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ra Rathnayake\Desktop\"/>
    </mc:Choice>
  </mc:AlternateContent>
  <xr:revisionPtr revIDLastSave="0" documentId="13_ncr:1_{05A2B802-33F0-4944-85B8-2DFC85C21686}" xr6:coauthVersionLast="47" xr6:coauthVersionMax="47" xr10:uidLastSave="{00000000-0000-0000-0000-000000000000}"/>
  <bookViews>
    <workbookView xWindow="-120" yWindow="-120" windowWidth="20730" windowHeight="11160" tabRatio="737" activeTab="3" xr2:uid="{5E33EB60-3D46-4318-9BA2-2E00C6A92484}"/>
  </bookViews>
  <sheets>
    <sheet name="Seed germination" sheetId="1" r:id="rId1"/>
    <sheet name="seedling length" sheetId="3" r:id="rId2"/>
    <sheet name="Plant shoot, root development" sheetId="6" r:id="rId3"/>
    <sheet name="Leaf Area" sheetId="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9" l="1"/>
  <c r="D34" i="9"/>
  <c r="C34" i="9"/>
  <c r="C41" i="9"/>
  <c r="D41" i="9"/>
  <c r="E41" i="9"/>
  <c r="E78" i="6"/>
  <c r="D78" i="6"/>
  <c r="C78" i="6"/>
  <c r="E77" i="6"/>
  <c r="E76" i="6"/>
  <c r="E75" i="6"/>
  <c r="D77" i="6"/>
  <c r="D76" i="6"/>
  <c r="D75" i="6"/>
  <c r="C77" i="6"/>
  <c r="C76" i="6"/>
  <c r="C75" i="6"/>
  <c r="D27" i="1"/>
  <c r="E27" i="1"/>
  <c r="C27" i="1"/>
  <c r="J70" i="3"/>
  <c r="I70" i="3"/>
  <c r="H70" i="3"/>
  <c r="J63" i="3"/>
  <c r="I63" i="3"/>
  <c r="H63" i="3"/>
  <c r="J56" i="3"/>
  <c r="I56" i="3"/>
  <c r="H56" i="3"/>
  <c r="O26" i="9" l="1"/>
  <c r="J26" i="9"/>
  <c r="E26" i="9"/>
  <c r="O13" i="9"/>
  <c r="J13" i="9"/>
  <c r="E13" i="9"/>
  <c r="N26" i="9"/>
  <c r="M26" i="9"/>
  <c r="L26" i="9"/>
  <c r="N13" i="9"/>
  <c r="M13" i="9"/>
  <c r="L13" i="9"/>
  <c r="I26" i="9"/>
  <c r="H26" i="9"/>
  <c r="G26" i="9"/>
  <c r="I13" i="9"/>
  <c r="G13" i="9"/>
  <c r="H13" i="9"/>
  <c r="D26" i="9"/>
  <c r="C26" i="9"/>
  <c r="B26" i="9"/>
  <c r="C13" i="9"/>
  <c r="D13" i="9"/>
  <c r="B13" i="9"/>
  <c r="C57" i="6"/>
  <c r="D57" i="6"/>
  <c r="E57" i="6"/>
  <c r="F57" i="6"/>
  <c r="G57" i="6"/>
  <c r="H57" i="6"/>
  <c r="I57" i="6"/>
  <c r="J57" i="6"/>
  <c r="K57" i="6"/>
  <c r="B57" i="6"/>
  <c r="C51" i="6"/>
  <c r="D51" i="6"/>
  <c r="E51" i="6"/>
  <c r="F51" i="6"/>
  <c r="G51" i="6"/>
  <c r="H51" i="6"/>
  <c r="I51" i="6"/>
  <c r="J51" i="6"/>
  <c r="K51" i="6"/>
  <c r="B51" i="6"/>
  <c r="C45" i="6"/>
  <c r="D45" i="6"/>
  <c r="E45" i="6"/>
  <c r="F45" i="6"/>
  <c r="G45" i="6"/>
  <c r="H45" i="6"/>
  <c r="I45" i="6"/>
  <c r="J45" i="6"/>
  <c r="K45" i="6"/>
  <c r="B45" i="6"/>
  <c r="L56" i="6"/>
  <c r="L50" i="6"/>
  <c r="L44" i="6"/>
  <c r="L55" i="6"/>
  <c r="L57" i="6" s="1"/>
  <c r="L49" i="6"/>
  <c r="L51" i="6" s="1"/>
  <c r="L43" i="6"/>
  <c r="L45" i="6" s="1"/>
  <c r="C39" i="6"/>
  <c r="D39" i="6"/>
  <c r="E39" i="6"/>
  <c r="F39" i="6"/>
  <c r="G39" i="6"/>
  <c r="H39" i="6"/>
  <c r="I39" i="6"/>
  <c r="J39" i="6"/>
  <c r="K39" i="6"/>
  <c r="B39" i="6"/>
  <c r="C33" i="6"/>
  <c r="D33" i="6"/>
  <c r="E33" i="6"/>
  <c r="F33" i="6"/>
  <c r="G33" i="6"/>
  <c r="H33" i="6"/>
  <c r="I33" i="6"/>
  <c r="J33" i="6"/>
  <c r="K33" i="6"/>
  <c r="B33" i="6"/>
  <c r="C27" i="6"/>
  <c r="D27" i="6"/>
  <c r="E27" i="6"/>
  <c r="F27" i="6"/>
  <c r="G27" i="6"/>
  <c r="H27" i="6"/>
  <c r="I27" i="6"/>
  <c r="J27" i="6"/>
  <c r="K27" i="6"/>
  <c r="L27" i="6"/>
  <c r="B27" i="6"/>
  <c r="L38" i="6"/>
  <c r="L32" i="6"/>
  <c r="L26" i="6"/>
  <c r="L37" i="6"/>
  <c r="L39" i="6" s="1"/>
  <c r="L31" i="6"/>
  <c r="L33" i="6" s="1"/>
  <c r="L25" i="6"/>
  <c r="C20" i="6"/>
  <c r="D20" i="6"/>
  <c r="E20" i="6"/>
  <c r="F20" i="6"/>
  <c r="G20" i="6"/>
  <c r="H20" i="6"/>
  <c r="I20" i="6"/>
  <c r="J20" i="6"/>
  <c r="K20" i="6"/>
  <c r="B20" i="6"/>
  <c r="C14" i="6"/>
  <c r="D14" i="6"/>
  <c r="E14" i="6"/>
  <c r="F14" i="6"/>
  <c r="G14" i="6"/>
  <c r="H14" i="6"/>
  <c r="I14" i="6"/>
  <c r="J14" i="6"/>
  <c r="K14" i="6"/>
  <c r="B14" i="6"/>
  <c r="C8" i="6"/>
  <c r="D8" i="6"/>
  <c r="E8" i="6"/>
  <c r="F8" i="6"/>
  <c r="G8" i="6"/>
  <c r="H8" i="6"/>
  <c r="I8" i="6"/>
  <c r="J8" i="6"/>
  <c r="K8" i="6"/>
  <c r="B8" i="6"/>
  <c r="L19" i="6"/>
  <c r="L13" i="6"/>
  <c r="L7" i="6"/>
  <c r="L18" i="6"/>
  <c r="L12" i="6"/>
  <c r="L6" i="6"/>
  <c r="R48" i="3"/>
  <c r="S48" i="3"/>
  <c r="T48" i="3"/>
  <c r="U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B48" i="3"/>
  <c r="V47" i="3"/>
  <c r="V46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B43" i="3"/>
  <c r="V42" i="3"/>
  <c r="V41" i="3"/>
  <c r="U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8" i="3"/>
  <c r="V37" i="3"/>
  <c r="V36" i="3"/>
  <c r="U33" i="3"/>
  <c r="K33" i="3"/>
  <c r="L33" i="3"/>
  <c r="M33" i="3"/>
  <c r="N33" i="3"/>
  <c r="O33" i="3"/>
  <c r="P33" i="3"/>
  <c r="Q33" i="3"/>
  <c r="R33" i="3"/>
  <c r="S33" i="3"/>
  <c r="T33" i="3"/>
  <c r="C33" i="3"/>
  <c r="D33" i="3"/>
  <c r="E33" i="3"/>
  <c r="F33" i="3"/>
  <c r="G33" i="3"/>
  <c r="H33" i="3"/>
  <c r="I33" i="3"/>
  <c r="J33" i="3"/>
  <c r="B33" i="3"/>
  <c r="V32" i="3"/>
  <c r="V31" i="3"/>
  <c r="U28" i="3"/>
  <c r="P28" i="3"/>
  <c r="Q28" i="3"/>
  <c r="R28" i="3"/>
  <c r="S28" i="3"/>
  <c r="T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8" i="3"/>
  <c r="V27" i="3"/>
  <c r="V26" i="3"/>
  <c r="U23" i="3"/>
  <c r="T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3" i="3"/>
  <c r="V22" i="3"/>
  <c r="V21" i="3"/>
  <c r="E8" i="3"/>
  <c r="F8" i="3"/>
  <c r="G8" i="3"/>
  <c r="H8" i="3"/>
  <c r="B8" i="3"/>
  <c r="P18" i="3"/>
  <c r="Q18" i="3"/>
  <c r="R18" i="3"/>
  <c r="S18" i="3"/>
  <c r="T18" i="3"/>
  <c r="U18" i="3"/>
  <c r="O18" i="3"/>
  <c r="K18" i="3"/>
  <c r="L18" i="3"/>
  <c r="M18" i="3"/>
  <c r="N18" i="3"/>
  <c r="J18" i="3"/>
  <c r="G18" i="3"/>
  <c r="H18" i="3"/>
  <c r="I18" i="3"/>
  <c r="F18" i="3"/>
  <c r="C18" i="3"/>
  <c r="D18" i="3"/>
  <c r="E18" i="3"/>
  <c r="B18" i="3"/>
  <c r="V17" i="3"/>
  <c r="V16" i="3"/>
  <c r="Q13" i="3"/>
  <c r="R13" i="3"/>
  <c r="S13" i="3"/>
  <c r="T13" i="3"/>
  <c r="U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3" i="3"/>
  <c r="V12" i="3"/>
  <c r="V11" i="3"/>
  <c r="Q8" i="3"/>
  <c r="R8" i="3"/>
  <c r="S8" i="3"/>
  <c r="T8" i="3"/>
  <c r="U8" i="3"/>
  <c r="P8" i="3"/>
  <c r="L8" i="3"/>
  <c r="M8" i="3"/>
  <c r="N8" i="3"/>
  <c r="O8" i="3"/>
  <c r="I8" i="3"/>
  <c r="J8" i="3"/>
  <c r="K8" i="3"/>
  <c r="D8" i="3"/>
  <c r="C8" i="3"/>
  <c r="V7" i="3"/>
  <c r="V6" i="3"/>
  <c r="P7" i="1"/>
  <c r="M12" i="1"/>
  <c r="N12" i="1"/>
  <c r="O12" i="1"/>
  <c r="P12" i="1"/>
  <c r="N7" i="1"/>
  <c r="M7" i="1"/>
  <c r="O7" i="1"/>
  <c r="L7" i="1"/>
  <c r="P17" i="1"/>
  <c r="O17" i="1"/>
  <c r="N17" i="1"/>
  <c r="M17" i="1"/>
  <c r="L17" i="1"/>
  <c r="L12" i="1"/>
  <c r="K7" i="1"/>
  <c r="K17" i="1"/>
  <c r="K12" i="1"/>
  <c r="J17" i="1"/>
  <c r="J12" i="1"/>
  <c r="J7" i="1"/>
  <c r="I12" i="1"/>
  <c r="I17" i="1"/>
  <c r="I7" i="1"/>
  <c r="H17" i="1"/>
  <c r="G17" i="1"/>
  <c r="C17" i="1"/>
  <c r="D17" i="1"/>
  <c r="E17" i="1"/>
  <c r="B17" i="1"/>
  <c r="H12" i="1"/>
  <c r="G12" i="1"/>
  <c r="F12" i="1"/>
  <c r="C12" i="1"/>
  <c r="D12" i="1"/>
  <c r="E12" i="1"/>
  <c r="B12" i="1"/>
  <c r="H7" i="1"/>
  <c r="D7" i="1"/>
  <c r="E7" i="1"/>
  <c r="F7" i="1"/>
  <c r="G7" i="1"/>
  <c r="C7" i="1"/>
  <c r="B7" i="1"/>
  <c r="L8" i="6" l="1"/>
  <c r="V23" i="3"/>
  <c r="V38" i="3"/>
  <c r="V33" i="3"/>
  <c r="L14" i="6"/>
  <c r="L20" i="6"/>
  <c r="V43" i="3"/>
  <c r="V48" i="3"/>
  <c r="V28" i="3"/>
  <c r="V18" i="3"/>
  <c r="V13" i="3"/>
  <c r="V8" i="3"/>
</calcChain>
</file>

<file path=xl/sharedStrings.xml><?xml version="1.0" encoding="utf-8"?>
<sst xmlns="http://schemas.openxmlformats.org/spreadsheetml/2006/main" count="203" uniqueCount="43">
  <si>
    <t>Replicate Number</t>
  </si>
  <si>
    <t>R1</t>
  </si>
  <si>
    <t>R2</t>
  </si>
  <si>
    <t>R3</t>
  </si>
  <si>
    <t>Total</t>
  </si>
  <si>
    <t>C1</t>
  </si>
  <si>
    <t>C2</t>
  </si>
  <si>
    <t>C3</t>
  </si>
  <si>
    <t>B1</t>
  </si>
  <si>
    <t>B2</t>
  </si>
  <si>
    <t>B3</t>
  </si>
  <si>
    <t>Red</t>
  </si>
  <si>
    <t>Control</t>
  </si>
  <si>
    <t>Blue</t>
  </si>
  <si>
    <t>Response Index (%)</t>
  </si>
  <si>
    <t>Shoot length</t>
  </si>
  <si>
    <t>Average</t>
  </si>
  <si>
    <t>SL</t>
  </si>
  <si>
    <t>SRL</t>
  </si>
  <si>
    <t xml:space="preserve">Total </t>
  </si>
  <si>
    <t>Seminal root length</t>
  </si>
  <si>
    <t>TotL</t>
  </si>
  <si>
    <t>Average root length</t>
  </si>
  <si>
    <t>Avverage shoot height</t>
  </si>
  <si>
    <t>Average total length</t>
  </si>
  <si>
    <t>RI (%)</t>
  </si>
  <si>
    <t>RL</t>
  </si>
  <si>
    <t>Shoot Length</t>
  </si>
  <si>
    <t>Root Length</t>
  </si>
  <si>
    <t>Leaf Length</t>
  </si>
  <si>
    <t>Leaf Width</t>
  </si>
  <si>
    <t>replicate</t>
  </si>
  <si>
    <t>Avg</t>
  </si>
  <si>
    <t>Root length</t>
  </si>
  <si>
    <t>Replicate</t>
  </si>
  <si>
    <t>Total seedling Length</t>
  </si>
  <si>
    <t>Germinated seeds</t>
  </si>
  <si>
    <t>Germination (%)</t>
  </si>
  <si>
    <t>%</t>
  </si>
  <si>
    <t>Total number of seeds- 150</t>
  </si>
  <si>
    <t>Total Length</t>
  </si>
  <si>
    <t>seedling shoot length</t>
  </si>
  <si>
    <t>asaeedling root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</si>
</sst>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3" borderId="0" xfId="0" applyFill="1" applyAlignment="1"/>
    <xf numFmtId="0" fontId="0" fillId="0" borderId="0" xfId="0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C2B-D7CB-4801-B084-8FED5E2ECDA6}">
  <dimension ref="A1:R40"/>
  <sheetViews>
    <sheetView topLeftCell="A16" workbookViewId="0">
      <selection activeCell="H20" sqref="H20"/>
    </sheetView>
  </sheetViews>
  <sheetFormatPr defaultRowHeight="15" x14ac:dyDescent="0.25"/>
  <cols>
    <col min="9" max="9" width="10.140625" customWidth="1"/>
    <col min="10" max="11" width="11" customWidth="1"/>
    <col min="12" max="12" width="11.7109375" customWidth="1"/>
    <col min="13" max="13" width="9.5703125" customWidth="1"/>
    <col min="14" max="14" width="10" customWidth="1"/>
    <col min="15" max="15" width="10.28515625" customWidth="1"/>
    <col min="16" max="16" width="11.5703125" customWidth="1"/>
    <col min="17" max="17" width="16" customWidth="1"/>
    <col min="18" max="18" width="11.7109375" customWidth="1"/>
  </cols>
  <sheetData>
    <row r="1" spans="1:18" ht="15" customHeight="1" x14ac:dyDescent="0.25">
      <c r="Q1" s="33" t="s">
        <v>37</v>
      </c>
      <c r="R1" s="33" t="s">
        <v>14</v>
      </c>
    </row>
    <row r="2" spans="1:18" x14ac:dyDescent="0.25">
      <c r="A2" s="33" t="s">
        <v>0</v>
      </c>
      <c r="B2" s="2">
        <v>44319</v>
      </c>
      <c r="C2" s="2">
        <v>44320</v>
      </c>
      <c r="D2" s="2">
        <v>44321</v>
      </c>
      <c r="E2" s="2">
        <v>44322</v>
      </c>
      <c r="F2" s="2">
        <v>44323</v>
      </c>
      <c r="G2" s="2">
        <v>44324</v>
      </c>
      <c r="H2" s="2">
        <v>44325</v>
      </c>
      <c r="I2" s="2">
        <v>44326</v>
      </c>
      <c r="J2" s="2">
        <v>44327</v>
      </c>
      <c r="K2" s="2">
        <v>44328</v>
      </c>
      <c r="L2" s="2">
        <v>44329</v>
      </c>
      <c r="M2" s="2">
        <v>44330</v>
      </c>
      <c r="N2" s="2">
        <v>44331</v>
      </c>
      <c r="O2" s="2">
        <v>44332</v>
      </c>
      <c r="P2" s="2">
        <v>44333</v>
      </c>
      <c r="Q2" s="33"/>
      <c r="R2" s="33"/>
    </row>
    <row r="3" spans="1:18" x14ac:dyDescent="0.25">
      <c r="A3" s="33"/>
      <c r="R3" s="7"/>
    </row>
    <row r="4" spans="1:18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2</v>
      </c>
      <c r="G4">
        <v>5</v>
      </c>
      <c r="H4">
        <v>12</v>
      </c>
      <c r="I4">
        <v>20</v>
      </c>
      <c r="J4">
        <v>28</v>
      </c>
      <c r="K4">
        <v>36</v>
      </c>
      <c r="L4">
        <v>42</v>
      </c>
      <c r="M4">
        <v>43</v>
      </c>
      <c r="N4">
        <v>44</v>
      </c>
      <c r="O4">
        <v>48</v>
      </c>
      <c r="P4">
        <v>49</v>
      </c>
    </row>
    <row r="5" spans="1:18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6</v>
      </c>
      <c r="I5">
        <v>11</v>
      </c>
      <c r="J5">
        <v>24</v>
      </c>
      <c r="K5">
        <v>38</v>
      </c>
      <c r="L5">
        <v>43</v>
      </c>
      <c r="M5">
        <v>45</v>
      </c>
      <c r="N5">
        <v>46</v>
      </c>
      <c r="O5">
        <v>47</v>
      </c>
      <c r="P5">
        <v>48</v>
      </c>
    </row>
    <row r="6" spans="1:18" x14ac:dyDescent="0.25">
      <c r="A6" t="s">
        <v>3</v>
      </c>
      <c r="B6">
        <v>0</v>
      </c>
      <c r="C6">
        <v>0</v>
      </c>
      <c r="D6">
        <v>0</v>
      </c>
      <c r="E6">
        <v>1</v>
      </c>
      <c r="F6">
        <v>2</v>
      </c>
      <c r="G6">
        <v>5</v>
      </c>
      <c r="H6">
        <v>15</v>
      </c>
      <c r="I6">
        <v>28</v>
      </c>
      <c r="J6">
        <v>36</v>
      </c>
      <c r="K6">
        <v>42</v>
      </c>
      <c r="L6">
        <v>45</v>
      </c>
      <c r="M6">
        <v>47</v>
      </c>
      <c r="N6">
        <v>47</v>
      </c>
      <c r="O6">
        <v>49</v>
      </c>
      <c r="P6">
        <v>50</v>
      </c>
    </row>
    <row r="7" spans="1:18" x14ac:dyDescent="0.25">
      <c r="A7" t="s">
        <v>4</v>
      </c>
      <c r="B7" s="4">
        <f>SUM(B4:B6)</f>
        <v>0</v>
      </c>
      <c r="C7" s="4">
        <f>SUM(C4:C6)</f>
        <v>0</v>
      </c>
      <c r="D7" s="4">
        <f t="shared" ref="D7:H7" si="0">SUM(D4:D6)</f>
        <v>0</v>
      </c>
      <c r="E7" s="4">
        <f t="shared" si="0"/>
        <v>1</v>
      </c>
      <c r="F7" s="4">
        <f t="shared" si="0"/>
        <v>4</v>
      </c>
      <c r="G7" s="4">
        <f t="shared" si="0"/>
        <v>14</v>
      </c>
      <c r="H7" s="4">
        <f t="shared" si="0"/>
        <v>33</v>
      </c>
      <c r="I7" s="4">
        <f>SUM(I4:I6)</f>
        <v>59</v>
      </c>
      <c r="J7" s="4">
        <f>SUM(J4:J6)</f>
        <v>88</v>
      </c>
      <c r="K7" s="4">
        <f>SUM(K4:K6)</f>
        <v>116</v>
      </c>
      <c r="L7" s="4">
        <f>SUM(L4:L6)</f>
        <v>130</v>
      </c>
      <c r="M7" s="4">
        <f t="shared" ref="M7:O7" si="1">SUM(M4:M6)</f>
        <v>135</v>
      </c>
      <c r="N7" s="4">
        <f>SUM(N4:N6)</f>
        <v>137</v>
      </c>
      <c r="O7" s="4">
        <f t="shared" si="1"/>
        <v>144</v>
      </c>
      <c r="P7" s="4">
        <f>SUM(P4:P6)</f>
        <v>147</v>
      </c>
      <c r="Q7" s="4">
        <v>98</v>
      </c>
      <c r="R7" s="4">
        <v>10.11</v>
      </c>
    </row>
    <row r="9" spans="1:18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10</v>
      </c>
      <c r="I9">
        <v>17</v>
      </c>
      <c r="J9">
        <v>28</v>
      </c>
      <c r="K9">
        <v>32</v>
      </c>
      <c r="L9">
        <v>35</v>
      </c>
      <c r="M9">
        <v>36</v>
      </c>
      <c r="N9">
        <v>40</v>
      </c>
      <c r="O9">
        <v>41</v>
      </c>
      <c r="P9">
        <v>42</v>
      </c>
    </row>
    <row r="10" spans="1:18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13</v>
      </c>
      <c r="J10">
        <v>22</v>
      </c>
      <c r="K10">
        <v>36</v>
      </c>
      <c r="L10">
        <v>41</v>
      </c>
      <c r="M10">
        <v>43</v>
      </c>
      <c r="N10">
        <v>43</v>
      </c>
      <c r="O10">
        <v>45</v>
      </c>
      <c r="P10">
        <v>47</v>
      </c>
    </row>
    <row r="11" spans="1:18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7</v>
      </c>
      <c r="I11">
        <v>18</v>
      </c>
      <c r="J11">
        <v>30</v>
      </c>
      <c r="K11">
        <v>39</v>
      </c>
      <c r="L11">
        <v>43</v>
      </c>
      <c r="M11">
        <v>43</v>
      </c>
      <c r="N11">
        <v>44</v>
      </c>
      <c r="O11">
        <v>45</v>
      </c>
      <c r="P11">
        <v>45</v>
      </c>
    </row>
    <row r="12" spans="1:18" x14ac:dyDescent="0.25">
      <c r="A12" t="s">
        <v>4</v>
      </c>
      <c r="B12" s="5">
        <f>SUM(B9:B11)</f>
        <v>0</v>
      </c>
      <c r="C12" s="5">
        <f t="shared" ref="C12:E12" si="2">SUM(C9:C11)</f>
        <v>0</v>
      </c>
      <c r="D12" s="5">
        <f t="shared" si="2"/>
        <v>0</v>
      </c>
      <c r="E12" s="5">
        <f t="shared" si="2"/>
        <v>0</v>
      </c>
      <c r="F12" s="5">
        <f t="shared" ref="F12:L12" si="3">SUM(F9:F11)</f>
        <v>0</v>
      </c>
      <c r="G12" s="5">
        <f t="shared" si="3"/>
        <v>3</v>
      </c>
      <c r="H12" s="5">
        <f t="shared" si="3"/>
        <v>22</v>
      </c>
      <c r="I12" s="5">
        <f t="shared" si="3"/>
        <v>48</v>
      </c>
      <c r="J12" s="5">
        <f t="shared" si="3"/>
        <v>80</v>
      </c>
      <c r="K12" s="5">
        <f t="shared" si="3"/>
        <v>107</v>
      </c>
      <c r="L12" s="5">
        <f t="shared" si="3"/>
        <v>119</v>
      </c>
      <c r="M12" s="5">
        <f t="shared" ref="M12:O12" si="4">SUM(M9:M11)</f>
        <v>122</v>
      </c>
      <c r="N12" s="5">
        <f t="shared" si="4"/>
        <v>127</v>
      </c>
      <c r="O12" s="5">
        <f t="shared" si="4"/>
        <v>131</v>
      </c>
      <c r="P12" s="5">
        <f>SUM(P9:P11)</f>
        <v>134</v>
      </c>
      <c r="Q12" s="5">
        <v>89</v>
      </c>
      <c r="R12" s="8"/>
    </row>
    <row r="14" spans="1:18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6</v>
      </c>
      <c r="J14">
        <v>20</v>
      </c>
      <c r="K14">
        <v>30</v>
      </c>
      <c r="L14">
        <v>33</v>
      </c>
      <c r="M14">
        <v>35</v>
      </c>
      <c r="N14">
        <v>36</v>
      </c>
      <c r="O14">
        <v>36</v>
      </c>
      <c r="P14">
        <v>36</v>
      </c>
    </row>
    <row r="15" spans="1:18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8</v>
      </c>
      <c r="I15">
        <v>16</v>
      </c>
      <c r="J15">
        <v>28</v>
      </c>
      <c r="K15">
        <v>34</v>
      </c>
      <c r="L15">
        <v>36</v>
      </c>
      <c r="M15">
        <v>37</v>
      </c>
      <c r="N15">
        <v>37</v>
      </c>
      <c r="O15">
        <v>38</v>
      </c>
      <c r="P15">
        <v>39</v>
      </c>
    </row>
    <row r="16" spans="1:18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6</v>
      </c>
      <c r="I16">
        <v>15</v>
      </c>
      <c r="J16">
        <v>26</v>
      </c>
      <c r="K16">
        <v>36</v>
      </c>
      <c r="L16">
        <v>39</v>
      </c>
      <c r="M16">
        <v>40</v>
      </c>
      <c r="N16">
        <v>42</v>
      </c>
      <c r="O16">
        <v>42</v>
      </c>
      <c r="P16">
        <v>43</v>
      </c>
    </row>
    <row r="17" spans="1:18" x14ac:dyDescent="0.25">
      <c r="A17" t="s">
        <v>4</v>
      </c>
      <c r="B17" s="3">
        <f>SUM(B14:B16)</f>
        <v>0</v>
      </c>
      <c r="C17" s="3">
        <f t="shared" ref="C17:E17" si="5">SUM(C14:C16)</f>
        <v>0</v>
      </c>
      <c r="D17" s="3">
        <f t="shared" si="5"/>
        <v>0</v>
      </c>
      <c r="E17" s="3">
        <f t="shared" si="5"/>
        <v>0</v>
      </c>
      <c r="F17" s="3">
        <v>0</v>
      </c>
      <c r="G17" s="3">
        <f t="shared" ref="G17:P17" si="6">SUM(G14:G16)</f>
        <v>1</v>
      </c>
      <c r="H17" s="3">
        <f t="shared" si="6"/>
        <v>17</v>
      </c>
      <c r="I17" s="3">
        <f t="shared" si="6"/>
        <v>37</v>
      </c>
      <c r="J17" s="3">
        <f t="shared" si="6"/>
        <v>74</v>
      </c>
      <c r="K17" s="3">
        <f t="shared" si="6"/>
        <v>100</v>
      </c>
      <c r="L17" s="3">
        <f t="shared" si="6"/>
        <v>108</v>
      </c>
      <c r="M17" s="3">
        <f t="shared" si="6"/>
        <v>112</v>
      </c>
      <c r="N17" s="3">
        <f t="shared" si="6"/>
        <v>115</v>
      </c>
      <c r="O17" s="3">
        <f t="shared" si="6"/>
        <v>116</v>
      </c>
      <c r="P17" s="3">
        <f t="shared" si="6"/>
        <v>118</v>
      </c>
      <c r="Q17" s="6">
        <v>78</v>
      </c>
      <c r="R17" s="9">
        <v>-12.36</v>
      </c>
    </row>
    <row r="20" spans="1:18" x14ac:dyDescent="0.25">
      <c r="A20" s="25"/>
      <c r="B20" s="25"/>
    </row>
    <row r="21" spans="1:18" x14ac:dyDescent="0.25">
      <c r="A21" s="25"/>
      <c r="B21" s="29" t="s">
        <v>39</v>
      </c>
      <c r="C21" s="29"/>
      <c r="D21" s="29"/>
    </row>
    <row r="22" spans="1:18" x14ac:dyDescent="0.25">
      <c r="B22" s="32" t="s">
        <v>36</v>
      </c>
      <c r="C22" s="32"/>
      <c r="D22" s="32"/>
      <c r="E22" s="32"/>
    </row>
    <row r="23" spans="1:18" x14ac:dyDescent="0.25">
      <c r="B23" t="s">
        <v>31</v>
      </c>
      <c r="C23" t="s">
        <v>11</v>
      </c>
      <c r="D23" t="s">
        <v>13</v>
      </c>
      <c r="E23" t="s">
        <v>12</v>
      </c>
    </row>
    <row r="24" spans="1:18" x14ac:dyDescent="0.25">
      <c r="B24" t="s">
        <v>1</v>
      </c>
      <c r="C24">
        <v>49</v>
      </c>
      <c r="D24">
        <v>36</v>
      </c>
      <c r="E24">
        <v>42</v>
      </c>
    </row>
    <row r="25" spans="1:18" x14ac:dyDescent="0.25">
      <c r="B25" t="s">
        <v>2</v>
      </c>
      <c r="C25">
        <v>48</v>
      </c>
      <c r="D25">
        <v>39</v>
      </c>
      <c r="E25">
        <v>47</v>
      </c>
    </row>
    <row r="26" spans="1:18" x14ac:dyDescent="0.25">
      <c r="B26" t="s">
        <v>3</v>
      </c>
      <c r="C26">
        <v>50</v>
      </c>
      <c r="D26">
        <v>43</v>
      </c>
      <c r="E26">
        <v>45</v>
      </c>
    </row>
    <row r="27" spans="1:18" x14ac:dyDescent="0.25">
      <c r="B27" t="s">
        <v>4</v>
      </c>
      <c r="C27">
        <f>SUM(C24:C26)</f>
        <v>147</v>
      </c>
      <c r="D27" s="8">
        <f t="shared" ref="D27" si="7">SUM(D24:D26)</f>
        <v>118</v>
      </c>
      <c r="E27" s="8">
        <f>SUM(E24:E26)</f>
        <v>134</v>
      </c>
    </row>
    <row r="28" spans="1:18" x14ac:dyDescent="0.25">
      <c r="B28" t="s">
        <v>38</v>
      </c>
      <c r="C28">
        <v>98</v>
      </c>
      <c r="D28" s="8">
        <v>78</v>
      </c>
      <c r="E28" s="8">
        <v>89</v>
      </c>
    </row>
    <row r="29" spans="1:18" x14ac:dyDescent="0.25">
      <c r="C29" s="31"/>
      <c r="D29" s="31"/>
      <c r="E29" s="8"/>
    </row>
    <row r="30" spans="1:18" x14ac:dyDescent="0.25">
      <c r="C30" s="8"/>
      <c r="D30" s="8"/>
      <c r="E30" s="8"/>
    </row>
    <row r="31" spans="1:18" x14ac:dyDescent="0.25">
      <c r="C31" s="8"/>
      <c r="D31" s="8"/>
      <c r="E31" s="8"/>
    </row>
    <row r="32" spans="1:18" x14ac:dyDescent="0.25">
      <c r="C32" s="8"/>
      <c r="D32" s="8"/>
      <c r="E32" s="8"/>
    </row>
    <row r="33" spans="3:5" x14ac:dyDescent="0.25">
      <c r="C33" s="8"/>
      <c r="D33" s="8"/>
      <c r="E33" s="8"/>
    </row>
    <row r="34" spans="3:5" x14ac:dyDescent="0.25">
      <c r="C34" s="8"/>
      <c r="D34" s="8"/>
      <c r="E34" s="8"/>
    </row>
    <row r="35" spans="3:5" x14ac:dyDescent="0.25">
      <c r="C35" s="8"/>
      <c r="D35" s="8"/>
      <c r="E35" s="8"/>
    </row>
    <row r="36" spans="3:5" x14ac:dyDescent="0.25">
      <c r="C36" s="30"/>
      <c r="D36" s="30"/>
      <c r="E36" s="30"/>
    </row>
    <row r="40" spans="3:5" x14ac:dyDescent="0.25">
      <c r="C40" s="24"/>
      <c r="E40" s="24"/>
    </row>
  </sheetData>
  <mergeCells count="7">
    <mergeCell ref="Q1:Q2"/>
    <mergeCell ref="R1:R2"/>
    <mergeCell ref="B21:D21"/>
    <mergeCell ref="C36:E36"/>
    <mergeCell ref="C29:D29"/>
    <mergeCell ref="B22:E2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AB99-90CB-49B7-BE49-77A24F87A36F}">
  <dimension ref="A1:AA80"/>
  <sheetViews>
    <sheetView topLeftCell="F49" zoomScaleNormal="100" workbookViewId="0">
      <selection activeCell="H58" sqref="H58:I58"/>
    </sheetView>
  </sheetViews>
  <sheetFormatPr defaultRowHeight="15" x14ac:dyDescent="0.25"/>
  <cols>
    <col min="1" max="1" width="11.85546875" customWidth="1"/>
    <col min="22" max="22" width="11" customWidth="1"/>
    <col min="24" max="24" width="13.28515625" customWidth="1"/>
    <col min="25" max="25" width="13.85546875" customWidth="1"/>
    <col min="26" max="26" width="12.140625" customWidth="1"/>
    <col min="27" max="27" width="11.5703125" customWidth="1"/>
  </cols>
  <sheetData>
    <row r="1" spans="1:27" x14ac:dyDescent="0.25">
      <c r="A1" s="10" t="s">
        <v>17</v>
      </c>
      <c r="B1" s="34" t="s">
        <v>15</v>
      </c>
      <c r="C1" s="34"/>
    </row>
    <row r="2" spans="1:27" x14ac:dyDescent="0.25">
      <c r="A2" s="10" t="s">
        <v>18</v>
      </c>
      <c r="B2" s="34" t="s">
        <v>20</v>
      </c>
      <c r="C2" s="34"/>
      <c r="D2" s="34"/>
    </row>
    <row r="3" spans="1:27" x14ac:dyDescent="0.25">
      <c r="Y3" s="33" t="s">
        <v>23</v>
      </c>
      <c r="Z3" s="33" t="s">
        <v>22</v>
      </c>
      <c r="AA3" s="33" t="s">
        <v>24</v>
      </c>
    </row>
    <row r="4" spans="1:27" x14ac:dyDescent="0.25">
      <c r="A4" s="14"/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20">
        <v>6</v>
      </c>
      <c r="H4" s="20">
        <v>7</v>
      </c>
      <c r="I4" s="20">
        <v>8</v>
      </c>
      <c r="J4" s="20">
        <v>9</v>
      </c>
      <c r="K4" s="20">
        <v>10</v>
      </c>
      <c r="L4" s="20">
        <v>11</v>
      </c>
      <c r="M4" s="20">
        <v>12</v>
      </c>
      <c r="N4" s="20">
        <v>13</v>
      </c>
      <c r="O4" s="20">
        <v>14</v>
      </c>
      <c r="P4" s="20">
        <v>15</v>
      </c>
      <c r="Q4" s="20">
        <v>16</v>
      </c>
      <c r="R4" s="20">
        <v>17</v>
      </c>
      <c r="S4" s="20">
        <v>18</v>
      </c>
      <c r="T4" s="20">
        <v>19</v>
      </c>
      <c r="U4" s="20">
        <v>20</v>
      </c>
      <c r="V4" s="10" t="s">
        <v>16</v>
      </c>
      <c r="Y4" s="33"/>
      <c r="Z4" s="33"/>
      <c r="AA4" s="33"/>
    </row>
    <row r="5" spans="1:27" s="8" customFormat="1" x14ac:dyDescent="0.25">
      <c r="A5" s="14" t="s">
        <v>1</v>
      </c>
      <c r="V5" s="14"/>
    </row>
    <row r="6" spans="1:27" x14ac:dyDescent="0.25">
      <c r="A6" s="10" t="s">
        <v>17</v>
      </c>
      <c r="B6">
        <v>2.7</v>
      </c>
      <c r="C6">
        <v>3.2</v>
      </c>
      <c r="D6">
        <v>2.2999999999999998</v>
      </c>
      <c r="E6">
        <v>2.1</v>
      </c>
      <c r="F6">
        <v>2.6</v>
      </c>
      <c r="G6">
        <v>2.2000000000000002</v>
      </c>
      <c r="H6">
        <v>2.5</v>
      </c>
      <c r="I6">
        <v>2.4</v>
      </c>
      <c r="J6">
        <v>2.2000000000000002</v>
      </c>
      <c r="K6">
        <v>2.2999999999999998</v>
      </c>
      <c r="L6">
        <v>2.1</v>
      </c>
      <c r="M6">
        <v>3</v>
      </c>
      <c r="N6">
        <v>2.2000000000000002</v>
      </c>
      <c r="O6">
        <v>2.5</v>
      </c>
      <c r="P6">
        <v>2.2000000000000002</v>
      </c>
      <c r="Q6">
        <v>2.1</v>
      </c>
      <c r="R6">
        <v>2.2999999999999998</v>
      </c>
      <c r="S6">
        <v>2.4</v>
      </c>
      <c r="T6">
        <v>2.2999999999999998</v>
      </c>
      <c r="U6">
        <v>3.1</v>
      </c>
      <c r="V6" s="12">
        <f>AVERAGE(B6:U6)</f>
        <v>2.4349999999999996</v>
      </c>
      <c r="Y6" s="12">
        <v>2.5</v>
      </c>
      <c r="Z6" s="12">
        <v>4.3959999999999999</v>
      </c>
      <c r="AA6" s="12">
        <v>6.8949999999999996</v>
      </c>
    </row>
    <row r="7" spans="1:27" ht="15" customHeight="1" x14ac:dyDescent="0.25">
      <c r="A7" s="1" t="s">
        <v>18</v>
      </c>
      <c r="B7">
        <v>5.2</v>
      </c>
      <c r="C7">
        <v>4.3</v>
      </c>
      <c r="D7">
        <v>5.6</v>
      </c>
      <c r="E7">
        <v>3.2</v>
      </c>
      <c r="F7">
        <v>4.4000000000000004</v>
      </c>
      <c r="G7">
        <v>3.1</v>
      </c>
      <c r="H7">
        <v>5.2</v>
      </c>
      <c r="I7">
        <v>3.5</v>
      </c>
      <c r="J7">
        <v>4.5999999999999996</v>
      </c>
      <c r="K7">
        <v>3.4</v>
      </c>
      <c r="L7">
        <v>4.4000000000000004</v>
      </c>
      <c r="M7">
        <v>5.0999999999999996</v>
      </c>
      <c r="N7">
        <v>5</v>
      </c>
      <c r="O7">
        <v>4.3</v>
      </c>
      <c r="P7">
        <v>5</v>
      </c>
      <c r="Q7">
        <v>4.9000000000000004</v>
      </c>
      <c r="R7">
        <v>4.5999999999999996</v>
      </c>
      <c r="S7">
        <v>5.0999999999999996</v>
      </c>
      <c r="T7">
        <v>4.2</v>
      </c>
      <c r="U7">
        <v>4.7</v>
      </c>
      <c r="V7" s="4">
        <f>AVERAGE(B7:U7)</f>
        <v>4.49</v>
      </c>
      <c r="X7" t="s">
        <v>25</v>
      </c>
      <c r="Y7" s="20">
        <v>23.965</v>
      </c>
      <c r="Z7" s="20">
        <v>-19.68</v>
      </c>
      <c r="AA7" s="20">
        <v>-7.944</v>
      </c>
    </row>
    <row r="8" spans="1:27" x14ac:dyDescent="0.25">
      <c r="A8" s="10" t="s">
        <v>19</v>
      </c>
      <c r="B8">
        <f>SUM(B6:B7)</f>
        <v>7.9</v>
      </c>
      <c r="C8">
        <f>SUM(C6:C7)</f>
        <v>7.5</v>
      </c>
      <c r="D8">
        <f>SUM(D6:D7)</f>
        <v>7.8999999999999995</v>
      </c>
      <c r="E8">
        <f t="shared" ref="E8:H8" si="0">SUM(E6:E7)</f>
        <v>5.3000000000000007</v>
      </c>
      <c r="F8">
        <f t="shared" si="0"/>
        <v>7</v>
      </c>
      <c r="G8">
        <f t="shared" si="0"/>
        <v>5.3000000000000007</v>
      </c>
      <c r="H8">
        <f t="shared" si="0"/>
        <v>7.7</v>
      </c>
      <c r="I8">
        <f t="shared" ref="I8:U8" si="1">SUM(I6:I7)</f>
        <v>5.9</v>
      </c>
      <c r="J8">
        <f t="shared" si="1"/>
        <v>6.8</v>
      </c>
      <c r="K8">
        <f t="shared" si="1"/>
        <v>5.6999999999999993</v>
      </c>
      <c r="L8">
        <f t="shared" si="1"/>
        <v>6.5</v>
      </c>
      <c r="M8">
        <f t="shared" si="1"/>
        <v>8.1</v>
      </c>
      <c r="N8">
        <f t="shared" si="1"/>
        <v>7.2</v>
      </c>
      <c r="O8">
        <f t="shared" si="1"/>
        <v>6.8</v>
      </c>
      <c r="P8">
        <f t="shared" si="1"/>
        <v>7.2</v>
      </c>
      <c r="Q8">
        <f t="shared" si="1"/>
        <v>7</v>
      </c>
      <c r="R8">
        <f t="shared" si="1"/>
        <v>6.8999999999999995</v>
      </c>
      <c r="S8">
        <f t="shared" si="1"/>
        <v>7.5</v>
      </c>
      <c r="T8">
        <f t="shared" si="1"/>
        <v>6.5</v>
      </c>
      <c r="U8">
        <f t="shared" si="1"/>
        <v>7.8000000000000007</v>
      </c>
      <c r="V8" s="13">
        <f>AVERAGE(B8:U8)</f>
        <v>6.9249999999999998</v>
      </c>
    </row>
    <row r="10" spans="1:27" x14ac:dyDescent="0.25">
      <c r="A10" s="14" t="s">
        <v>2</v>
      </c>
    </row>
    <row r="11" spans="1:27" x14ac:dyDescent="0.25">
      <c r="A11" s="10" t="s">
        <v>17</v>
      </c>
      <c r="B11">
        <v>2.8</v>
      </c>
      <c r="C11">
        <v>2.7</v>
      </c>
      <c r="D11">
        <v>2.5</v>
      </c>
      <c r="E11">
        <v>2.2999999999999998</v>
      </c>
      <c r="F11">
        <v>2.7</v>
      </c>
      <c r="G11">
        <v>3.1</v>
      </c>
      <c r="H11">
        <v>2.5</v>
      </c>
      <c r="I11">
        <v>2.6</v>
      </c>
      <c r="J11">
        <v>3.1</v>
      </c>
      <c r="K11">
        <v>2.2999999999999998</v>
      </c>
      <c r="L11">
        <v>2.4</v>
      </c>
      <c r="M11">
        <v>3.3</v>
      </c>
      <c r="N11">
        <v>2.5</v>
      </c>
      <c r="O11">
        <v>2.6</v>
      </c>
      <c r="P11">
        <v>2.2000000000000002</v>
      </c>
      <c r="Q11">
        <v>2.2999999999999998</v>
      </c>
      <c r="R11">
        <v>2.5</v>
      </c>
      <c r="S11">
        <v>2.1</v>
      </c>
      <c r="T11">
        <v>2.8</v>
      </c>
      <c r="U11">
        <v>2.2000000000000002</v>
      </c>
      <c r="V11" s="12">
        <f>AVERAGE(B11:U11)</f>
        <v>2.5750000000000002</v>
      </c>
    </row>
    <row r="12" spans="1:27" x14ac:dyDescent="0.25">
      <c r="A12" s="10" t="s">
        <v>18</v>
      </c>
      <c r="B12">
        <v>3.5</v>
      </c>
      <c r="C12">
        <v>4.4000000000000004</v>
      </c>
      <c r="D12">
        <v>4.5</v>
      </c>
      <c r="E12">
        <v>5.6</v>
      </c>
      <c r="F12">
        <v>4.5</v>
      </c>
      <c r="G12">
        <v>4.8</v>
      </c>
      <c r="H12">
        <v>3.8</v>
      </c>
      <c r="I12">
        <v>3.7</v>
      </c>
      <c r="J12">
        <v>4.8</v>
      </c>
      <c r="K12">
        <v>4.7</v>
      </c>
      <c r="L12">
        <v>4.8</v>
      </c>
      <c r="M12">
        <v>4.9000000000000004</v>
      </c>
      <c r="N12">
        <v>4.5999999999999996</v>
      </c>
      <c r="O12">
        <v>4.8</v>
      </c>
      <c r="P12">
        <v>4.0999999999999996</v>
      </c>
      <c r="Q12">
        <v>4.4000000000000004</v>
      </c>
      <c r="R12">
        <v>4.2</v>
      </c>
      <c r="S12">
        <v>3.9</v>
      </c>
      <c r="T12">
        <v>4.0999999999999996</v>
      </c>
      <c r="U12">
        <v>3.5</v>
      </c>
      <c r="V12" s="4">
        <f>AVERAGE(B12:U12)</f>
        <v>4.3800000000000008</v>
      </c>
    </row>
    <row r="13" spans="1:27" x14ac:dyDescent="0.25">
      <c r="A13" s="10" t="s">
        <v>4</v>
      </c>
      <c r="B13">
        <f>SUM(B11:B12)</f>
        <v>6.3</v>
      </c>
      <c r="C13">
        <f t="shared" ref="C13:O13" si="2">SUM(C11:C12)</f>
        <v>7.1000000000000005</v>
      </c>
      <c r="D13">
        <f t="shared" si="2"/>
        <v>7</v>
      </c>
      <c r="E13">
        <f t="shared" si="2"/>
        <v>7.8999999999999995</v>
      </c>
      <c r="F13">
        <f t="shared" si="2"/>
        <v>7.2</v>
      </c>
      <c r="G13">
        <f t="shared" si="2"/>
        <v>7.9</v>
      </c>
      <c r="H13">
        <f t="shared" si="2"/>
        <v>6.3</v>
      </c>
      <c r="I13">
        <f t="shared" si="2"/>
        <v>6.3000000000000007</v>
      </c>
      <c r="J13">
        <f t="shared" si="2"/>
        <v>7.9</v>
      </c>
      <c r="K13">
        <f t="shared" si="2"/>
        <v>7</v>
      </c>
      <c r="L13">
        <f t="shared" si="2"/>
        <v>7.1999999999999993</v>
      </c>
      <c r="M13">
        <f t="shared" si="2"/>
        <v>8.1999999999999993</v>
      </c>
      <c r="N13">
        <f t="shared" si="2"/>
        <v>7.1</v>
      </c>
      <c r="O13">
        <f t="shared" si="2"/>
        <v>7.4</v>
      </c>
      <c r="P13">
        <f t="shared" ref="P13:V13" si="3">SUM(P11:P12)</f>
        <v>6.3</v>
      </c>
      <c r="Q13">
        <f t="shared" si="3"/>
        <v>6.7</v>
      </c>
      <c r="R13">
        <f t="shared" si="3"/>
        <v>6.7</v>
      </c>
      <c r="S13">
        <f t="shared" si="3"/>
        <v>6</v>
      </c>
      <c r="T13">
        <f t="shared" si="3"/>
        <v>6.8999999999999995</v>
      </c>
      <c r="U13">
        <f t="shared" si="3"/>
        <v>5.7</v>
      </c>
      <c r="V13" s="13">
        <f t="shared" si="3"/>
        <v>6.955000000000001</v>
      </c>
    </row>
    <row r="15" spans="1:27" x14ac:dyDescent="0.25">
      <c r="A15" s="14" t="s">
        <v>3</v>
      </c>
    </row>
    <row r="16" spans="1:27" x14ac:dyDescent="0.25">
      <c r="A16" s="10" t="s">
        <v>17</v>
      </c>
      <c r="B16">
        <v>2.4</v>
      </c>
      <c r="C16">
        <v>2.5</v>
      </c>
      <c r="D16">
        <v>2.5</v>
      </c>
      <c r="E16">
        <v>2.2999999999999998</v>
      </c>
      <c r="F16">
        <v>2.6</v>
      </c>
      <c r="G16">
        <v>2.1</v>
      </c>
      <c r="H16">
        <v>2.7</v>
      </c>
      <c r="I16">
        <v>3.1</v>
      </c>
      <c r="J16">
        <v>2.6</v>
      </c>
      <c r="K16">
        <v>2.4</v>
      </c>
      <c r="L16">
        <v>2.5</v>
      </c>
      <c r="M16">
        <v>3.1</v>
      </c>
      <c r="N16">
        <v>2.4</v>
      </c>
      <c r="O16">
        <v>2.1</v>
      </c>
      <c r="P16">
        <v>2.5</v>
      </c>
      <c r="Q16">
        <v>2.8</v>
      </c>
      <c r="R16">
        <v>2.1</v>
      </c>
      <c r="S16">
        <v>2.2999999999999998</v>
      </c>
      <c r="T16">
        <v>2.1</v>
      </c>
      <c r="U16">
        <v>2.7</v>
      </c>
      <c r="V16" s="12">
        <f>AVERAGE(B16:U16)</f>
        <v>2.4900000000000002</v>
      </c>
    </row>
    <row r="17" spans="1:27" x14ac:dyDescent="0.25">
      <c r="A17" s="10" t="s">
        <v>18</v>
      </c>
      <c r="B17">
        <v>5.3</v>
      </c>
      <c r="C17">
        <v>5.5</v>
      </c>
      <c r="D17">
        <v>4.8</v>
      </c>
      <c r="E17">
        <v>3.6</v>
      </c>
      <c r="F17">
        <v>5.5</v>
      </c>
      <c r="G17">
        <v>5.8</v>
      </c>
      <c r="H17">
        <v>4.8</v>
      </c>
      <c r="I17">
        <v>4.5999999999999996</v>
      </c>
      <c r="J17">
        <v>4.0999999999999996</v>
      </c>
      <c r="K17">
        <v>3.5</v>
      </c>
      <c r="L17">
        <v>4.0999999999999996</v>
      </c>
      <c r="M17">
        <v>4</v>
      </c>
      <c r="N17">
        <v>3.8</v>
      </c>
      <c r="O17">
        <v>4.2</v>
      </c>
      <c r="P17">
        <v>3.8</v>
      </c>
      <c r="Q17">
        <v>3.5</v>
      </c>
      <c r="R17">
        <v>3.4</v>
      </c>
      <c r="S17">
        <v>3.4</v>
      </c>
      <c r="T17">
        <v>3.6</v>
      </c>
      <c r="U17">
        <v>5.0999999999999996</v>
      </c>
      <c r="V17" s="4">
        <f>AVERAGE(B17:U17)</f>
        <v>4.32</v>
      </c>
    </row>
    <row r="18" spans="1:27" x14ac:dyDescent="0.25">
      <c r="A18" s="10" t="s">
        <v>4</v>
      </c>
      <c r="B18">
        <f>SUM(B16:B17)</f>
        <v>7.6999999999999993</v>
      </c>
      <c r="C18">
        <f t="shared" ref="C18:E18" si="4">SUM(C16:C17)</f>
        <v>8</v>
      </c>
      <c r="D18">
        <f t="shared" si="4"/>
        <v>7.3</v>
      </c>
      <c r="E18">
        <f t="shared" si="4"/>
        <v>5.9</v>
      </c>
      <c r="F18">
        <f>SUM(F16:F17)</f>
        <v>8.1</v>
      </c>
      <c r="G18">
        <f t="shared" ref="G18:I18" si="5">SUM(G16:G17)</f>
        <v>7.9</v>
      </c>
      <c r="H18">
        <f t="shared" si="5"/>
        <v>7.5</v>
      </c>
      <c r="I18">
        <f t="shared" si="5"/>
        <v>7.6999999999999993</v>
      </c>
      <c r="J18">
        <f>SUM(J16:J17)</f>
        <v>6.6999999999999993</v>
      </c>
      <c r="K18">
        <f t="shared" ref="K18:N18" si="6">SUM(K16:K17)</f>
        <v>5.9</v>
      </c>
      <c r="L18">
        <f t="shared" si="6"/>
        <v>6.6</v>
      </c>
      <c r="M18">
        <f t="shared" si="6"/>
        <v>7.1</v>
      </c>
      <c r="N18">
        <f t="shared" si="6"/>
        <v>6.1999999999999993</v>
      </c>
      <c r="O18">
        <f>SUM(O16:O17)</f>
        <v>6.3000000000000007</v>
      </c>
      <c r="P18">
        <f t="shared" ref="P18:U18" si="7">SUM(P16:P17)</f>
        <v>6.3</v>
      </c>
      <c r="Q18">
        <f t="shared" si="7"/>
        <v>6.3</v>
      </c>
      <c r="R18">
        <f t="shared" si="7"/>
        <v>5.5</v>
      </c>
      <c r="S18">
        <f t="shared" si="7"/>
        <v>5.6999999999999993</v>
      </c>
      <c r="T18">
        <f t="shared" si="7"/>
        <v>5.7</v>
      </c>
      <c r="U18">
        <f t="shared" si="7"/>
        <v>7.8</v>
      </c>
      <c r="V18" s="13">
        <f>SUM(V16:V17)</f>
        <v>6.8100000000000005</v>
      </c>
    </row>
    <row r="19" spans="1:27" x14ac:dyDescent="0.25">
      <c r="A19" s="11"/>
      <c r="V19" s="8"/>
    </row>
    <row r="20" spans="1:27" ht="13.5" customHeight="1" x14ac:dyDescent="0.25">
      <c r="A20" s="11" t="s">
        <v>5</v>
      </c>
    </row>
    <row r="21" spans="1:27" x14ac:dyDescent="0.25">
      <c r="A21" s="11" t="s">
        <v>17</v>
      </c>
      <c r="B21">
        <v>1.9</v>
      </c>
      <c r="C21">
        <v>2.2000000000000002</v>
      </c>
      <c r="D21">
        <v>2.2999999999999998</v>
      </c>
      <c r="E21">
        <v>2.1</v>
      </c>
      <c r="F21">
        <v>2</v>
      </c>
      <c r="G21">
        <v>1.8</v>
      </c>
      <c r="H21">
        <v>2</v>
      </c>
      <c r="I21">
        <v>2.2000000000000002</v>
      </c>
      <c r="J21">
        <v>1.9</v>
      </c>
      <c r="K21">
        <v>2</v>
      </c>
      <c r="L21">
        <v>2.2000000000000002</v>
      </c>
      <c r="M21">
        <v>2</v>
      </c>
      <c r="N21">
        <v>2.1</v>
      </c>
      <c r="O21">
        <v>1.8</v>
      </c>
      <c r="P21">
        <v>2</v>
      </c>
      <c r="Q21">
        <v>2.1</v>
      </c>
      <c r="R21">
        <v>2</v>
      </c>
      <c r="S21">
        <v>1.9</v>
      </c>
      <c r="T21">
        <v>2</v>
      </c>
      <c r="U21">
        <v>2.1</v>
      </c>
      <c r="V21" s="15">
        <f>AVERAGE(B21:U21)</f>
        <v>2.0300000000000002</v>
      </c>
      <c r="Y21" s="15">
        <v>2.0167000000000002</v>
      </c>
      <c r="Z21" s="15">
        <v>5.4733000000000001</v>
      </c>
      <c r="AA21" s="15">
        <v>7.49</v>
      </c>
    </row>
    <row r="22" spans="1:27" x14ac:dyDescent="0.25">
      <c r="A22" s="11" t="s">
        <v>18</v>
      </c>
      <c r="B22">
        <v>5.5</v>
      </c>
      <c r="C22">
        <v>5.2</v>
      </c>
      <c r="D22">
        <v>6.1</v>
      </c>
      <c r="E22">
        <v>5.6</v>
      </c>
      <c r="F22">
        <v>5.7</v>
      </c>
      <c r="G22">
        <v>5.0999999999999996</v>
      </c>
      <c r="H22">
        <v>6.4</v>
      </c>
      <c r="I22">
        <v>4.9000000000000004</v>
      </c>
      <c r="J22">
        <v>5.8</v>
      </c>
      <c r="K22">
        <v>5.2</v>
      </c>
      <c r="L22">
        <v>4.8</v>
      </c>
      <c r="M22">
        <v>5</v>
      </c>
      <c r="N22">
        <v>4.7</v>
      </c>
      <c r="O22">
        <v>4.9000000000000004</v>
      </c>
      <c r="P22">
        <v>5.2</v>
      </c>
      <c r="Q22">
        <v>5.3</v>
      </c>
      <c r="R22">
        <v>5.5</v>
      </c>
      <c r="S22">
        <v>5</v>
      </c>
      <c r="T22">
        <v>5.3</v>
      </c>
      <c r="U22">
        <v>5.4</v>
      </c>
      <c r="V22" s="16">
        <f>AVERAGE(B22:U22)</f>
        <v>5.33</v>
      </c>
    </row>
    <row r="23" spans="1:27" x14ac:dyDescent="0.25">
      <c r="A23" s="11" t="s">
        <v>21</v>
      </c>
      <c r="B23">
        <f>SUM(B21:B22)</f>
        <v>7.4</v>
      </c>
      <c r="C23">
        <f t="shared" ref="C23:S23" si="8">SUM(C21:C22)</f>
        <v>7.4</v>
      </c>
      <c r="D23">
        <f t="shared" si="8"/>
        <v>8.3999999999999986</v>
      </c>
      <c r="E23">
        <f t="shared" si="8"/>
        <v>7.6999999999999993</v>
      </c>
      <c r="F23">
        <f t="shared" si="8"/>
        <v>7.7</v>
      </c>
      <c r="G23">
        <f t="shared" si="8"/>
        <v>6.8999999999999995</v>
      </c>
      <c r="H23">
        <f t="shared" si="8"/>
        <v>8.4</v>
      </c>
      <c r="I23">
        <f t="shared" si="8"/>
        <v>7.1000000000000005</v>
      </c>
      <c r="J23">
        <f t="shared" si="8"/>
        <v>7.6999999999999993</v>
      </c>
      <c r="K23">
        <f t="shared" si="8"/>
        <v>7.2</v>
      </c>
      <c r="L23">
        <f t="shared" si="8"/>
        <v>7</v>
      </c>
      <c r="M23">
        <f t="shared" si="8"/>
        <v>7</v>
      </c>
      <c r="N23">
        <f t="shared" si="8"/>
        <v>6.8000000000000007</v>
      </c>
      <c r="O23">
        <f t="shared" si="8"/>
        <v>6.7</v>
      </c>
      <c r="P23">
        <f t="shared" si="8"/>
        <v>7.2</v>
      </c>
      <c r="Q23">
        <f t="shared" si="8"/>
        <v>7.4</v>
      </c>
      <c r="R23">
        <f t="shared" si="8"/>
        <v>7.5</v>
      </c>
      <c r="S23">
        <f t="shared" si="8"/>
        <v>6.9</v>
      </c>
      <c r="T23">
        <f>SUM(T21:T22)</f>
        <v>7.3</v>
      </c>
      <c r="U23">
        <f>SUM(U21:U22)</f>
        <v>7.5</v>
      </c>
      <c r="V23" s="19">
        <f>SUM(V21:V22)</f>
        <v>7.36</v>
      </c>
    </row>
    <row r="24" spans="1:27" x14ac:dyDescent="0.25">
      <c r="A24" s="11"/>
    </row>
    <row r="25" spans="1:27" x14ac:dyDescent="0.25">
      <c r="A25" s="11" t="s">
        <v>6</v>
      </c>
    </row>
    <row r="26" spans="1:27" x14ac:dyDescent="0.25">
      <c r="A26" s="11" t="s">
        <v>17</v>
      </c>
      <c r="B26">
        <v>2.2000000000000002</v>
      </c>
      <c r="C26">
        <v>2.1</v>
      </c>
      <c r="D26">
        <v>2.2000000000000002</v>
      </c>
      <c r="E26">
        <v>2</v>
      </c>
      <c r="F26">
        <v>2.1</v>
      </c>
      <c r="G26">
        <v>2.1</v>
      </c>
      <c r="H26">
        <v>2.1</v>
      </c>
      <c r="I26">
        <v>1.9</v>
      </c>
      <c r="J26">
        <v>1.8</v>
      </c>
      <c r="K26">
        <v>2</v>
      </c>
      <c r="L26">
        <v>1.8</v>
      </c>
      <c r="M26">
        <v>2.1</v>
      </c>
      <c r="N26">
        <v>1.9</v>
      </c>
      <c r="O26">
        <v>2</v>
      </c>
      <c r="P26">
        <v>1.8</v>
      </c>
      <c r="Q26">
        <v>2.1</v>
      </c>
      <c r="R26">
        <v>2.1</v>
      </c>
      <c r="S26">
        <v>2.1</v>
      </c>
      <c r="T26">
        <v>1.9</v>
      </c>
      <c r="U26">
        <v>2.2000000000000002</v>
      </c>
      <c r="V26" s="15">
        <f>AVERAGE(B26:U26)</f>
        <v>2.0250000000000004</v>
      </c>
    </row>
    <row r="27" spans="1:27" x14ac:dyDescent="0.25">
      <c r="A27" s="11" t="s">
        <v>18</v>
      </c>
      <c r="B27">
        <v>5.5</v>
      </c>
      <c r="C27">
        <v>5.3</v>
      </c>
      <c r="D27">
        <v>5.8</v>
      </c>
      <c r="E27">
        <v>5.9</v>
      </c>
      <c r="F27">
        <v>6.1</v>
      </c>
      <c r="G27">
        <v>4.8</v>
      </c>
      <c r="H27">
        <v>5.9</v>
      </c>
      <c r="I27">
        <v>5.3</v>
      </c>
      <c r="J27">
        <v>5.5</v>
      </c>
      <c r="K27">
        <v>5.6</v>
      </c>
      <c r="L27">
        <v>5.4</v>
      </c>
      <c r="M27">
        <v>5.6</v>
      </c>
      <c r="N27">
        <v>5.3</v>
      </c>
      <c r="O27">
        <v>6</v>
      </c>
      <c r="P27">
        <v>5.0999999999999996</v>
      </c>
      <c r="Q27">
        <v>5.5</v>
      </c>
      <c r="R27">
        <v>5.4</v>
      </c>
      <c r="S27">
        <v>4.9000000000000004</v>
      </c>
      <c r="T27">
        <v>5.3</v>
      </c>
      <c r="U27">
        <v>5.2</v>
      </c>
      <c r="V27" s="16">
        <f>AVERAGE(B27:U27)</f>
        <v>5.47</v>
      </c>
    </row>
    <row r="28" spans="1:27" x14ac:dyDescent="0.25">
      <c r="A28" s="11" t="s">
        <v>4</v>
      </c>
      <c r="B28">
        <f>SUM(B26:B27)</f>
        <v>7.7</v>
      </c>
      <c r="C28">
        <f t="shared" ref="C28:O28" si="9">SUM(C26:C27)</f>
        <v>7.4</v>
      </c>
      <c r="D28">
        <f t="shared" si="9"/>
        <v>8</v>
      </c>
      <c r="E28">
        <f t="shared" si="9"/>
        <v>7.9</v>
      </c>
      <c r="F28">
        <f t="shared" si="9"/>
        <v>8.1999999999999993</v>
      </c>
      <c r="G28">
        <f t="shared" si="9"/>
        <v>6.9</v>
      </c>
      <c r="H28">
        <f t="shared" si="9"/>
        <v>8</v>
      </c>
      <c r="I28">
        <f t="shared" si="9"/>
        <v>7.1999999999999993</v>
      </c>
      <c r="J28">
        <f t="shared" si="9"/>
        <v>7.3</v>
      </c>
      <c r="K28">
        <f t="shared" si="9"/>
        <v>7.6</v>
      </c>
      <c r="L28">
        <f t="shared" si="9"/>
        <v>7.2</v>
      </c>
      <c r="M28">
        <f t="shared" si="9"/>
        <v>7.6999999999999993</v>
      </c>
      <c r="N28">
        <f t="shared" si="9"/>
        <v>7.1999999999999993</v>
      </c>
      <c r="O28">
        <f t="shared" si="9"/>
        <v>8</v>
      </c>
      <c r="P28">
        <f t="shared" ref="P28" si="10">SUM(P26:P27)</f>
        <v>6.8999999999999995</v>
      </c>
      <c r="Q28">
        <f t="shared" ref="Q28" si="11">SUM(Q26:Q27)</f>
        <v>7.6</v>
      </c>
      <c r="R28">
        <f t="shared" ref="R28" si="12">SUM(R26:R27)</f>
        <v>7.5</v>
      </c>
      <c r="S28">
        <f t="shared" ref="S28" si="13">SUM(S26:S27)</f>
        <v>7</v>
      </c>
      <c r="T28">
        <f t="shared" ref="T28" si="14">SUM(T26:T27)</f>
        <v>7.1999999999999993</v>
      </c>
      <c r="U28">
        <f t="shared" ref="U28" si="15">SUM(U26:U27)</f>
        <v>7.4</v>
      </c>
      <c r="V28" s="19">
        <f t="shared" ref="V28" si="16">SUM(V26:V27)</f>
        <v>7.4950000000000001</v>
      </c>
    </row>
    <row r="30" spans="1:27" x14ac:dyDescent="0.25">
      <c r="A30" s="11" t="s">
        <v>7</v>
      </c>
    </row>
    <row r="31" spans="1:27" x14ac:dyDescent="0.25">
      <c r="A31" s="11" t="s">
        <v>17</v>
      </c>
      <c r="B31">
        <v>1.8</v>
      </c>
      <c r="C31">
        <v>2.1</v>
      </c>
      <c r="D31">
        <v>2.2000000000000002</v>
      </c>
      <c r="E31">
        <v>1.9</v>
      </c>
      <c r="F31">
        <v>2.1</v>
      </c>
      <c r="G31">
        <v>1.9</v>
      </c>
      <c r="H31">
        <v>2.1</v>
      </c>
      <c r="I31">
        <v>1.7</v>
      </c>
      <c r="J31">
        <v>2.2999999999999998</v>
      </c>
      <c r="K31">
        <v>2</v>
      </c>
      <c r="L31">
        <v>2.1</v>
      </c>
      <c r="M31">
        <v>1.9</v>
      </c>
      <c r="N31">
        <v>1.8</v>
      </c>
      <c r="O31">
        <v>2.1</v>
      </c>
      <c r="P31">
        <v>2.2000000000000002</v>
      </c>
      <c r="Q31">
        <v>1.8</v>
      </c>
      <c r="R31">
        <v>2.1</v>
      </c>
      <c r="S31">
        <v>2.2000000000000002</v>
      </c>
      <c r="T31">
        <v>1.6</v>
      </c>
      <c r="U31">
        <v>2</v>
      </c>
      <c r="V31" s="15">
        <f>AVERAGE(B31:U31)</f>
        <v>1.9950000000000003</v>
      </c>
    </row>
    <row r="32" spans="1:27" x14ac:dyDescent="0.25">
      <c r="A32" s="11" t="s">
        <v>18</v>
      </c>
      <c r="B32">
        <v>5.4</v>
      </c>
      <c r="C32">
        <v>5.6</v>
      </c>
      <c r="D32">
        <v>5.8</v>
      </c>
      <c r="E32">
        <v>5.7</v>
      </c>
      <c r="F32">
        <v>4.8</v>
      </c>
      <c r="G32">
        <v>6.1</v>
      </c>
      <c r="H32">
        <v>5.6</v>
      </c>
      <c r="I32">
        <v>5.3</v>
      </c>
      <c r="J32">
        <v>5.9</v>
      </c>
      <c r="K32">
        <v>5.8</v>
      </c>
      <c r="L32">
        <v>6</v>
      </c>
      <c r="M32">
        <v>5.6</v>
      </c>
      <c r="N32">
        <v>5.8</v>
      </c>
      <c r="O32">
        <v>4.9000000000000004</v>
      </c>
      <c r="P32">
        <v>5.4</v>
      </c>
      <c r="Q32">
        <v>5.9</v>
      </c>
      <c r="R32">
        <v>6.1</v>
      </c>
      <c r="S32">
        <v>5.5</v>
      </c>
      <c r="T32">
        <v>5.4</v>
      </c>
      <c r="U32">
        <v>5.8</v>
      </c>
      <c r="V32" s="16">
        <f>AVERAGE(B32:U32)</f>
        <v>5.62</v>
      </c>
    </row>
    <row r="33" spans="1:27" x14ac:dyDescent="0.25">
      <c r="A33" s="11" t="s">
        <v>4</v>
      </c>
      <c r="B33">
        <f>SUM(B31:B32)</f>
        <v>7.2</v>
      </c>
      <c r="C33">
        <f t="shared" ref="C33:J33" si="17">SUM(C31:C32)</f>
        <v>7.6999999999999993</v>
      </c>
      <c r="D33">
        <f t="shared" si="17"/>
        <v>8</v>
      </c>
      <c r="E33">
        <f t="shared" si="17"/>
        <v>7.6</v>
      </c>
      <c r="F33">
        <f t="shared" si="17"/>
        <v>6.9</v>
      </c>
      <c r="G33">
        <f t="shared" si="17"/>
        <v>8</v>
      </c>
      <c r="H33">
        <f t="shared" si="17"/>
        <v>7.6999999999999993</v>
      </c>
      <c r="I33">
        <f t="shared" si="17"/>
        <v>7</v>
      </c>
      <c r="J33">
        <f t="shared" si="17"/>
        <v>8.1999999999999993</v>
      </c>
      <c r="K33">
        <f t="shared" ref="K33" si="18">SUM(K31:K32)</f>
        <v>7.8</v>
      </c>
      <c r="L33">
        <f t="shared" ref="L33" si="19">SUM(L31:L32)</f>
        <v>8.1</v>
      </c>
      <c r="M33">
        <f t="shared" ref="M33" si="20">SUM(M31:M32)</f>
        <v>7.5</v>
      </c>
      <c r="N33">
        <f t="shared" ref="N33" si="21">SUM(N31:N32)</f>
        <v>7.6</v>
      </c>
      <c r="O33">
        <f t="shared" ref="O33" si="22">SUM(O31:O32)</f>
        <v>7</v>
      </c>
      <c r="P33">
        <f t="shared" ref="P33" si="23">SUM(P31:P32)</f>
        <v>7.6000000000000005</v>
      </c>
      <c r="Q33">
        <f t="shared" ref="Q33" si="24">SUM(Q31:Q32)</f>
        <v>7.7</v>
      </c>
      <c r="R33">
        <f t="shared" ref="R33" si="25">SUM(R31:R32)</f>
        <v>8.1999999999999993</v>
      </c>
      <c r="S33">
        <f t="shared" ref="S33" si="26">SUM(S31:S32)</f>
        <v>7.7</v>
      </c>
      <c r="T33">
        <f t="shared" ref="T33" si="27">SUM(T31:T32)</f>
        <v>7</v>
      </c>
      <c r="U33">
        <f t="shared" ref="U33" si="28">SUM(U31:U32)</f>
        <v>7.8</v>
      </c>
      <c r="V33" s="19">
        <f t="shared" ref="V33" si="29">SUM(V31:V32)</f>
        <v>7.6150000000000002</v>
      </c>
    </row>
    <row r="35" spans="1:27" x14ac:dyDescent="0.25">
      <c r="A35" s="11" t="s">
        <v>8</v>
      </c>
    </row>
    <row r="36" spans="1:27" x14ac:dyDescent="0.25">
      <c r="A36" s="11" t="s">
        <v>17</v>
      </c>
      <c r="B36">
        <v>1.2</v>
      </c>
      <c r="C36">
        <v>1.4</v>
      </c>
      <c r="D36">
        <v>1.3</v>
      </c>
      <c r="E36">
        <v>1.2</v>
      </c>
      <c r="F36">
        <v>1.4</v>
      </c>
      <c r="G36">
        <v>1.1000000000000001</v>
      </c>
      <c r="H36">
        <v>1.5</v>
      </c>
      <c r="I36">
        <v>1.6</v>
      </c>
      <c r="J36">
        <v>1.1000000000000001</v>
      </c>
      <c r="K36">
        <v>1.4</v>
      </c>
      <c r="L36">
        <v>1.2</v>
      </c>
      <c r="M36">
        <v>1.3</v>
      </c>
      <c r="N36">
        <v>1.2</v>
      </c>
      <c r="O36">
        <v>1.5</v>
      </c>
      <c r="P36">
        <v>1.1000000000000001</v>
      </c>
      <c r="Q36">
        <v>1.4</v>
      </c>
      <c r="R36">
        <v>1.2</v>
      </c>
      <c r="S36">
        <v>1.3</v>
      </c>
      <c r="T36">
        <v>1</v>
      </c>
      <c r="U36">
        <v>1.4</v>
      </c>
      <c r="V36" s="17">
        <f>AVERAGE(B36:U36)</f>
        <v>1.2899999999999998</v>
      </c>
      <c r="Y36" s="17">
        <v>1.353</v>
      </c>
      <c r="Z36" s="17">
        <v>3.0550000000000002</v>
      </c>
      <c r="AA36" s="17">
        <v>4.4080000000000004</v>
      </c>
    </row>
    <row r="37" spans="1:27" x14ac:dyDescent="0.25">
      <c r="A37" s="11" t="s">
        <v>18</v>
      </c>
      <c r="B37">
        <v>4</v>
      </c>
      <c r="C37">
        <v>2.8</v>
      </c>
      <c r="D37">
        <v>2.5</v>
      </c>
      <c r="E37">
        <v>2.7</v>
      </c>
      <c r="F37">
        <v>2.6</v>
      </c>
      <c r="G37">
        <v>2.6</v>
      </c>
      <c r="H37">
        <v>2.5</v>
      </c>
      <c r="I37">
        <v>4.2</v>
      </c>
      <c r="J37">
        <v>2.5</v>
      </c>
      <c r="K37">
        <v>4.8</v>
      </c>
      <c r="L37">
        <v>2.5</v>
      </c>
      <c r="M37">
        <v>3</v>
      </c>
      <c r="N37">
        <v>1.9</v>
      </c>
      <c r="O37">
        <v>2.1</v>
      </c>
      <c r="P37">
        <v>3.4</v>
      </c>
      <c r="Q37">
        <v>2.6</v>
      </c>
      <c r="R37">
        <v>4.0999999999999996</v>
      </c>
      <c r="S37">
        <v>3.5</v>
      </c>
      <c r="T37">
        <v>2.4</v>
      </c>
      <c r="U37">
        <v>3.4</v>
      </c>
      <c r="V37" s="6">
        <f>AVERAGE(B37:U37)</f>
        <v>3.0049999999999999</v>
      </c>
      <c r="X37" t="s">
        <v>25</v>
      </c>
      <c r="Y37" s="20">
        <v>-32.909999999999997</v>
      </c>
      <c r="Z37" s="20">
        <v>-44.183</v>
      </c>
      <c r="AA37" s="20">
        <v>-41.148000000000003</v>
      </c>
    </row>
    <row r="38" spans="1:27" x14ac:dyDescent="0.25">
      <c r="A38" s="11" t="s">
        <v>4</v>
      </c>
      <c r="B38">
        <f>SUM(B36:B37)</f>
        <v>5.2</v>
      </c>
      <c r="C38">
        <f t="shared" ref="C38:T38" si="30">SUM(C36:C37)</f>
        <v>4.1999999999999993</v>
      </c>
      <c r="D38">
        <f t="shared" si="30"/>
        <v>3.8</v>
      </c>
      <c r="E38">
        <f t="shared" si="30"/>
        <v>3.9000000000000004</v>
      </c>
      <c r="F38">
        <f t="shared" si="30"/>
        <v>4</v>
      </c>
      <c r="G38">
        <f t="shared" si="30"/>
        <v>3.7</v>
      </c>
      <c r="H38">
        <f t="shared" si="30"/>
        <v>4</v>
      </c>
      <c r="I38">
        <f t="shared" si="30"/>
        <v>5.8000000000000007</v>
      </c>
      <c r="J38">
        <f t="shared" si="30"/>
        <v>3.6</v>
      </c>
      <c r="K38">
        <f t="shared" si="30"/>
        <v>6.1999999999999993</v>
      </c>
      <c r="L38">
        <f t="shared" si="30"/>
        <v>3.7</v>
      </c>
      <c r="M38">
        <f t="shared" si="30"/>
        <v>4.3</v>
      </c>
      <c r="N38">
        <f t="shared" si="30"/>
        <v>3.0999999999999996</v>
      </c>
      <c r="O38">
        <f t="shared" si="30"/>
        <v>3.6</v>
      </c>
      <c r="P38">
        <f t="shared" si="30"/>
        <v>4.5</v>
      </c>
      <c r="Q38">
        <f t="shared" si="30"/>
        <v>4</v>
      </c>
      <c r="R38">
        <f t="shared" si="30"/>
        <v>5.3</v>
      </c>
      <c r="S38">
        <f t="shared" si="30"/>
        <v>4.8</v>
      </c>
      <c r="T38">
        <f t="shared" si="30"/>
        <v>3.4</v>
      </c>
      <c r="U38">
        <f t="shared" ref="U38" si="31">SUM(U36:U37)</f>
        <v>4.8</v>
      </c>
      <c r="V38" s="18">
        <f t="shared" ref="V38" si="32">SUM(V36:V37)</f>
        <v>4.2949999999999999</v>
      </c>
    </row>
    <row r="40" spans="1:27" x14ac:dyDescent="0.25">
      <c r="A40" s="11" t="s">
        <v>9</v>
      </c>
    </row>
    <row r="41" spans="1:27" x14ac:dyDescent="0.25">
      <c r="A41" s="11" t="s">
        <v>17</v>
      </c>
      <c r="B41">
        <v>1.4</v>
      </c>
      <c r="C41">
        <v>1.2</v>
      </c>
      <c r="D41">
        <v>1.5</v>
      </c>
      <c r="E41">
        <v>1.4</v>
      </c>
      <c r="F41">
        <v>1.5</v>
      </c>
      <c r="G41">
        <v>1.4</v>
      </c>
      <c r="H41">
        <v>1.2</v>
      </c>
      <c r="I41">
        <v>1.3</v>
      </c>
      <c r="J41">
        <v>1.5</v>
      </c>
      <c r="K41">
        <v>1.1000000000000001</v>
      </c>
      <c r="L41">
        <v>1.5</v>
      </c>
      <c r="M41">
        <v>1.3</v>
      </c>
      <c r="N41">
        <v>1.4</v>
      </c>
      <c r="O41">
        <v>1.2</v>
      </c>
      <c r="P41">
        <v>1.3</v>
      </c>
      <c r="Q41">
        <v>1.7</v>
      </c>
      <c r="R41">
        <v>1.4</v>
      </c>
      <c r="S41">
        <v>1.1000000000000001</v>
      </c>
      <c r="T41">
        <v>1.2</v>
      </c>
      <c r="U41">
        <v>1.1000000000000001</v>
      </c>
      <c r="V41" s="17">
        <f>AVERAGE(B41:U41)</f>
        <v>1.335</v>
      </c>
    </row>
    <row r="42" spans="1:27" x14ac:dyDescent="0.25">
      <c r="A42" s="11" t="s">
        <v>18</v>
      </c>
      <c r="B42">
        <v>2.2999999999999998</v>
      </c>
      <c r="C42">
        <v>2.1</v>
      </c>
      <c r="D42">
        <v>2.8</v>
      </c>
      <c r="E42">
        <v>4</v>
      </c>
      <c r="F42">
        <v>2.2999999999999998</v>
      </c>
      <c r="G42">
        <v>2.1</v>
      </c>
      <c r="H42">
        <v>2.6</v>
      </c>
      <c r="I42">
        <v>4.0999999999999996</v>
      </c>
      <c r="J42">
        <v>3.8</v>
      </c>
      <c r="K42">
        <v>3.4</v>
      </c>
      <c r="L42">
        <v>4</v>
      </c>
      <c r="M42">
        <v>3.9</v>
      </c>
      <c r="N42">
        <v>2.2000000000000002</v>
      </c>
      <c r="O42">
        <v>2</v>
      </c>
      <c r="P42">
        <v>4.2</v>
      </c>
      <c r="Q42">
        <v>3.5</v>
      </c>
      <c r="R42">
        <v>2.1</v>
      </c>
      <c r="S42">
        <v>2.5</v>
      </c>
      <c r="T42">
        <v>3</v>
      </c>
      <c r="U42">
        <v>2.4</v>
      </c>
      <c r="V42" s="6">
        <f>AVERAGE(B42:U42)</f>
        <v>2.9650000000000003</v>
      </c>
    </row>
    <row r="43" spans="1:27" x14ac:dyDescent="0.25">
      <c r="A43" s="11" t="s">
        <v>4</v>
      </c>
      <c r="B43">
        <f>SUM(B41:B42)</f>
        <v>3.6999999999999997</v>
      </c>
      <c r="C43">
        <f t="shared" ref="C43:V43" si="33">SUM(C41:C42)</f>
        <v>3.3</v>
      </c>
      <c r="D43">
        <f t="shared" si="33"/>
        <v>4.3</v>
      </c>
      <c r="E43">
        <f t="shared" si="33"/>
        <v>5.4</v>
      </c>
      <c r="F43">
        <f t="shared" si="33"/>
        <v>3.8</v>
      </c>
      <c r="G43">
        <f t="shared" si="33"/>
        <v>3.5</v>
      </c>
      <c r="H43">
        <f t="shared" si="33"/>
        <v>3.8</v>
      </c>
      <c r="I43">
        <f t="shared" si="33"/>
        <v>5.3999999999999995</v>
      </c>
      <c r="J43">
        <f t="shared" si="33"/>
        <v>5.3</v>
      </c>
      <c r="K43">
        <f t="shared" si="33"/>
        <v>4.5</v>
      </c>
      <c r="L43">
        <f t="shared" si="33"/>
        <v>5.5</v>
      </c>
      <c r="M43">
        <f t="shared" si="33"/>
        <v>5.2</v>
      </c>
      <c r="N43">
        <f t="shared" si="33"/>
        <v>3.6</v>
      </c>
      <c r="O43">
        <f t="shared" si="33"/>
        <v>3.2</v>
      </c>
      <c r="P43">
        <f t="shared" si="33"/>
        <v>5.5</v>
      </c>
      <c r="Q43">
        <f t="shared" si="33"/>
        <v>5.2</v>
      </c>
      <c r="R43">
        <f t="shared" si="33"/>
        <v>3.5</v>
      </c>
      <c r="S43">
        <f t="shared" si="33"/>
        <v>3.6</v>
      </c>
      <c r="T43">
        <f t="shared" si="33"/>
        <v>4.2</v>
      </c>
      <c r="U43">
        <f t="shared" si="33"/>
        <v>3.5</v>
      </c>
      <c r="V43" s="18">
        <f t="shared" si="33"/>
        <v>4.3000000000000007</v>
      </c>
    </row>
    <row r="45" spans="1:27" x14ac:dyDescent="0.25">
      <c r="A45" s="11" t="s">
        <v>10</v>
      </c>
    </row>
    <row r="46" spans="1:27" x14ac:dyDescent="0.25">
      <c r="A46" s="11" t="s">
        <v>17</v>
      </c>
      <c r="B46">
        <v>1.2</v>
      </c>
      <c r="C46">
        <v>1.8</v>
      </c>
      <c r="D46">
        <v>1.5</v>
      </c>
      <c r="E46">
        <v>1.2</v>
      </c>
      <c r="F46">
        <v>1.3</v>
      </c>
      <c r="G46">
        <v>1.7</v>
      </c>
      <c r="H46">
        <v>1.1000000000000001</v>
      </c>
      <c r="I46">
        <v>1.2</v>
      </c>
      <c r="J46">
        <v>1.3</v>
      </c>
      <c r="K46">
        <v>1.5</v>
      </c>
      <c r="L46">
        <v>1.1000000000000001</v>
      </c>
      <c r="M46">
        <v>1.2</v>
      </c>
      <c r="N46">
        <v>1.4</v>
      </c>
      <c r="O46">
        <v>1.9</v>
      </c>
      <c r="P46">
        <v>1.4</v>
      </c>
      <c r="Q46">
        <v>2</v>
      </c>
      <c r="R46">
        <v>1.6</v>
      </c>
      <c r="S46">
        <v>1.5</v>
      </c>
      <c r="T46">
        <v>1.1000000000000001</v>
      </c>
      <c r="U46">
        <v>1.7</v>
      </c>
      <c r="V46" s="17">
        <f>AVERAGE(B46:U46)</f>
        <v>1.4349999999999998</v>
      </c>
    </row>
    <row r="47" spans="1:27" x14ac:dyDescent="0.25">
      <c r="A47" s="11" t="s">
        <v>18</v>
      </c>
      <c r="B47">
        <v>2.8</v>
      </c>
      <c r="C47">
        <v>3.5</v>
      </c>
      <c r="D47">
        <v>4</v>
      </c>
      <c r="E47">
        <v>3.5</v>
      </c>
      <c r="F47">
        <v>3.2</v>
      </c>
      <c r="G47">
        <v>4.0999999999999996</v>
      </c>
      <c r="H47">
        <v>3.1</v>
      </c>
      <c r="I47">
        <v>3.8</v>
      </c>
      <c r="J47">
        <v>3</v>
      </c>
      <c r="K47">
        <v>3.5</v>
      </c>
      <c r="L47">
        <v>3.5</v>
      </c>
      <c r="M47">
        <v>2.8</v>
      </c>
      <c r="N47">
        <v>2</v>
      </c>
      <c r="O47">
        <v>3.5</v>
      </c>
      <c r="P47">
        <v>4.0999999999999996</v>
      </c>
      <c r="Q47">
        <v>2.5</v>
      </c>
      <c r="R47">
        <v>2.8</v>
      </c>
      <c r="S47">
        <v>2.6</v>
      </c>
      <c r="T47">
        <v>2.4</v>
      </c>
      <c r="U47">
        <v>3.2</v>
      </c>
      <c r="V47" s="6">
        <f>AVERAGE(B47:U47)</f>
        <v>3.1949999999999998</v>
      </c>
    </row>
    <row r="48" spans="1:27" x14ac:dyDescent="0.25">
      <c r="A48" s="11" t="s">
        <v>4</v>
      </c>
      <c r="B48">
        <f>SUM(B46:B47)</f>
        <v>4</v>
      </c>
      <c r="C48">
        <f t="shared" ref="C48:Q48" si="34">SUM(C46:C47)</f>
        <v>5.3</v>
      </c>
      <c r="D48">
        <f t="shared" si="34"/>
        <v>5.5</v>
      </c>
      <c r="E48">
        <f t="shared" si="34"/>
        <v>4.7</v>
      </c>
      <c r="F48">
        <f t="shared" si="34"/>
        <v>4.5</v>
      </c>
      <c r="G48">
        <f t="shared" si="34"/>
        <v>5.8</v>
      </c>
      <c r="H48">
        <f t="shared" si="34"/>
        <v>4.2</v>
      </c>
      <c r="I48">
        <f t="shared" si="34"/>
        <v>5</v>
      </c>
      <c r="J48">
        <f t="shared" si="34"/>
        <v>4.3</v>
      </c>
      <c r="K48">
        <f t="shared" si="34"/>
        <v>5</v>
      </c>
      <c r="L48">
        <f t="shared" si="34"/>
        <v>4.5999999999999996</v>
      </c>
      <c r="M48">
        <f t="shared" si="34"/>
        <v>4</v>
      </c>
      <c r="N48">
        <f t="shared" si="34"/>
        <v>3.4</v>
      </c>
      <c r="O48">
        <f t="shared" si="34"/>
        <v>5.4</v>
      </c>
      <c r="P48">
        <f t="shared" si="34"/>
        <v>5.5</v>
      </c>
      <c r="Q48">
        <f t="shared" si="34"/>
        <v>4.5</v>
      </c>
      <c r="R48">
        <f t="shared" ref="R48" si="35">SUM(R46:R47)</f>
        <v>4.4000000000000004</v>
      </c>
      <c r="S48">
        <f t="shared" ref="S48" si="36">SUM(S46:S47)</f>
        <v>4.0999999999999996</v>
      </c>
      <c r="T48">
        <f t="shared" ref="T48" si="37">SUM(T46:T47)</f>
        <v>3.5</v>
      </c>
      <c r="U48">
        <f t="shared" ref="U48" si="38">SUM(U46:U47)</f>
        <v>4.9000000000000004</v>
      </c>
      <c r="V48" s="18">
        <f t="shared" ref="V48" si="39">SUM(V46:V47)</f>
        <v>4.63</v>
      </c>
    </row>
    <row r="51" spans="7:11" x14ac:dyDescent="0.25">
      <c r="H51" s="32" t="s">
        <v>41</v>
      </c>
      <c r="I51" s="32"/>
    </row>
    <row r="52" spans="7:11" x14ac:dyDescent="0.25">
      <c r="G52" t="s">
        <v>31</v>
      </c>
      <c r="H52" t="s">
        <v>11</v>
      </c>
      <c r="I52" t="s">
        <v>13</v>
      </c>
      <c r="J52" t="s">
        <v>12</v>
      </c>
    </row>
    <row r="53" spans="7:11" x14ac:dyDescent="0.25">
      <c r="G53" t="s">
        <v>1</v>
      </c>
      <c r="H53" s="8">
        <v>2.4350000000000001</v>
      </c>
      <c r="I53">
        <v>1.29</v>
      </c>
      <c r="J53">
        <v>2.0299999999999998</v>
      </c>
    </row>
    <row r="54" spans="7:11" x14ac:dyDescent="0.25">
      <c r="G54" t="s">
        <v>2</v>
      </c>
      <c r="H54">
        <v>2.5750000000000002</v>
      </c>
      <c r="I54">
        <v>1.335</v>
      </c>
      <c r="J54">
        <v>2.0249999999999999</v>
      </c>
    </row>
    <row r="55" spans="7:11" x14ac:dyDescent="0.25">
      <c r="G55" t="s">
        <v>3</v>
      </c>
      <c r="H55">
        <v>2.4900000000000002</v>
      </c>
      <c r="I55">
        <v>1.4350000000000001</v>
      </c>
      <c r="J55">
        <v>1.9950000000000001</v>
      </c>
      <c r="K55" s="8"/>
    </row>
    <row r="56" spans="7:11" x14ac:dyDescent="0.25">
      <c r="G56" t="s">
        <v>32</v>
      </c>
      <c r="H56">
        <f>AVERAGE(H53:H55)</f>
        <v>2.5</v>
      </c>
      <c r="I56">
        <f>AVERAGE(I53:I55)</f>
        <v>1.3533333333333335</v>
      </c>
      <c r="J56">
        <f>AVERAGE(J53:J55)</f>
        <v>2.0166666666666666</v>
      </c>
    </row>
    <row r="58" spans="7:11" x14ac:dyDescent="0.25">
      <c r="H58" s="32" t="s">
        <v>42</v>
      </c>
      <c r="I58" s="32"/>
    </row>
    <row r="59" spans="7:11" x14ac:dyDescent="0.25">
      <c r="G59" t="s">
        <v>34</v>
      </c>
      <c r="H59" t="s">
        <v>11</v>
      </c>
      <c r="I59" t="s">
        <v>13</v>
      </c>
      <c r="J59" t="s">
        <v>12</v>
      </c>
    </row>
    <row r="60" spans="7:11" x14ac:dyDescent="0.25">
      <c r="G60" t="s">
        <v>1</v>
      </c>
      <c r="H60">
        <v>4.49</v>
      </c>
      <c r="I60">
        <v>3.0049999999999999</v>
      </c>
      <c r="J60">
        <v>5.33</v>
      </c>
      <c r="K60" s="8"/>
    </row>
    <row r="61" spans="7:11" x14ac:dyDescent="0.25">
      <c r="G61" t="s">
        <v>2</v>
      </c>
      <c r="H61">
        <v>4.38</v>
      </c>
      <c r="I61">
        <v>2.9649999999999999</v>
      </c>
      <c r="J61">
        <v>5.47</v>
      </c>
    </row>
    <row r="62" spans="7:11" x14ac:dyDescent="0.25">
      <c r="G62" t="s">
        <v>3</v>
      </c>
      <c r="H62">
        <v>4.32</v>
      </c>
      <c r="I62">
        <v>3.1949999999999998</v>
      </c>
      <c r="J62">
        <v>5.62</v>
      </c>
    </row>
    <row r="63" spans="7:11" x14ac:dyDescent="0.25">
      <c r="G63" t="s">
        <v>32</v>
      </c>
      <c r="H63">
        <f>AVERAGE(H60:H62)</f>
        <v>4.3966666666666674</v>
      </c>
      <c r="I63">
        <f>AVERAGE(I60:I62)</f>
        <v>3.0549999999999997</v>
      </c>
      <c r="J63">
        <f>AVERAGE(J60:J62)</f>
        <v>5.4733333333333336</v>
      </c>
    </row>
    <row r="65" spans="7:17" x14ac:dyDescent="0.25">
      <c r="G65" s="4"/>
      <c r="H65" s="26" t="s">
        <v>35</v>
      </c>
      <c r="I65" s="26"/>
      <c r="J65" s="26"/>
      <c r="K65" s="8"/>
    </row>
    <row r="66" spans="7:17" x14ac:dyDescent="0.25">
      <c r="G66" t="s">
        <v>34</v>
      </c>
      <c r="H66" t="s">
        <v>11</v>
      </c>
      <c r="I66" t="s">
        <v>13</v>
      </c>
      <c r="J66" t="s">
        <v>12</v>
      </c>
    </row>
    <row r="67" spans="7:17" x14ac:dyDescent="0.25">
      <c r="G67" t="s">
        <v>1</v>
      </c>
      <c r="H67">
        <v>6.9924999999999997</v>
      </c>
      <c r="I67">
        <v>4.2949999999999999</v>
      </c>
      <c r="J67">
        <v>7.36</v>
      </c>
    </row>
    <row r="68" spans="7:17" x14ac:dyDescent="0.25">
      <c r="G68" t="s">
        <v>2</v>
      </c>
      <c r="H68">
        <v>6.9550000000000001</v>
      </c>
      <c r="I68">
        <v>4.3</v>
      </c>
      <c r="J68">
        <v>7.4950000000000001</v>
      </c>
    </row>
    <row r="69" spans="7:17" x14ac:dyDescent="0.25">
      <c r="G69" t="s">
        <v>3</v>
      </c>
      <c r="H69" s="24">
        <v>6.81</v>
      </c>
      <c r="I69">
        <v>4.63</v>
      </c>
      <c r="J69" s="24">
        <v>7.6150000000000002</v>
      </c>
    </row>
    <row r="70" spans="7:17" x14ac:dyDescent="0.25">
      <c r="G70" t="s">
        <v>32</v>
      </c>
      <c r="H70">
        <f>AVERAGE(H67:H69)</f>
        <v>6.9191666666666665</v>
      </c>
      <c r="I70">
        <f>AVERAGE(I67:I69)</f>
        <v>4.4083333333333323</v>
      </c>
      <c r="J70">
        <f>AVERAGE(J67:J69)</f>
        <v>7.4899999999999993</v>
      </c>
    </row>
    <row r="80" spans="7:17" x14ac:dyDescent="0.25">
      <c r="O80" s="23"/>
      <c r="P80" s="23"/>
      <c r="Q80" s="23"/>
    </row>
  </sheetData>
  <mergeCells count="7">
    <mergeCell ref="Z3:Z4"/>
    <mergeCell ref="AA3:AA4"/>
    <mergeCell ref="H58:I58"/>
    <mergeCell ref="H51:I51"/>
    <mergeCell ref="B1:C1"/>
    <mergeCell ref="B2:D2"/>
    <mergeCell ref="Y3:Y4"/>
  </mergeCells>
  <pageMargins left="0.7" right="0.7" top="0.75" bottom="0.75" header="0.3" footer="0.3"/>
  <pageSetup paperSize="9" orientation="portrait" r:id="rId1"/>
  <ignoredErrors>
    <ignoredError sqref="B8:M8 S8:U8 Q8:R8 N8:P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D4A9-1672-45EE-A5A4-B185EE9DA68F}">
  <dimension ref="A1:L78"/>
  <sheetViews>
    <sheetView topLeftCell="A52" zoomScaleNormal="100" workbookViewId="0">
      <selection activeCell="C59" sqref="C59:D59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2" x14ac:dyDescent="0.25">
      <c r="A1" t="s">
        <v>17</v>
      </c>
      <c r="B1" t="s">
        <v>27</v>
      </c>
      <c r="L1" s="8"/>
    </row>
    <row r="2" spans="1:12" x14ac:dyDescent="0.25">
      <c r="A2" t="s">
        <v>26</v>
      </c>
      <c r="B2" t="s">
        <v>28</v>
      </c>
      <c r="L2" s="8"/>
    </row>
    <row r="3" spans="1:12" x14ac:dyDescent="0.25">
      <c r="L3" s="8"/>
    </row>
    <row r="4" spans="1:12" x14ac:dyDescent="0.25">
      <c r="A4" s="6" t="s">
        <v>8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20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20"/>
    </row>
    <row r="6" spans="1:12" x14ac:dyDescent="0.25">
      <c r="A6" t="s">
        <v>17</v>
      </c>
      <c r="B6">
        <v>7.8</v>
      </c>
      <c r="C6">
        <v>8.1</v>
      </c>
      <c r="D6">
        <v>7.5</v>
      </c>
      <c r="E6">
        <v>7.6</v>
      </c>
      <c r="F6">
        <v>6.9</v>
      </c>
      <c r="G6">
        <v>7.2</v>
      </c>
      <c r="H6">
        <v>8</v>
      </c>
      <c r="I6">
        <v>7.4</v>
      </c>
      <c r="J6">
        <v>8</v>
      </c>
      <c r="K6">
        <v>6.8</v>
      </c>
      <c r="L6" s="20">
        <f>AVERAGE(B6:K6)</f>
        <v>7.5299999999999994</v>
      </c>
    </row>
    <row r="7" spans="1:12" x14ac:dyDescent="0.25">
      <c r="A7" t="s">
        <v>26</v>
      </c>
      <c r="B7">
        <v>8.1999999999999993</v>
      </c>
      <c r="C7">
        <v>8.4</v>
      </c>
      <c r="D7">
        <v>7.6</v>
      </c>
      <c r="E7">
        <v>8.1</v>
      </c>
      <c r="F7">
        <v>7.8</v>
      </c>
      <c r="G7">
        <v>8.3000000000000007</v>
      </c>
      <c r="H7">
        <v>8.5</v>
      </c>
      <c r="I7">
        <v>8.1</v>
      </c>
      <c r="J7">
        <v>7.3</v>
      </c>
      <c r="K7">
        <v>7.9</v>
      </c>
      <c r="L7" s="20">
        <f>AVERAGE(B7:K7)</f>
        <v>8.02</v>
      </c>
    </row>
    <row r="8" spans="1:12" x14ac:dyDescent="0.25">
      <c r="A8" t="s">
        <v>4</v>
      </c>
      <c r="B8">
        <f>SUM(B6:B7)</f>
        <v>16</v>
      </c>
      <c r="C8">
        <f t="shared" ref="C8:L8" si="0">SUM(C6:C7)</f>
        <v>16.5</v>
      </c>
      <c r="D8">
        <f t="shared" si="0"/>
        <v>15.1</v>
      </c>
      <c r="E8">
        <f t="shared" si="0"/>
        <v>15.7</v>
      </c>
      <c r="F8">
        <f t="shared" si="0"/>
        <v>14.7</v>
      </c>
      <c r="G8">
        <f t="shared" si="0"/>
        <v>15.5</v>
      </c>
      <c r="H8">
        <f t="shared" si="0"/>
        <v>16.5</v>
      </c>
      <c r="I8">
        <f t="shared" si="0"/>
        <v>15.5</v>
      </c>
      <c r="J8">
        <f t="shared" si="0"/>
        <v>15.3</v>
      </c>
      <c r="K8">
        <f t="shared" si="0"/>
        <v>14.7</v>
      </c>
      <c r="L8" s="20">
        <f t="shared" si="0"/>
        <v>15.549999999999999</v>
      </c>
    </row>
    <row r="9" spans="1:12" x14ac:dyDescent="0.25">
      <c r="L9" s="20"/>
    </row>
    <row r="10" spans="1:12" x14ac:dyDescent="0.25">
      <c r="A10" s="6" t="s">
        <v>9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J10" s="6">
        <v>9</v>
      </c>
      <c r="K10" s="6">
        <v>10</v>
      </c>
      <c r="L10" s="20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20"/>
    </row>
    <row r="12" spans="1:12" x14ac:dyDescent="0.25">
      <c r="A12" t="s">
        <v>17</v>
      </c>
      <c r="B12">
        <v>6.5</v>
      </c>
      <c r="C12">
        <v>7.3</v>
      </c>
      <c r="D12">
        <v>7.8</v>
      </c>
      <c r="E12">
        <v>8</v>
      </c>
      <c r="F12">
        <v>7.4</v>
      </c>
      <c r="G12">
        <v>6.8</v>
      </c>
      <c r="H12">
        <v>7.5</v>
      </c>
      <c r="I12">
        <v>7.2</v>
      </c>
      <c r="J12">
        <v>7.9</v>
      </c>
      <c r="K12">
        <v>7.3</v>
      </c>
      <c r="L12" s="20">
        <f>AVERAGE(B12:K12)</f>
        <v>7.37</v>
      </c>
    </row>
    <row r="13" spans="1:12" x14ac:dyDescent="0.25">
      <c r="A13" t="s">
        <v>26</v>
      </c>
      <c r="B13">
        <v>7.8</v>
      </c>
      <c r="C13">
        <v>7.5</v>
      </c>
      <c r="D13">
        <v>8.1999999999999993</v>
      </c>
      <c r="E13">
        <v>7.9</v>
      </c>
      <c r="F13">
        <v>8.5</v>
      </c>
      <c r="G13">
        <v>8.1</v>
      </c>
      <c r="H13">
        <v>7.3</v>
      </c>
      <c r="I13">
        <v>8.1</v>
      </c>
      <c r="J13">
        <v>8.4</v>
      </c>
      <c r="K13">
        <v>7.8</v>
      </c>
      <c r="L13" s="20">
        <f>AVERAGE(B13:K13)</f>
        <v>7.9599999999999991</v>
      </c>
    </row>
    <row r="14" spans="1:12" x14ac:dyDescent="0.25">
      <c r="A14" t="s">
        <v>4</v>
      </c>
      <c r="B14">
        <f>SUM(B12:B13)</f>
        <v>14.3</v>
      </c>
      <c r="C14">
        <f t="shared" ref="C14:K14" si="1">SUM(C12:C13)</f>
        <v>14.8</v>
      </c>
      <c r="D14">
        <f t="shared" si="1"/>
        <v>16</v>
      </c>
      <c r="E14">
        <f t="shared" si="1"/>
        <v>15.9</v>
      </c>
      <c r="F14">
        <f t="shared" si="1"/>
        <v>15.9</v>
      </c>
      <c r="G14">
        <f t="shared" si="1"/>
        <v>14.899999999999999</v>
      </c>
      <c r="H14">
        <f t="shared" si="1"/>
        <v>14.8</v>
      </c>
      <c r="I14">
        <f t="shared" si="1"/>
        <v>15.3</v>
      </c>
      <c r="J14">
        <f t="shared" si="1"/>
        <v>16.3</v>
      </c>
      <c r="K14">
        <f t="shared" si="1"/>
        <v>15.1</v>
      </c>
      <c r="L14" s="20">
        <f t="shared" ref="L14" si="2">SUM(L10:L13)</f>
        <v>15.329999999999998</v>
      </c>
    </row>
    <row r="15" spans="1:12" x14ac:dyDescent="0.25">
      <c r="L15" s="20"/>
    </row>
    <row r="16" spans="1:12" x14ac:dyDescent="0.25">
      <c r="A16" s="6" t="s">
        <v>10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20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20"/>
    </row>
    <row r="18" spans="1:12" x14ac:dyDescent="0.25">
      <c r="A18" t="s">
        <v>17</v>
      </c>
      <c r="B18">
        <v>7.2</v>
      </c>
      <c r="C18">
        <v>7.8</v>
      </c>
      <c r="D18">
        <v>7.5</v>
      </c>
      <c r="E18">
        <v>6.9</v>
      </c>
      <c r="F18">
        <v>8</v>
      </c>
      <c r="G18">
        <v>7.5</v>
      </c>
      <c r="H18">
        <v>7.8</v>
      </c>
      <c r="I18">
        <v>7.4</v>
      </c>
      <c r="J18">
        <v>7.6</v>
      </c>
      <c r="K18">
        <v>7.9</v>
      </c>
      <c r="L18" s="20">
        <f>AVERAGE(B18:K18)</f>
        <v>7.56</v>
      </c>
    </row>
    <row r="19" spans="1:12" x14ac:dyDescent="0.25">
      <c r="A19" t="s">
        <v>26</v>
      </c>
      <c r="B19">
        <v>7.1</v>
      </c>
      <c r="C19">
        <v>8.1999999999999993</v>
      </c>
      <c r="D19">
        <v>8.5</v>
      </c>
      <c r="E19">
        <v>7.8</v>
      </c>
      <c r="F19">
        <v>7.6</v>
      </c>
      <c r="G19">
        <v>7</v>
      </c>
      <c r="H19">
        <v>8.6</v>
      </c>
      <c r="I19">
        <v>8.1999999999999993</v>
      </c>
      <c r="J19">
        <v>8</v>
      </c>
      <c r="K19">
        <v>8.1999999999999993</v>
      </c>
      <c r="L19" s="20">
        <f>AVERAGE(B19:K19)</f>
        <v>7.92</v>
      </c>
    </row>
    <row r="20" spans="1:12" x14ac:dyDescent="0.25">
      <c r="A20" t="s">
        <v>4</v>
      </c>
      <c r="B20">
        <f>SUM(B18:B19)</f>
        <v>14.3</v>
      </c>
      <c r="C20">
        <f t="shared" ref="C20:K20" si="3">SUM(C18:C19)</f>
        <v>16</v>
      </c>
      <c r="D20">
        <f t="shared" si="3"/>
        <v>16</v>
      </c>
      <c r="E20">
        <f t="shared" si="3"/>
        <v>14.7</v>
      </c>
      <c r="F20">
        <f t="shared" si="3"/>
        <v>15.6</v>
      </c>
      <c r="G20">
        <f t="shared" si="3"/>
        <v>14.5</v>
      </c>
      <c r="H20">
        <f t="shared" si="3"/>
        <v>16.399999999999999</v>
      </c>
      <c r="I20">
        <f t="shared" si="3"/>
        <v>15.6</v>
      </c>
      <c r="J20">
        <f t="shared" si="3"/>
        <v>15.6</v>
      </c>
      <c r="K20">
        <f t="shared" si="3"/>
        <v>16.100000000000001</v>
      </c>
      <c r="L20" s="20">
        <f t="shared" ref="L20" si="4">SUM(L16:L19)</f>
        <v>15.48</v>
      </c>
    </row>
    <row r="21" spans="1:12" x14ac:dyDescent="0.25">
      <c r="L21" s="20"/>
    </row>
    <row r="22" spans="1:12" x14ac:dyDescent="0.25">
      <c r="L22" s="20"/>
    </row>
    <row r="23" spans="1:12" x14ac:dyDescent="0.25">
      <c r="A23" s="4" t="s">
        <v>1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20"/>
    </row>
    <row r="24" spans="1:12" x14ac:dyDescent="0.25">
      <c r="L24" s="20"/>
    </row>
    <row r="25" spans="1:12" x14ac:dyDescent="0.25">
      <c r="A25" t="s">
        <v>17</v>
      </c>
      <c r="B25">
        <v>6.1</v>
      </c>
      <c r="C25">
        <v>6.1</v>
      </c>
      <c r="D25">
        <v>5.8</v>
      </c>
      <c r="E25">
        <v>6.3</v>
      </c>
      <c r="F25">
        <v>5.7</v>
      </c>
      <c r="G25">
        <v>4.8</v>
      </c>
      <c r="H25">
        <v>6</v>
      </c>
      <c r="I25">
        <v>4.9000000000000004</v>
      </c>
      <c r="J25">
        <v>5.0999999999999996</v>
      </c>
      <c r="K25">
        <v>5.5</v>
      </c>
      <c r="L25" s="20">
        <f>AVERAGE(B25:K25)</f>
        <v>5.63</v>
      </c>
    </row>
    <row r="26" spans="1:12" x14ac:dyDescent="0.25">
      <c r="A26" t="s">
        <v>26</v>
      </c>
      <c r="B26">
        <v>7.1</v>
      </c>
      <c r="C26">
        <v>6.6</v>
      </c>
      <c r="D26">
        <v>6.2</v>
      </c>
      <c r="E26">
        <v>7</v>
      </c>
      <c r="F26">
        <v>6.8</v>
      </c>
      <c r="G26">
        <v>6.5</v>
      </c>
      <c r="H26">
        <v>6.5</v>
      </c>
      <c r="I26">
        <v>5.9</v>
      </c>
      <c r="J26">
        <v>6.1</v>
      </c>
      <c r="K26">
        <v>6</v>
      </c>
      <c r="L26" s="20">
        <f>AVERAGE(B26:K26)</f>
        <v>6.4699999999999989</v>
      </c>
    </row>
    <row r="27" spans="1:12" x14ac:dyDescent="0.25">
      <c r="A27" t="s">
        <v>4</v>
      </c>
      <c r="B27">
        <f>SUM(B25:B26)</f>
        <v>13.2</v>
      </c>
      <c r="C27">
        <f t="shared" ref="C27:L27" si="5">SUM(C25:C26)</f>
        <v>12.7</v>
      </c>
      <c r="D27">
        <f t="shared" si="5"/>
        <v>12</v>
      </c>
      <c r="E27">
        <f t="shared" si="5"/>
        <v>13.3</v>
      </c>
      <c r="F27">
        <f t="shared" si="5"/>
        <v>12.5</v>
      </c>
      <c r="G27">
        <f t="shared" si="5"/>
        <v>11.3</v>
      </c>
      <c r="H27">
        <f t="shared" si="5"/>
        <v>12.5</v>
      </c>
      <c r="I27">
        <f t="shared" si="5"/>
        <v>10.8</v>
      </c>
      <c r="J27">
        <f t="shared" si="5"/>
        <v>11.2</v>
      </c>
      <c r="K27">
        <f t="shared" si="5"/>
        <v>11.5</v>
      </c>
      <c r="L27" s="20">
        <f t="shared" si="5"/>
        <v>12.099999999999998</v>
      </c>
    </row>
    <row r="28" spans="1:12" x14ac:dyDescent="0.25">
      <c r="L28" s="20"/>
    </row>
    <row r="29" spans="1:12" x14ac:dyDescent="0.25">
      <c r="A29" s="4" t="s">
        <v>2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20"/>
    </row>
    <row r="30" spans="1:12" x14ac:dyDescent="0.25">
      <c r="L30" s="20"/>
    </row>
    <row r="31" spans="1:12" x14ac:dyDescent="0.25">
      <c r="A31" t="s">
        <v>17</v>
      </c>
      <c r="B31">
        <v>5.6</v>
      </c>
      <c r="C31">
        <v>5.8</v>
      </c>
      <c r="D31">
        <v>4.9000000000000004</v>
      </c>
      <c r="E31">
        <v>6.1</v>
      </c>
      <c r="F31">
        <v>5.8</v>
      </c>
      <c r="G31">
        <v>6</v>
      </c>
      <c r="H31">
        <v>4.8</v>
      </c>
      <c r="I31">
        <v>4.5</v>
      </c>
      <c r="J31">
        <v>6.2</v>
      </c>
      <c r="K31">
        <v>5.4</v>
      </c>
      <c r="L31" s="20">
        <f>AVERAGE(B31:K31)</f>
        <v>5.51</v>
      </c>
    </row>
    <row r="32" spans="1:12" x14ac:dyDescent="0.25">
      <c r="A32" t="s">
        <v>26</v>
      </c>
      <c r="B32">
        <v>6.7</v>
      </c>
      <c r="C32">
        <v>7</v>
      </c>
      <c r="D32">
        <v>6.2</v>
      </c>
      <c r="E32">
        <v>6.4</v>
      </c>
      <c r="F32">
        <v>7.1</v>
      </c>
      <c r="G32">
        <v>5.6</v>
      </c>
      <c r="H32">
        <v>6.7</v>
      </c>
      <c r="I32">
        <v>6.2</v>
      </c>
      <c r="J32">
        <v>5.8</v>
      </c>
      <c r="K32">
        <v>6.1</v>
      </c>
      <c r="L32" s="20">
        <f>AVERAGE(B32:K32)</f>
        <v>6.3800000000000008</v>
      </c>
    </row>
    <row r="33" spans="1:12" x14ac:dyDescent="0.25">
      <c r="A33" t="s">
        <v>4</v>
      </c>
      <c r="B33">
        <f>SUM(B31:B32)</f>
        <v>12.3</v>
      </c>
      <c r="C33">
        <f t="shared" ref="C33:L33" si="6">SUM(C31:C32)</f>
        <v>12.8</v>
      </c>
      <c r="D33">
        <f t="shared" si="6"/>
        <v>11.100000000000001</v>
      </c>
      <c r="E33">
        <f t="shared" si="6"/>
        <v>12.5</v>
      </c>
      <c r="F33">
        <f t="shared" si="6"/>
        <v>12.899999999999999</v>
      </c>
      <c r="G33">
        <f t="shared" si="6"/>
        <v>11.6</v>
      </c>
      <c r="H33">
        <f t="shared" si="6"/>
        <v>11.5</v>
      </c>
      <c r="I33">
        <f t="shared" si="6"/>
        <v>10.7</v>
      </c>
      <c r="J33">
        <f t="shared" si="6"/>
        <v>12</v>
      </c>
      <c r="K33">
        <f t="shared" si="6"/>
        <v>11.5</v>
      </c>
      <c r="L33" s="20">
        <f t="shared" si="6"/>
        <v>11.89</v>
      </c>
    </row>
    <row r="34" spans="1:12" x14ac:dyDescent="0.25">
      <c r="L34" s="20"/>
    </row>
    <row r="35" spans="1:12" x14ac:dyDescent="0.25">
      <c r="A35" s="4" t="s">
        <v>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20"/>
    </row>
    <row r="36" spans="1:12" x14ac:dyDescent="0.25">
      <c r="L36" s="20"/>
    </row>
    <row r="37" spans="1:12" x14ac:dyDescent="0.25">
      <c r="A37" t="s">
        <v>17</v>
      </c>
      <c r="B37">
        <v>5.2</v>
      </c>
      <c r="C37">
        <v>6.1</v>
      </c>
      <c r="D37">
        <v>5.8</v>
      </c>
      <c r="E37">
        <v>5.2</v>
      </c>
      <c r="F37">
        <v>4.5999999999999996</v>
      </c>
      <c r="G37">
        <v>6.1</v>
      </c>
      <c r="H37">
        <v>6</v>
      </c>
      <c r="I37">
        <v>4.8</v>
      </c>
      <c r="J37">
        <v>5.0999999999999996</v>
      </c>
      <c r="K37">
        <v>5.5</v>
      </c>
      <c r="L37" s="20">
        <f>AVERAGE(B37:K37)</f>
        <v>5.4399999999999995</v>
      </c>
    </row>
    <row r="38" spans="1:12" x14ac:dyDescent="0.25">
      <c r="A38" t="s">
        <v>26</v>
      </c>
      <c r="B38">
        <v>5.9</v>
      </c>
      <c r="C38">
        <v>6.5</v>
      </c>
      <c r="D38">
        <v>7.2</v>
      </c>
      <c r="E38">
        <v>6.8</v>
      </c>
      <c r="F38">
        <v>6.5</v>
      </c>
      <c r="G38">
        <v>7</v>
      </c>
      <c r="H38">
        <v>5.9</v>
      </c>
      <c r="I38">
        <v>6.3</v>
      </c>
      <c r="J38">
        <v>6.5</v>
      </c>
      <c r="K38">
        <v>6.9</v>
      </c>
      <c r="L38" s="20">
        <f>AVERAGE(B38:K38)</f>
        <v>6.55</v>
      </c>
    </row>
    <row r="39" spans="1:12" x14ac:dyDescent="0.25">
      <c r="A39" t="s">
        <v>4</v>
      </c>
      <c r="B39">
        <f>SUM(B37:B38)</f>
        <v>11.100000000000001</v>
      </c>
      <c r="C39">
        <f t="shared" ref="C39:L39" si="7">SUM(C37:C38)</f>
        <v>12.6</v>
      </c>
      <c r="D39">
        <f t="shared" si="7"/>
        <v>13</v>
      </c>
      <c r="E39">
        <f t="shared" si="7"/>
        <v>12</v>
      </c>
      <c r="F39">
        <f t="shared" si="7"/>
        <v>11.1</v>
      </c>
      <c r="G39">
        <f t="shared" si="7"/>
        <v>13.1</v>
      </c>
      <c r="H39">
        <f t="shared" si="7"/>
        <v>11.9</v>
      </c>
      <c r="I39">
        <f t="shared" si="7"/>
        <v>11.1</v>
      </c>
      <c r="J39">
        <f t="shared" si="7"/>
        <v>11.6</v>
      </c>
      <c r="K39">
        <f t="shared" si="7"/>
        <v>12.4</v>
      </c>
      <c r="L39" s="20">
        <f t="shared" si="7"/>
        <v>11.989999999999998</v>
      </c>
    </row>
    <row r="40" spans="1:12" x14ac:dyDescent="0.25">
      <c r="L40" s="20"/>
    </row>
    <row r="41" spans="1:12" x14ac:dyDescent="0.25">
      <c r="A41" s="21" t="s">
        <v>5</v>
      </c>
      <c r="B41" s="21">
        <v>1</v>
      </c>
      <c r="C41" s="21">
        <v>2</v>
      </c>
      <c r="D41" s="21">
        <v>3</v>
      </c>
      <c r="E41" s="21">
        <v>4</v>
      </c>
      <c r="F41" s="21">
        <v>5</v>
      </c>
      <c r="G41" s="21">
        <v>6</v>
      </c>
      <c r="H41" s="21">
        <v>7</v>
      </c>
      <c r="I41" s="21">
        <v>8</v>
      </c>
      <c r="J41" s="21">
        <v>9</v>
      </c>
      <c r="K41" s="21">
        <v>10</v>
      </c>
      <c r="L41" s="20"/>
    </row>
    <row r="42" spans="1:12" x14ac:dyDescent="0.25">
      <c r="L42" s="20"/>
    </row>
    <row r="43" spans="1:12" x14ac:dyDescent="0.25">
      <c r="A43" t="s">
        <v>17</v>
      </c>
      <c r="B43">
        <v>2.8</v>
      </c>
      <c r="C43">
        <v>3.6</v>
      </c>
      <c r="D43">
        <v>3.9</v>
      </c>
      <c r="E43">
        <v>2.9</v>
      </c>
      <c r="F43">
        <v>3.8</v>
      </c>
      <c r="G43">
        <v>3.5</v>
      </c>
      <c r="H43">
        <v>4</v>
      </c>
      <c r="I43">
        <v>3.7</v>
      </c>
      <c r="J43">
        <v>3.3</v>
      </c>
      <c r="K43">
        <v>3.9</v>
      </c>
      <c r="L43" s="20">
        <f>AVERAGE(B43:K43)</f>
        <v>3.54</v>
      </c>
    </row>
    <row r="44" spans="1:12" x14ac:dyDescent="0.25">
      <c r="A44" t="s">
        <v>26</v>
      </c>
      <c r="B44">
        <v>4.3</v>
      </c>
      <c r="C44">
        <v>3.6</v>
      </c>
      <c r="D44">
        <v>3.6</v>
      </c>
      <c r="E44">
        <v>3.8</v>
      </c>
      <c r="F44">
        <v>4.2</v>
      </c>
      <c r="G44">
        <v>4.7</v>
      </c>
      <c r="H44">
        <v>4.4000000000000004</v>
      </c>
      <c r="I44">
        <v>5.0999999999999996</v>
      </c>
      <c r="J44">
        <v>3.9</v>
      </c>
      <c r="K44">
        <v>4.5999999999999996</v>
      </c>
      <c r="L44" s="20">
        <f>AVERAGE(B44:K44)</f>
        <v>4.2200000000000006</v>
      </c>
    </row>
    <row r="45" spans="1:12" x14ac:dyDescent="0.25">
      <c r="A45" t="s">
        <v>4</v>
      </c>
      <c r="B45">
        <f>SUM(B43:B44)</f>
        <v>7.1</v>
      </c>
      <c r="C45">
        <f t="shared" ref="C45:L45" si="8">SUM(C43:C44)</f>
        <v>7.2</v>
      </c>
      <c r="D45">
        <f t="shared" si="8"/>
        <v>7.5</v>
      </c>
      <c r="E45">
        <f t="shared" si="8"/>
        <v>6.6999999999999993</v>
      </c>
      <c r="F45">
        <f t="shared" si="8"/>
        <v>8</v>
      </c>
      <c r="G45">
        <f t="shared" si="8"/>
        <v>8.1999999999999993</v>
      </c>
      <c r="H45">
        <f t="shared" si="8"/>
        <v>8.4</v>
      </c>
      <c r="I45">
        <f t="shared" si="8"/>
        <v>8.8000000000000007</v>
      </c>
      <c r="J45">
        <f t="shared" si="8"/>
        <v>7.1999999999999993</v>
      </c>
      <c r="K45">
        <f t="shared" si="8"/>
        <v>8.5</v>
      </c>
      <c r="L45" s="20">
        <f t="shared" si="8"/>
        <v>7.7600000000000007</v>
      </c>
    </row>
    <row r="46" spans="1:12" x14ac:dyDescent="0.25">
      <c r="L46" s="20"/>
    </row>
    <row r="47" spans="1:12" x14ac:dyDescent="0.25">
      <c r="A47" s="21" t="s">
        <v>6</v>
      </c>
      <c r="B47" s="21">
        <v>1</v>
      </c>
      <c r="C47" s="21">
        <v>2</v>
      </c>
      <c r="D47" s="21">
        <v>3</v>
      </c>
      <c r="E47" s="21">
        <v>4</v>
      </c>
      <c r="F47" s="21">
        <v>5</v>
      </c>
      <c r="G47" s="21">
        <v>6</v>
      </c>
      <c r="H47" s="21">
        <v>7</v>
      </c>
      <c r="I47" s="21">
        <v>8</v>
      </c>
      <c r="J47" s="21">
        <v>9</v>
      </c>
      <c r="K47" s="21">
        <v>10</v>
      </c>
      <c r="L47" s="20"/>
    </row>
    <row r="48" spans="1:12" x14ac:dyDescent="0.25">
      <c r="L48" s="20"/>
    </row>
    <row r="49" spans="1:12" x14ac:dyDescent="0.25">
      <c r="A49" t="s">
        <v>17</v>
      </c>
      <c r="B49">
        <v>3.7</v>
      </c>
      <c r="C49">
        <v>4.0999999999999996</v>
      </c>
      <c r="D49">
        <v>3.4</v>
      </c>
      <c r="E49">
        <v>3.8</v>
      </c>
      <c r="F49">
        <v>3.7</v>
      </c>
      <c r="G49">
        <v>3.1</v>
      </c>
      <c r="H49">
        <v>2.9</v>
      </c>
      <c r="I49">
        <v>2.6</v>
      </c>
      <c r="J49">
        <v>3.7</v>
      </c>
      <c r="K49">
        <v>3.9</v>
      </c>
      <c r="L49" s="20">
        <f>AVERAGE(B49:K49)</f>
        <v>3.4899999999999998</v>
      </c>
    </row>
    <row r="50" spans="1:12" x14ac:dyDescent="0.25">
      <c r="A50" t="s">
        <v>26</v>
      </c>
      <c r="B50">
        <v>5.0999999999999996</v>
      </c>
      <c r="C50">
        <v>4.7</v>
      </c>
      <c r="D50">
        <v>4.3</v>
      </c>
      <c r="E50">
        <v>5</v>
      </c>
      <c r="F50">
        <v>3.9</v>
      </c>
      <c r="G50">
        <v>3.3</v>
      </c>
      <c r="H50">
        <v>4.0999999999999996</v>
      </c>
      <c r="I50">
        <v>4.8</v>
      </c>
      <c r="J50">
        <v>4.3</v>
      </c>
      <c r="K50">
        <v>5</v>
      </c>
      <c r="L50" s="20">
        <f>AVERAGE(B50:K50)</f>
        <v>4.4499999999999993</v>
      </c>
    </row>
    <row r="51" spans="1:12" x14ac:dyDescent="0.25">
      <c r="A51" t="s">
        <v>4</v>
      </c>
      <c r="B51">
        <f>SUM(B49:B50)</f>
        <v>8.8000000000000007</v>
      </c>
      <c r="C51">
        <f t="shared" ref="C51:L51" si="9">SUM(C49:C50)</f>
        <v>8.8000000000000007</v>
      </c>
      <c r="D51">
        <f t="shared" si="9"/>
        <v>7.6999999999999993</v>
      </c>
      <c r="E51">
        <f t="shared" si="9"/>
        <v>8.8000000000000007</v>
      </c>
      <c r="F51">
        <f t="shared" si="9"/>
        <v>7.6</v>
      </c>
      <c r="G51">
        <f t="shared" si="9"/>
        <v>6.4</v>
      </c>
      <c r="H51">
        <f t="shared" si="9"/>
        <v>7</v>
      </c>
      <c r="I51">
        <f t="shared" si="9"/>
        <v>7.4</v>
      </c>
      <c r="J51">
        <f t="shared" si="9"/>
        <v>8</v>
      </c>
      <c r="K51">
        <f t="shared" si="9"/>
        <v>8.9</v>
      </c>
      <c r="L51" s="20">
        <f t="shared" si="9"/>
        <v>7.9399999999999995</v>
      </c>
    </row>
    <row r="52" spans="1:12" x14ac:dyDescent="0.25">
      <c r="L52" s="20"/>
    </row>
    <row r="53" spans="1:12" x14ac:dyDescent="0.25">
      <c r="A53" s="21" t="s">
        <v>7</v>
      </c>
      <c r="B53" s="21">
        <v>1</v>
      </c>
      <c r="C53" s="21">
        <v>2</v>
      </c>
      <c r="D53" s="21">
        <v>3</v>
      </c>
      <c r="E53" s="21">
        <v>4</v>
      </c>
      <c r="F53" s="21">
        <v>5</v>
      </c>
      <c r="G53" s="21">
        <v>6</v>
      </c>
      <c r="H53" s="21">
        <v>7</v>
      </c>
      <c r="I53" s="21">
        <v>8</v>
      </c>
      <c r="J53" s="21">
        <v>9</v>
      </c>
      <c r="K53" s="21">
        <v>10</v>
      </c>
      <c r="L53" s="20"/>
    </row>
    <row r="54" spans="1:12" x14ac:dyDescent="0.25">
      <c r="L54" s="20"/>
    </row>
    <row r="55" spans="1:12" x14ac:dyDescent="0.25">
      <c r="A55" t="s">
        <v>17</v>
      </c>
      <c r="B55">
        <v>3.6</v>
      </c>
      <c r="C55">
        <v>3.1</v>
      </c>
      <c r="D55">
        <v>3.5</v>
      </c>
      <c r="E55">
        <v>4</v>
      </c>
      <c r="F55">
        <v>2.9</v>
      </c>
      <c r="G55">
        <v>3.8</v>
      </c>
      <c r="H55">
        <v>3.8</v>
      </c>
      <c r="I55">
        <v>3.5</v>
      </c>
      <c r="J55">
        <v>3.3</v>
      </c>
      <c r="K55">
        <v>2.6</v>
      </c>
      <c r="L55" s="20">
        <f>AVERAGE(B55:K55)</f>
        <v>3.41</v>
      </c>
    </row>
    <row r="56" spans="1:12" x14ac:dyDescent="0.25">
      <c r="A56" t="s">
        <v>26</v>
      </c>
      <c r="B56">
        <v>4.7</v>
      </c>
      <c r="C56">
        <v>3.6</v>
      </c>
      <c r="D56">
        <v>3.4</v>
      </c>
      <c r="E56">
        <v>3.7</v>
      </c>
      <c r="F56">
        <v>3.6</v>
      </c>
      <c r="G56">
        <v>4.4000000000000004</v>
      </c>
      <c r="H56">
        <v>4.8</v>
      </c>
      <c r="I56">
        <v>3.6</v>
      </c>
      <c r="J56">
        <v>4.3</v>
      </c>
      <c r="K56">
        <v>3.8</v>
      </c>
      <c r="L56" s="20">
        <f>AVERAGE(B56:K56)</f>
        <v>3.9900000000000007</v>
      </c>
    </row>
    <row r="57" spans="1:12" x14ac:dyDescent="0.25">
      <c r="A57" t="s">
        <v>4</v>
      </c>
      <c r="B57">
        <f>SUM(B55:B56)</f>
        <v>8.3000000000000007</v>
      </c>
      <c r="C57">
        <f t="shared" ref="C57:L57" si="10">SUM(C55:C56)</f>
        <v>6.7</v>
      </c>
      <c r="D57">
        <f t="shared" si="10"/>
        <v>6.9</v>
      </c>
      <c r="E57">
        <f t="shared" si="10"/>
        <v>7.7</v>
      </c>
      <c r="F57">
        <f t="shared" si="10"/>
        <v>6.5</v>
      </c>
      <c r="G57">
        <f t="shared" si="10"/>
        <v>8.1999999999999993</v>
      </c>
      <c r="H57">
        <f t="shared" si="10"/>
        <v>8.6</v>
      </c>
      <c r="I57">
        <f t="shared" si="10"/>
        <v>7.1</v>
      </c>
      <c r="J57">
        <f t="shared" si="10"/>
        <v>7.6</v>
      </c>
      <c r="K57">
        <f t="shared" si="10"/>
        <v>6.4</v>
      </c>
      <c r="L57" s="20">
        <f t="shared" si="10"/>
        <v>7.4</v>
      </c>
    </row>
    <row r="59" spans="1:12" x14ac:dyDescent="0.25">
      <c r="C59" s="32" t="s">
        <v>15</v>
      </c>
      <c r="D59" s="32"/>
    </row>
    <row r="60" spans="1:12" x14ac:dyDescent="0.25">
      <c r="B60" t="s">
        <v>31</v>
      </c>
      <c r="C60" t="s">
        <v>11</v>
      </c>
      <c r="D60" t="s">
        <v>13</v>
      </c>
      <c r="E60" t="s">
        <v>12</v>
      </c>
    </row>
    <row r="61" spans="1:12" x14ac:dyDescent="0.25">
      <c r="B61" t="s">
        <v>1</v>
      </c>
      <c r="C61" s="8">
        <v>5.63</v>
      </c>
      <c r="D61" s="8">
        <v>7.5299999999999994</v>
      </c>
      <c r="E61">
        <v>3.54</v>
      </c>
    </row>
    <row r="62" spans="1:12" x14ac:dyDescent="0.25">
      <c r="B62" t="s">
        <v>2</v>
      </c>
      <c r="C62">
        <v>5.51</v>
      </c>
      <c r="D62" s="8">
        <v>7.37</v>
      </c>
      <c r="E62">
        <v>3.49</v>
      </c>
    </row>
    <row r="63" spans="1:12" x14ac:dyDescent="0.25">
      <c r="B63" t="s">
        <v>3</v>
      </c>
      <c r="C63">
        <v>5.44</v>
      </c>
      <c r="D63" s="8">
        <v>7.56</v>
      </c>
      <c r="E63">
        <v>3.41</v>
      </c>
    </row>
    <row r="64" spans="1:12" x14ac:dyDescent="0.25">
      <c r="B64" t="s">
        <v>32</v>
      </c>
    </row>
    <row r="66" spans="2:5" x14ac:dyDescent="0.25">
      <c r="C66" s="32" t="s">
        <v>33</v>
      </c>
      <c r="D66" s="32"/>
    </row>
    <row r="67" spans="2:5" x14ac:dyDescent="0.25">
      <c r="B67" t="s">
        <v>34</v>
      </c>
    </row>
    <row r="68" spans="2:5" x14ac:dyDescent="0.25">
      <c r="B68" t="s">
        <v>1</v>
      </c>
      <c r="C68">
        <v>6.47</v>
      </c>
      <c r="D68" s="8">
        <v>8.02</v>
      </c>
      <c r="E68">
        <v>4.22</v>
      </c>
    </row>
    <row r="69" spans="2:5" x14ac:dyDescent="0.25">
      <c r="B69" t="s">
        <v>2</v>
      </c>
      <c r="C69">
        <v>6.38</v>
      </c>
      <c r="D69" s="8">
        <v>7.9599999999999991</v>
      </c>
      <c r="E69">
        <v>4.45</v>
      </c>
    </row>
    <row r="70" spans="2:5" x14ac:dyDescent="0.25">
      <c r="B70" t="s">
        <v>3</v>
      </c>
      <c r="C70">
        <v>6.55</v>
      </c>
      <c r="D70" s="8">
        <v>7.92</v>
      </c>
      <c r="E70">
        <v>3.99</v>
      </c>
    </row>
    <row r="71" spans="2:5" x14ac:dyDescent="0.25">
      <c r="B71" t="s">
        <v>32</v>
      </c>
    </row>
    <row r="73" spans="2:5" x14ac:dyDescent="0.25">
      <c r="B73" s="8"/>
      <c r="C73" s="32" t="s">
        <v>40</v>
      </c>
      <c r="D73" s="32"/>
      <c r="E73" s="27"/>
    </row>
    <row r="74" spans="2:5" x14ac:dyDescent="0.25">
      <c r="B74" t="s">
        <v>34</v>
      </c>
      <c r="C74" t="s">
        <v>11</v>
      </c>
      <c r="D74" t="s">
        <v>13</v>
      </c>
      <c r="E74" t="s">
        <v>12</v>
      </c>
    </row>
    <row r="75" spans="2:5" x14ac:dyDescent="0.25">
      <c r="B75" t="s">
        <v>1</v>
      </c>
      <c r="C75">
        <f t="shared" ref="C75:E77" si="11">SUM(C61,C68)</f>
        <v>12.1</v>
      </c>
      <c r="D75">
        <f t="shared" si="11"/>
        <v>15.549999999999999</v>
      </c>
      <c r="E75">
        <f t="shared" si="11"/>
        <v>7.76</v>
      </c>
    </row>
    <row r="76" spans="2:5" x14ac:dyDescent="0.25">
      <c r="B76" t="s">
        <v>2</v>
      </c>
      <c r="C76">
        <f t="shared" si="11"/>
        <v>11.89</v>
      </c>
      <c r="D76">
        <f t="shared" si="11"/>
        <v>15.329999999999998</v>
      </c>
      <c r="E76">
        <f t="shared" si="11"/>
        <v>7.94</v>
      </c>
    </row>
    <row r="77" spans="2:5" x14ac:dyDescent="0.25">
      <c r="B77" t="s">
        <v>3</v>
      </c>
      <c r="C77" s="24">
        <f t="shared" si="11"/>
        <v>11.99</v>
      </c>
      <c r="D77">
        <f t="shared" si="11"/>
        <v>15.48</v>
      </c>
      <c r="E77" s="24">
        <f t="shared" si="11"/>
        <v>7.4</v>
      </c>
    </row>
    <row r="78" spans="2:5" x14ac:dyDescent="0.25">
      <c r="B78" t="s">
        <v>32</v>
      </c>
      <c r="C78">
        <f>AVERAGE(C75:C77)</f>
        <v>11.993333333333334</v>
      </c>
      <c r="D78">
        <f>AVERAGE(D75:D77)</f>
        <v>15.453333333333333</v>
      </c>
      <c r="E78">
        <f>AVERAGE(E75:E77)</f>
        <v>7.7</v>
      </c>
    </row>
  </sheetData>
  <mergeCells count="3">
    <mergeCell ref="C59:D59"/>
    <mergeCell ref="C66:D66"/>
    <mergeCell ref="C73:D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A21F-D8AE-4FDE-BEC2-F046111231A2}">
  <dimension ref="A2:O49"/>
  <sheetViews>
    <sheetView tabSelected="1" topLeftCell="A28" workbookViewId="0">
      <selection activeCell="D43" sqref="D43"/>
    </sheetView>
  </sheetViews>
  <sheetFormatPr defaultRowHeight="15" x14ac:dyDescent="0.25"/>
  <cols>
    <col min="1" max="1" width="11.85546875" customWidth="1"/>
  </cols>
  <sheetData>
    <row r="2" spans="1:15" x14ac:dyDescent="0.25">
      <c r="A2" t="s">
        <v>29</v>
      </c>
      <c r="B2" s="17" t="s">
        <v>8</v>
      </c>
      <c r="C2" s="17" t="s">
        <v>9</v>
      </c>
      <c r="D2" s="17" t="s">
        <v>10</v>
      </c>
      <c r="E2" s="8"/>
      <c r="G2" s="12" t="s">
        <v>1</v>
      </c>
      <c r="H2" s="12" t="s">
        <v>2</v>
      </c>
      <c r="I2" s="12" t="s">
        <v>3</v>
      </c>
      <c r="J2" s="8"/>
      <c r="L2" s="22" t="s">
        <v>5</v>
      </c>
      <c r="M2" s="22" t="s">
        <v>6</v>
      </c>
      <c r="N2" s="22" t="s">
        <v>7</v>
      </c>
    </row>
    <row r="3" spans="1:15" x14ac:dyDescent="0.25">
      <c r="A3">
        <v>1</v>
      </c>
      <c r="B3">
        <v>3.1</v>
      </c>
      <c r="C3">
        <v>2.5</v>
      </c>
      <c r="D3">
        <v>3.3</v>
      </c>
      <c r="G3">
        <v>2</v>
      </c>
      <c r="H3">
        <v>2.1</v>
      </c>
      <c r="I3">
        <v>1.9</v>
      </c>
      <c r="L3">
        <v>2.2000000000000002</v>
      </c>
      <c r="M3">
        <v>2.1</v>
      </c>
      <c r="N3">
        <v>1.9</v>
      </c>
    </row>
    <row r="4" spans="1:15" x14ac:dyDescent="0.25">
      <c r="A4">
        <v>2</v>
      </c>
      <c r="B4">
        <v>3</v>
      </c>
      <c r="C4">
        <v>3.2</v>
      </c>
      <c r="D4">
        <v>2.5</v>
      </c>
      <c r="G4">
        <v>2.2999999999999998</v>
      </c>
      <c r="H4">
        <v>2.4</v>
      </c>
      <c r="I4">
        <v>2.2000000000000002</v>
      </c>
      <c r="L4">
        <v>2</v>
      </c>
      <c r="M4">
        <v>2.4</v>
      </c>
      <c r="N4">
        <v>2.1</v>
      </c>
    </row>
    <row r="5" spans="1:15" x14ac:dyDescent="0.25">
      <c r="A5">
        <v>3</v>
      </c>
      <c r="B5">
        <v>2.5</v>
      </c>
      <c r="C5">
        <v>2.4</v>
      </c>
      <c r="D5">
        <v>3.2</v>
      </c>
      <c r="G5">
        <v>2.1</v>
      </c>
      <c r="H5">
        <v>2.9</v>
      </c>
      <c r="I5">
        <v>2.1</v>
      </c>
      <c r="L5">
        <v>1.5</v>
      </c>
      <c r="M5">
        <v>3</v>
      </c>
      <c r="N5">
        <v>1.7</v>
      </c>
    </row>
    <row r="6" spans="1:15" x14ac:dyDescent="0.25">
      <c r="A6">
        <v>4</v>
      </c>
      <c r="B6">
        <v>3</v>
      </c>
      <c r="C6">
        <v>2.6</v>
      </c>
      <c r="D6">
        <v>2.9</v>
      </c>
      <c r="G6">
        <v>2.2000000000000002</v>
      </c>
      <c r="H6">
        <v>2.5</v>
      </c>
      <c r="I6">
        <v>2.2000000000000002</v>
      </c>
      <c r="L6">
        <v>1.8</v>
      </c>
      <c r="M6">
        <v>2.2999999999999998</v>
      </c>
      <c r="N6">
        <v>1.6</v>
      </c>
    </row>
    <row r="7" spans="1:15" x14ac:dyDescent="0.25">
      <c r="A7">
        <v>5</v>
      </c>
      <c r="B7">
        <v>2.6</v>
      </c>
      <c r="C7">
        <v>3.6</v>
      </c>
      <c r="D7">
        <v>3.3</v>
      </c>
      <c r="G7">
        <v>1.9</v>
      </c>
      <c r="H7">
        <v>2.1</v>
      </c>
      <c r="I7">
        <v>2.2999999999999998</v>
      </c>
      <c r="L7">
        <v>1.6</v>
      </c>
      <c r="M7">
        <v>1.9</v>
      </c>
      <c r="N7">
        <v>1.3</v>
      </c>
    </row>
    <row r="8" spans="1:15" x14ac:dyDescent="0.25">
      <c r="A8">
        <v>6</v>
      </c>
      <c r="B8">
        <v>3.4</v>
      </c>
      <c r="C8">
        <v>2.9</v>
      </c>
      <c r="D8">
        <v>3.2</v>
      </c>
      <c r="G8">
        <v>2.2999999999999998</v>
      </c>
      <c r="H8">
        <v>2</v>
      </c>
      <c r="I8">
        <v>1.9</v>
      </c>
      <c r="L8">
        <v>1.7</v>
      </c>
      <c r="M8">
        <v>2.4</v>
      </c>
      <c r="N8">
        <v>1.5</v>
      </c>
    </row>
    <row r="9" spans="1:15" x14ac:dyDescent="0.25">
      <c r="A9">
        <v>7</v>
      </c>
      <c r="B9">
        <v>3.5</v>
      </c>
      <c r="C9">
        <v>3.1</v>
      </c>
      <c r="D9">
        <v>2.5</v>
      </c>
      <c r="G9">
        <v>2.1</v>
      </c>
      <c r="H9">
        <v>2.4</v>
      </c>
      <c r="I9">
        <v>2</v>
      </c>
      <c r="L9">
        <v>2</v>
      </c>
      <c r="M9">
        <v>2.1</v>
      </c>
      <c r="N9">
        <v>2.1</v>
      </c>
    </row>
    <row r="10" spans="1:15" x14ac:dyDescent="0.25">
      <c r="A10">
        <v>8</v>
      </c>
      <c r="B10">
        <v>3.1</v>
      </c>
      <c r="C10">
        <v>2.2000000000000002</v>
      </c>
      <c r="D10">
        <v>3.5</v>
      </c>
      <c r="G10">
        <v>2.5</v>
      </c>
      <c r="H10">
        <v>2</v>
      </c>
      <c r="I10">
        <v>2.4</v>
      </c>
      <c r="L10">
        <v>1.9</v>
      </c>
      <c r="M10">
        <v>2.1</v>
      </c>
      <c r="N10">
        <v>2</v>
      </c>
    </row>
    <row r="11" spans="1:15" x14ac:dyDescent="0.25">
      <c r="A11">
        <v>9</v>
      </c>
      <c r="B11">
        <v>2.7</v>
      </c>
      <c r="C11">
        <v>2.7</v>
      </c>
      <c r="D11">
        <v>3</v>
      </c>
      <c r="G11">
        <v>2</v>
      </c>
      <c r="H11">
        <v>2.2000000000000002</v>
      </c>
      <c r="I11">
        <v>2.1</v>
      </c>
      <c r="L11">
        <v>2.1</v>
      </c>
      <c r="M11">
        <v>1.8</v>
      </c>
      <c r="N11">
        <v>1.6</v>
      </c>
    </row>
    <row r="12" spans="1:15" x14ac:dyDescent="0.25">
      <c r="A12">
        <v>10</v>
      </c>
      <c r="B12">
        <v>2.9</v>
      </c>
      <c r="C12">
        <v>3</v>
      </c>
      <c r="D12">
        <v>2.7</v>
      </c>
      <c r="G12">
        <v>2.1</v>
      </c>
      <c r="H12">
        <v>2</v>
      </c>
      <c r="I12">
        <v>2.2999999999999998</v>
      </c>
      <c r="L12">
        <v>1.6</v>
      </c>
      <c r="M12">
        <v>1.6</v>
      </c>
      <c r="N12">
        <v>1.3</v>
      </c>
    </row>
    <row r="13" spans="1:15" x14ac:dyDescent="0.25">
      <c r="A13" s="20" t="s">
        <v>4</v>
      </c>
      <c r="B13" s="20">
        <f>AVERAGE(B3:B12)</f>
        <v>2.9799999999999995</v>
      </c>
      <c r="C13" s="20">
        <f>AVERAGE(C3:C12)</f>
        <v>2.82</v>
      </c>
      <c r="D13" s="20">
        <f>AVERAGE(D3:D12)</f>
        <v>3.01</v>
      </c>
      <c r="E13" s="20">
        <f>AVERAGE(B13:D13)</f>
        <v>2.9366666666666661</v>
      </c>
      <c r="F13" s="20"/>
      <c r="G13" s="20">
        <f>AVERAGE(G3:G12)</f>
        <v>2.15</v>
      </c>
      <c r="H13" s="20">
        <f>AVERAGE(H3:H12)</f>
        <v>2.2599999999999998</v>
      </c>
      <c r="I13" s="20">
        <f>AVERAGE(I3:I12)</f>
        <v>2.14</v>
      </c>
      <c r="J13" s="20">
        <f>AVERAGE(G13:I13)</f>
        <v>2.1833333333333336</v>
      </c>
      <c r="K13" s="20"/>
      <c r="L13" s="20">
        <f>AVERAGE(L3:L12)</f>
        <v>1.8400000000000003</v>
      </c>
      <c r="M13" s="20">
        <f>AVERAGE(M3:M12)</f>
        <v>2.1700000000000008</v>
      </c>
      <c r="N13" s="20">
        <f>AVERAGE(N3:N12)</f>
        <v>1.7100000000000002</v>
      </c>
      <c r="O13" s="20">
        <f>AVERAGE(L13:N13)</f>
        <v>1.9066666666666672</v>
      </c>
    </row>
    <row r="15" spans="1:15" x14ac:dyDescent="0.25">
      <c r="A15" t="s">
        <v>30</v>
      </c>
      <c r="B15" s="17" t="s">
        <v>8</v>
      </c>
      <c r="C15" s="17" t="s">
        <v>9</v>
      </c>
      <c r="D15" s="17" t="s">
        <v>10</v>
      </c>
      <c r="E15" s="8"/>
      <c r="G15" s="12" t="s">
        <v>1</v>
      </c>
      <c r="H15" s="12" t="s">
        <v>2</v>
      </c>
      <c r="I15" s="12" t="s">
        <v>3</v>
      </c>
      <c r="J15" s="8"/>
      <c r="L15" s="22" t="s">
        <v>5</v>
      </c>
      <c r="M15" s="22" t="s">
        <v>6</v>
      </c>
      <c r="N15" s="22" t="s">
        <v>7</v>
      </c>
    </row>
    <row r="16" spans="1:15" x14ac:dyDescent="0.25">
      <c r="A16">
        <v>1</v>
      </c>
      <c r="B16">
        <v>1.3</v>
      </c>
      <c r="C16">
        <v>1.1000000000000001</v>
      </c>
      <c r="D16">
        <v>1.4</v>
      </c>
      <c r="G16">
        <v>0.9</v>
      </c>
      <c r="H16">
        <v>1.3</v>
      </c>
      <c r="I16">
        <v>1.1000000000000001</v>
      </c>
      <c r="L16">
        <v>1.1000000000000001</v>
      </c>
      <c r="M16">
        <v>1</v>
      </c>
      <c r="N16">
        <v>0.5</v>
      </c>
    </row>
    <row r="17" spans="1:15" x14ac:dyDescent="0.25">
      <c r="A17">
        <v>2</v>
      </c>
      <c r="B17">
        <v>0.8</v>
      </c>
      <c r="C17">
        <v>1.5</v>
      </c>
      <c r="D17">
        <v>1</v>
      </c>
      <c r="G17">
        <v>0.7</v>
      </c>
      <c r="H17">
        <v>0.8</v>
      </c>
      <c r="I17">
        <v>1.4</v>
      </c>
      <c r="L17">
        <v>0.7</v>
      </c>
      <c r="M17">
        <v>1.5</v>
      </c>
      <c r="N17">
        <v>1.1000000000000001</v>
      </c>
    </row>
    <row r="18" spans="1:15" x14ac:dyDescent="0.25">
      <c r="A18">
        <v>3</v>
      </c>
      <c r="B18">
        <v>1.6</v>
      </c>
      <c r="C18">
        <v>1.4</v>
      </c>
      <c r="D18">
        <v>1.2</v>
      </c>
      <c r="G18">
        <v>1.1000000000000001</v>
      </c>
      <c r="H18">
        <v>0.6</v>
      </c>
      <c r="I18">
        <v>1</v>
      </c>
      <c r="L18">
        <v>1.1000000000000001</v>
      </c>
      <c r="M18">
        <v>1.3</v>
      </c>
      <c r="N18">
        <v>1</v>
      </c>
    </row>
    <row r="19" spans="1:15" x14ac:dyDescent="0.25">
      <c r="A19">
        <v>4</v>
      </c>
      <c r="B19">
        <v>1</v>
      </c>
      <c r="C19">
        <v>0.9</v>
      </c>
      <c r="D19">
        <v>1.5</v>
      </c>
      <c r="G19">
        <v>1</v>
      </c>
      <c r="H19">
        <v>1.2</v>
      </c>
      <c r="I19">
        <v>0.9</v>
      </c>
      <c r="L19">
        <v>0.4</v>
      </c>
      <c r="M19">
        <v>1</v>
      </c>
      <c r="N19">
        <v>1.4</v>
      </c>
    </row>
    <row r="20" spans="1:15" x14ac:dyDescent="0.25">
      <c r="A20">
        <v>5</v>
      </c>
      <c r="B20">
        <v>1.4</v>
      </c>
      <c r="C20">
        <v>1.3</v>
      </c>
      <c r="D20">
        <v>1.5</v>
      </c>
      <c r="G20">
        <v>0.8</v>
      </c>
      <c r="H20">
        <v>1.4</v>
      </c>
      <c r="I20">
        <v>1.3</v>
      </c>
      <c r="L20">
        <v>0.6</v>
      </c>
      <c r="M20">
        <v>0.8</v>
      </c>
      <c r="N20">
        <v>1</v>
      </c>
    </row>
    <row r="21" spans="1:15" x14ac:dyDescent="0.25">
      <c r="A21">
        <v>6</v>
      </c>
      <c r="B21">
        <v>1.2</v>
      </c>
      <c r="C21">
        <v>1.4</v>
      </c>
      <c r="D21">
        <v>1.4</v>
      </c>
      <c r="G21">
        <v>1.2</v>
      </c>
      <c r="H21">
        <v>1.2</v>
      </c>
      <c r="I21">
        <v>0.9</v>
      </c>
      <c r="L21">
        <v>0.7</v>
      </c>
      <c r="M21">
        <v>0.5</v>
      </c>
      <c r="N21">
        <v>1.1000000000000001</v>
      </c>
    </row>
    <row r="22" spans="1:15" x14ac:dyDescent="0.25">
      <c r="A22">
        <v>7</v>
      </c>
      <c r="B22">
        <v>1.3</v>
      </c>
      <c r="C22">
        <v>1.1000000000000001</v>
      </c>
      <c r="D22">
        <v>1.2</v>
      </c>
      <c r="G22">
        <v>0.7</v>
      </c>
      <c r="H22">
        <v>0.9</v>
      </c>
      <c r="I22">
        <v>1.5</v>
      </c>
      <c r="L22">
        <v>1</v>
      </c>
      <c r="M22">
        <v>0.9</v>
      </c>
      <c r="N22">
        <v>0.8</v>
      </c>
    </row>
    <row r="23" spans="1:15" x14ac:dyDescent="0.25">
      <c r="A23">
        <v>8</v>
      </c>
      <c r="B23">
        <v>0.9</v>
      </c>
      <c r="C23">
        <v>1.4</v>
      </c>
      <c r="D23">
        <v>1.4</v>
      </c>
      <c r="G23">
        <v>1.1000000000000001</v>
      </c>
      <c r="H23">
        <v>1</v>
      </c>
      <c r="I23">
        <v>0.9</v>
      </c>
      <c r="L23">
        <v>0.8</v>
      </c>
      <c r="M23">
        <v>1.1000000000000001</v>
      </c>
      <c r="N23">
        <v>0.9</v>
      </c>
    </row>
    <row r="24" spans="1:15" x14ac:dyDescent="0.25">
      <c r="A24">
        <v>9</v>
      </c>
      <c r="B24">
        <v>1.3</v>
      </c>
      <c r="C24">
        <v>1</v>
      </c>
      <c r="D24">
        <v>1</v>
      </c>
      <c r="G24">
        <v>1.4</v>
      </c>
      <c r="H24">
        <v>1.1000000000000001</v>
      </c>
      <c r="I24">
        <v>1.3</v>
      </c>
      <c r="L24">
        <v>0.6</v>
      </c>
      <c r="M24">
        <v>1.4</v>
      </c>
      <c r="N24">
        <v>1</v>
      </c>
    </row>
    <row r="25" spans="1:15" x14ac:dyDescent="0.25">
      <c r="A25">
        <v>10</v>
      </c>
      <c r="B25">
        <v>1.1000000000000001</v>
      </c>
      <c r="C25">
        <v>1.3</v>
      </c>
      <c r="D25">
        <v>1.5</v>
      </c>
      <c r="G25">
        <v>0.9</v>
      </c>
      <c r="H25">
        <v>1.3</v>
      </c>
      <c r="I25">
        <v>1.1000000000000001</v>
      </c>
      <c r="L25">
        <v>0.8</v>
      </c>
      <c r="M25">
        <v>0.7</v>
      </c>
      <c r="N25">
        <v>0.9</v>
      </c>
    </row>
    <row r="26" spans="1:15" x14ac:dyDescent="0.25">
      <c r="A26" s="20" t="s">
        <v>4</v>
      </c>
      <c r="B26" s="20">
        <f>AVERAGE(B16:B25)</f>
        <v>1.19</v>
      </c>
      <c r="C26" s="20">
        <f>AVERAGE(C16:C25)</f>
        <v>1.24</v>
      </c>
      <c r="D26" s="20">
        <f>AVERAGE(D16:D25)</f>
        <v>1.31</v>
      </c>
      <c r="E26" s="20">
        <f>AVERAGE(B26:D26)</f>
        <v>1.2466666666666666</v>
      </c>
      <c r="F26" s="20"/>
      <c r="G26" s="20">
        <f>AVERAGE(G16:G25)</f>
        <v>0.98000000000000009</v>
      </c>
      <c r="H26" s="20">
        <f>AVERAGE(H16:H25)</f>
        <v>1.0800000000000003</v>
      </c>
      <c r="I26" s="20">
        <f>AVERAGE(I16:I25)</f>
        <v>1.1400000000000001</v>
      </c>
      <c r="J26" s="20">
        <f>AVERAGE(G26:I26)</f>
        <v>1.0666666666666669</v>
      </c>
      <c r="K26" s="20"/>
      <c r="L26" s="20">
        <f>AVERAGE(L16:L25)</f>
        <v>0.78</v>
      </c>
      <c r="M26" s="20">
        <f>AVERAGE(M16:M25)</f>
        <v>1.02</v>
      </c>
      <c r="N26" s="20">
        <f>AVERAGE(N16:N25)</f>
        <v>0.97000000000000008</v>
      </c>
      <c r="O26" s="20">
        <f>AVERAGE(L26:N26)</f>
        <v>0.92333333333333334</v>
      </c>
    </row>
    <row r="29" spans="1:15" x14ac:dyDescent="0.25">
      <c r="C29" s="32" t="s">
        <v>29</v>
      </c>
      <c r="D29" s="32"/>
    </row>
    <row r="30" spans="1:15" x14ac:dyDescent="0.25">
      <c r="B30" t="s">
        <v>31</v>
      </c>
      <c r="C30" t="s">
        <v>11</v>
      </c>
      <c r="D30" t="s">
        <v>13</v>
      </c>
      <c r="E30" t="s">
        <v>12</v>
      </c>
    </row>
    <row r="31" spans="1:15" x14ac:dyDescent="0.25">
      <c r="B31" t="s">
        <v>1</v>
      </c>
      <c r="C31" s="8">
        <v>2.15</v>
      </c>
      <c r="D31">
        <v>2.98</v>
      </c>
      <c r="E31">
        <v>1.84</v>
      </c>
    </row>
    <row r="32" spans="1:15" x14ac:dyDescent="0.25">
      <c r="B32" t="s">
        <v>2</v>
      </c>
      <c r="C32">
        <v>2.2599999999999998</v>
      </c>
      <c r="D32">
        <v>2.82</v>
      </c>
      <c r="E32">
        <v>2.17</v>
      </c>
    </row>
    <row r="33" spans="2:6" x14ac:dyDescent="0.25">
      <c r="B33" t="s">
        <v>3</v>
      </c>
      <c r="C33">
        <v>2.14</v>
      </c>
      <c r="D33">
        <v>3.01</v>
      </c>
      <c r="E33">
        <v>1.71</v>
      </c>
    </row>
    <row r="34" spans="2:6" x14ac:dyDescent="0.25">
      <c r="B34" t="s">
        <v>32</v>
      </c>
      <c r="C34">
        <f>AVERAGE(C31:C33)</f>
        <v>2.1833333333333336</v>
      </c>
      <c r="D34">
        <f>AVERAGE(D31:D33)</f>
        <v>2.9366666666666661</v>
      </c>
      <c r="E34">
        <f>AVERAGE(E31:E33)</f>
        <v>1.9066666666666665</v>
      </c>
    </row>
    <row r="36" spans="2:6" x14ac:dyDescent="0.25">
      <c r="C36" s="32" t="s">
        <v>30</v>
      </c>
      <c r="D36" s="32"/>
    </row>
    <row r="37" spans="2:6" x14ac:dyDescent="0.25">
      <c r="B37" t="s">
        <v>34</v>
      </c>
      <c r="C37" t="s">
        <v>11</v>
      </c>
      <c r="D37" t="s">
        <v>13</v>
      </c>
      <c r="E37" t="s">
        <v>12</v>
      </c>
    </row>
    <row r="38" spans="2:6" x14ac:dyDescent="0.25">
      <c r="B38" t="s">
        <v>1</v>
      </c>
      <c r="C38">
        <v>0.98</v>
      </c>
      <c r="D38">
        <v>1.19</v>
      </c>
      <c r="E38">
        <v>0.78</v>
      </c>
    </row>
    <row r="39" spans="2:6" x14ac:dyDescent="0.25">
      <c r="B39" t="s">
        <v>2</v>
      </c>
      <c r="C39">
        <v>1.08</v>
      </c>
      <c r="D39">
        <v>1.24</v>
      </c>
      <c r="E39">
        <v>1.02</v>
      </c>
    </row>
    <row r="40" spans="2:6" x14ac:dyDescent="0.25">
      <c r="B40" t="s">
        <v>3</v>
      </c>
      <c r="C40">
        <v>1.1399999999999999</v>
      </c>
      <c r="D40">
        <v>1.31</v>
      </c>
      <c r="E40">
        <v>0.97</v>
      </c>
    </row>
    <row r="41" spans="2:6" x14ac:dyDescent="0.25">
      <c r="B41" t="s">
        <v>32</v>
      </c>
      <c r="C41">
        <f>AVERAGE(C38:C40)</f>
        <v>1.0666666666666667</v>
      </c>
      <c r="D41">
        <f>AVERAGE(D38:D40)</f>
        <v>1.2466666666666666</v>
      </c>
      <c r="E41">
        <f>AVERAGE(E38:E40)</f>
        <v>0.92333333333333334</v>
      </c>
    </row>
    <row r="43" spans="2:6" x14ac:dyDescent="0.25">
      <c r="B43" s="8"/>
      <c r="C43" s="27"/>
      <c r="D43" s="27"/>
      <c r="E43" s="27"/>
      <c r="F43" s="8"/>
    </row>
    <row r="44" spans="2:6" x14ac:dyDescent="0.25">
      <c r="B44" s="8"/>
      <c r="C44" s="8"/>
      <c r="D44" s="8"/>
      <c r="E44" s="8"/>
      <c r="F44" s="8"/>
    </row>
    <row r="45" spans="2:6" x14ac:dyDescent="0.25">
      <c r="B45" s="8"/>
      <c r="C45" s="8"/>
      <c r="D45" s="8"/>
      <c r="E45" s="8"/>
      <c r="F45" s="8"/>
    </row>
    <row r="46" spans="2:6" x14ac:dyDescent="0.25">
      <c r="B46" s="8"/>
      <c r="C46" s="8"/>
      <c r="D46" s="8"/>
      <c r="E46" s="8"/>
      <c r="F46" s="8"/>
    </row>
    <row r="47" spans="2:6" x14ac:dyDescent="0.25">
      <c r="B47" s="8"/>
      <c r="C47" s="28"/>
      <c r="D47" s="8"/>
      <c r="E47" s="28"/>
      <c r="F47" s="8"/>
    </row>
    <row r="48" spans="2:6" x14ac:dyDescent="0.25">
      <c r="B48" s="8"/>
      <c r="C48" s="8"/>
      <c r="D48" s="8"/>
      <c r="E48" s="8"/>
      <c r="F48" s="8"/>
    </row>
    <row r="49" spans="2:6" x14ac:dyDescent="0.25">
      <c r="B49" s="8"/>
      <c r="C49" s="8"/>
      <c r="D49" s="8"/>
      <c r="E49" s="8"/>
      <c r="F49" s="8"/>
    </row>
  </sheetData>
  <mergeCells count="2">
    <mergeCell ref="C29:D29"/>
    <mergeCell ref="C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germination</vt:lpstr>
      <vt:lpstr>seedling length</vt:lpstr>
      <vt:lpstr>Plant shoot, root development</vt:lpstr>
      <vt:lpstr>Leaf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Udara Rathnayake</dc:creator>
  <cp:lastModifiedBy>Udara Rathnayake</cp:lastModifiedBy>
  <dcterms:created xsi:type="dcterms:W3CDTF">2021-05-19T07:10:15Z</dcterms:created>
  <dcterms:modified xsi:type="dcterms:W3CDTF">2021-07-16T16:34:07Z</dcterms:modified>
</cp:coreProperties>
</file>