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QnQ_Test\Daily Status\"/>
    </mc:Choice>
  </mc:AlternateContent>
  <xr:revisionPtr revIDLastSave="0" documentId="13_ncr:1_{6106DFD4-F5B3-42E0-9F5E-9AD2031954FF}" xr6:coauthVersionLast="47" xr6:coauthVersionMax="47" xr10:uidLastSave="{00000000-0000-0000-0000-000000000000}"/>
  <bookViews>
    <workbookView xWindow="-120" yWindow="-120" windowWidth="20730" windowHeight="11160" activeTab="2" xr2:uid="{00000000-000D-0000-FFFF-FFFF00000000}"/>
  </bookViews>
  <sheets>
    <sheet name="Daily Task" sheetId="1" r:id="rId1"/>
    <sheet name="Sep_24_Task" sheetId="7" r:id="rId2"/>
    <sheet name="Oct_24" sheetId="8" r:id="rId3"/>
    <sheet name="Sheet1" sheetId="2" r:id="rId4"/>
    <sheet name="Sheet2" sheetId="6" r:id="rId5"/>
    <sheet name="Daily Status_QnQ" sheetId="4" r:id="rId6"/>
    <sheet name="WBS" sheetId="3" r:id="rId7"/>
    <sheet name="Agile"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2" i="7" l="1"/>
  <c r="G7" i="7"/>
  <c r="H79" i="2"/>
  <c r="H78" i="2"/>
  <c r="H77" i="2"/>
  <c r="F69" i="2"/>
  <c r="F73" i="2" s="1"/>
  <c r="E86" i="2" l="1"/>
  <c r="E66" i="2"/>
  <c r="F15" i="3"/>
  <c r="F28" i="3"/>
  <c r="C54" i="2" a="1"/>
  <c r="C54" i="2" s="1"/>
  <c r="A51" i="2"/>
  <c r="A5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<sst xmlns="http://schemas.openxmlformats.org/spreadsheetml/2006/main" count="459" uniqueCount="284">
  <si>
    <t>S.NO</t>
  </si>
  <si>
    <t>Date</t>
  </si>
  <si>
    <t>Project</t>
  </si>
  <si>
    <t>Manual/Automation</t>
  </si>
  <si>
    <t>Task Description</t>
  </si>
  <si>
    <t>Effort</t>
  </si>
  <si>
    <t>Joining and Induction in Chennai</t>
  </si>
  <si>
    <t>Induction in Villupuram</t>
  </si>
  <si>
    <t>PPT preparation for Software Testing</t>
  </si>
  <si>
    <t>Sunday</t>
  </si>
  <si>
    <t>Testing Process</t>
  </si>
  <si>
    <t>Test Plan</t>
  </si>
  <si>
    <t>Test Design</t>
  </si>
  <si>
    <t>Test Environment</t>
  </si>
  <si>
    <t>Test Execution</t>
  </si>
  <si>
    <t>Defect Tracking</t>
  </si>
  <si>
    <t>Test Closure</t>
  </si>
  <si>
    <t>Test Case document</t>
  </si>
  <si>
    <t>Test Report</t>
  </si>
  <si>
    <t>Test summary</t>
  </si>
  <si>
    <t>Bug Report</t>
  </si>
  <si>
    <t>Screenshot</t>
  </si>
  <si>
    <t>Requirement Understanding and clarification</t>
  </si>
  <si>
    <t>Is the tool easy to learn and use?
Does its feature sets cover essential mobile/web-specific testing tasks? 
Are integrations with CI/CD systems or other platforms native?
Does the tool provide scripting and scriptless methods?
Is the tool suitable for your budget and AUT?</t>
  </si>
  <si>
    <t>Data-driven Testing and Automation Support</t>
  </si>
  <si>
    <t>GitLab enables portfolio planning and management through epics, groups (programs) and milestones to organize and track progress.</t>
  </si>
  <si>
    <t>Azure DevOps</t>
  </si>
  <si>
    <t>Azure DevOps is a cloud service that automatically builds and tests your code. It has a lot of capabilities, including CI/CD, to consistently and regularly test and build code.</t>
  </si>
  <si>
    <t>Dynamic Web Elements, Multi-Browser Support, Multi-Language Compatibility</t>
  </si>
  <si>
    <t xml:space="preserve">Built-in support, Quick Script creation time and </t>
  </si>
  <si>
    <t>Manual</t>
  </si>
  <si>
    <t>Analys the Software Testing approach and prepare the document
Analys the QnQ Url and Perfrom Random Testing</t>
  </si>
  <si>
    <t>Automation tools</t>
  </si>
  <si>
    <t>Test IDE for recording, building, and debugging test plans Dynamic HTML reporting for easy result interpretation</t>
  </si>
  <si>
    <t>Test faster with a patented auto-correlation engine and Run high-scale tests with minimal hardware and utilize the public cloud for scalability.</t>
  </si>
  <si>
    <t>Gatling supports various data sources, including CSV, TSV, SSV, JSON files, JDBC, and Redis, for test data in load test scenarios and Jenkins CI/CD Integration</t>
  </si>
  <si>
    <t>AWS CodeCommit</t>
  </si>
  <si>
    <t>Data-Driven Testing Framework
Keyword-Driven Testing Framework
Hybrid Testing Framework</t>
  </si>
  <si>
    <t>Run, test, document, and monitoring features</t>
  </si>
  <si>
    <t>Swagger UI's automatic generation of interactive API documentation simplifies the exploration and testing of APIs directly from the documentation.</t>
  </si>
  <si>
    <t>1.Analys the Software Testing approach and prepare the document
2.Prepare Bug report for QnQ official website</t>
  </si>
  <si>
    <t>1.Prepare Bug report for QnQ official website
2.Team Lunch</t>
  </si>
  <si>
    <t>1.Update Test PPT
2.Presentation done with karthik</t>
  </si>
  <si>
    <t>1.Prepare Test process documents
2.Prepare Tools document</t>
  </si>
  <si>
    <t>Test Case along with Test Data
Test report
Test Summary
Bug list
Signoff sheet
Screenshot</t>
  </si>
  <si>
    <t>Test Case</t>
  </si>
  <si>
    <t>Prepare Documents Template</t>
  </si>
  <si>
    <t>Template</t>
  </si>
  <si>
    <t>Test Summary Report</t>
  </si>
  <si>
    <t>Screen shot</t>
  </si>
  <si>
    <t>Sign Off</t>
  </si>
  <si>
    <t xml:space="preserve">Test Complete is a script-less tool, </t>
  </si>
  <si>
    <t>Sign off sheet</t>
  </si>
  <si>
    <t>Sunday -Team out</t>
  </si>
  <si>
    <t>1.Prepare Test process documents
2.Prepare Sample Test case document and send it to review</t>
  </si>
  <si>
    <t>1.Analys the QnQ Url and Perfrom Random Testing
2.Prepare plugins list</t>
  </si>
  <si>
    <t>Work Breakdown Structure</t>
  </si>
  <si>
    <t>Test case preparation</t>
  </si>
  <si>
    <t>Task</t>
  </si>
  <si>
    <t>Hrs</t>
  </si>
  <si>
    <t>Document Preparation</t>
  </si>
  <si>
    <t>Total</t>
  </si>
  <si>
    <t>Home</t>
  </si>
  <si>
    <t>Profile</t>
  </si>
  <si>
    <t>My Orders</t>
  </si>
  <si>
    <t>Live Chat</t>
  </si>
  <si>
    <t>About</t>
  </si>
  <si>
    <t>Contact</t>
  </si>
  <si>
    <t>Privacy policy</t>
  </si>
  <si>
    <t>Share</t>
  </si>
  <si>
    <t>Bug Verification</t>
  </si>
  <si>
    <t>Closure Testing</t>
  </si>
  <si>
    <t>Sign In</t>
  </si>
  <si>
    <t>Iteration-1 Testing</t>
  </si>
  <si>
    <t>Requirement Understanding and gathering</t>
  </si>
  <si>
    <t>Mobile Casting Configuration</t>
  </si>
  <si>
    <t>Module</t>
  </si>
  <si>
    <t>Hours</t>
  </si>
  <si>
    <t>Column1</t>
  </si>
  <si>
    <t>Test Document Preparation</t>
  </si>
  <si>
    <t>Smoke</t>
  </si>
  <si>
    <t>Functional</t>
  </si>
  <si>
    <t>Error message</t>
  </si>
  <si>
    <t>Success message</t>
  </si>
  <si>
    <t>Broken link</t>
  </si>
  <si>
    <t>Image</t>
  </si>
  <si>
    <t>Navigation</t>
  </si>
  <si>
    <t>Data Validation</t>
  </si>
  <si>
    <t>Redirect</t>
  </si>
  <si>
    <t>Compatability</t>
  </si>
  <si>
    <t>Sign in Page</t>
  </si>
  <si>
    <t>Automation Testing</t>
  </si>
  <si>
    <t>Appium</t>
  </si>
  <si>
    <t>Done</t>
  </si>
  <si>
    <t>In-progress</t>
  </si>
  <si>
    <t>Remaining</t>
  </si>
  <si>
    <t>1.Test case preparation
2.Meeting with Stanley for New Initiatives</t>
  </si>
  <si>
    <t>Test case preparation for QnQ Healthcare mobile app</t>
  </si>
  <si>
    <t>1.Test case preparation for QnQ Healthcare mobile app
2.Brown bag session</t>
  </si>
  <si>
    <t>Sum</t>
  </si>
  <si>
    <t>Average</t>
  </si>
  <si>
    <t>Count</t>
  </si>
  <si>
    <t>Testing</t>
  </si>
  <si>
    <t>Manual Testing</t>
  </si>
  <si>
    <t>Full Stack Java Developer Daily Report
Date: 
Developer's Name: 
1. Code Development:
    Features Implemented: [List features or user stories completed]
    Programming Languages Used: [Java, JavaScript, etc.]
    Front-end Components: [Details of front-end work]
    Back-end Services: [Details of back-end work]
2. Code Review and Debugging:
    Code Reviewed: [Description of code reviewed, if any]
    Issues/Bugs Identified: [List of identified bugs or issues]
    Debugging Actions: [Steps taken to debug and resolve issues]
3. Collaboration and Communication:
    Team Meetings: [Summary of meetings attended and key points]
    Collaborative Tasks: [Details of collaboration with other team members]
    Client Interaction: [Summary of any client meetings or communications]
4. Testing and Integration:
    Testing Performed: [Types of testing conducted, e.g., unit, integration]
    Test Results: [Summary of testing outcomes]
    Integration Activities: [Details of any integration work done]
5. Support Activity (Optional if needed):
    User Support Requests: [Details of support requests handled]
    Issue Resolution: [Description of issues resolved for users or clients]
    Support Documentation: [Notes on any support guides or FAQs updated or created]
6. Challenges and Solutions:
    Challenges Faced: [Description of any significant challenges]
    Solutions Implemented: [Details of solutions applied to overcome challenges]
7. Learning and Research:
    New Technologies Researched: [Details of any research into new technologies]
    Skills Enhanced: [Any new skills or knowledge gained]
8. Goals for Tomorrow:
    Planned Tasks: [List of tasks planned for the next day]
    Focus Areas: [Key areas to focus on the next day]</t>
  </si>
  <si>
    <t>Qa Tester Daily Report
Date: 01/08/2024
Qa Tester Name:Lakshmanan
1. Collaboration and Communication:
    Team Meetings: Attend the Brown bag meeting with It team
    Collaborative Tasks: No
    Client Interaction: No
2. Testing and Integration:
    Testing Performed: Prepare Test case document for QnQ Healthcare Mobile care
    Test Results: In-progress
    Integration Activities: No
3. Support Activity (Optional if needed):
    User Support Requests: No
    Issue Resolution: No
    Support Documentation: No
4. Challenges and Solutions:
    Challenges Faced: Application knowledge
    Solutions Implemented: Ask to responsible person
5. Learning and Research:
    New Technologies Researched: Excel sheet formulas
    Skills Enhanced: Excel sheet and Appium installation
6. Goals for Tomorrow:
    Planned Tasks: Need to complete the Test case document
    Focus Areas: Give good quality Test case and give Good quality Product to customer</t>
  </si>
  <si>
    <t>1.Test case preparation for QnQ Healthcare mobile app
2.KPI meeting
3.Fun Friday</t>
  </si>
  <si>
    <t>1.Test case preparation for QnQ Healthcare mobile app
2.Bkuestack configuration
3.Evening games</t>
  </si>
  <si>
    <t>Agile</t>
  </si>
  <si>
    <t>Implementation Date</t>
  </si>
  <si>
    <t> Session 1 - Overview, Manifesto, Principles</t>
  </si>
  <si>
    <t>5th Aug ’24</t>
  </si>
  <si>
    <t> Session 2 - Agile vs. Waterfall, Benefits of Agile</t>
  </si>
  <si>
    <t>6th Aug ’24</t>
  </si>
  <si>
    <t> Session 3 - Agile Methodologies and Why Scrum</t>
  </si>
  <si>
    <t>7th Aug ’24</t>
  </si>
  <si>
    <t> Recap Session 1</t>
  </si>
  <si>
    <t>8th Aug ’24</t>
  </si>
  <si>
    <t> Recap Session 2</t>
  </si>
  <si>
    <t>9th Aug ’24</t>
  </si>
  <si>
    <t> Tentative Agile Implementations Start Date</t>
  </si>
  <si>
    <t>30th Sept ’24</t>
  </si>
  <si>
    <t> Tentative Agile Successful Complete Implementation</t>
  </si>
  <si>
    <t>1st Jan ’25</t>
  </si>
  <si>
    <t>Scrum</t>
  </si>
  <si>
    <t> Session 1 - Overview, Scrum Team, Artifacts, Events</t>
  </si>
  <si>
    <t>12th Aug ’24</t>
  </si>
  <si>
    <t> Session 2 - Scrum Events in Detail</t>
  </si>
  <si>
    <t>13th Aug ’24</t>
  </si>
  <si>
    <t> Session 3 - Agile &amp; Scrum Detailed Walkthrough</t>
  </si>
  <si>
    <t>14th Aug ’24</t>
  </si>
  <si>
    <t> Recap Session </t>
  </si>
  <si>
    <t>16th Aug '24</t>
  </si>
  <si>
    <t> Tentative Scrum Implementations Start Date</t>
  </si>
  <si>
    <t> Tentative Scrum Successful Complete Implementation</t>
  </si>
  <si>
    <t>Reverse KT</t>
  </si>
  <si>
    <t> Session 1 - Agile</t>
  </si>
  <si>
    <t>19th Aug ’24</t>
  </si>
  <si>
    <t> Session 2 - Scrum</t>
  </si>
  <si>
    <t>20th Aug ’24</t>
  </si>
  <si>
    <t> Session 3 - Agile &amp; Scrum Combine Implémentation</t>
  </si>
  <si>
    <t>21st Aug ‘24</t>
  </si>
  <si>
    <t>Jira</t>
  </si>
  <si>
    <t> Session 1 - Overview, Its Objectives &amp; Importance</t>
  </si>
  <si>
    <t>26th Aug ’24</t>
  </si>
  <si>
    <t> Session 2 – Features, Capabilities &amp; Setting Up</t>
  </si>
  <si>
    <t>27th Aug ’24</t>
  </si>
  <si>
    <t> Session 3 – Creating &amp; Managing Projects</t>
  </si>
  <si>
    <t>28th Aug ’24</t>
  </si>
  <si>
    <t> Session 4 – Issues, Tasks &amp; Workflow Management</t>
  </si>
  <si>
    <t>29th Aug ’24</t>
  </si>
  <si>
    <t> Session 5 – Scrum Boards, Reports &amp; Dashboards</t>
  </si>
  <si>
    <t>30th Aug ’24</t>
  </si>
  <si>
    <t> Session 6 – Effective Jira Usage</t>
  </si>
  <si>
    <t>31st Aug ‘24</t>
  </si>
  <si>
    <t>Agenda Day 1:</t>
  </si>
  <si>
    <t>1. Overview on Agile</t>
  </si>
  <si>
    <t>2. Agile Manifesto</t>
  </si>
  <si>
    <t>3. Agile Principles</t>
  </si>
  <si>
    <t>Agenda Day 2:</t>
  </si>
  <si>
    <t>1. Agile framework and methodologies</t>
  </si>
  <si>
    <t>2. Benefits of Agile</t>
  </si>
  <si>
    <t>3. Best practices</t>
  </si>
  <si>
    <t>Agenda Day 3:</t>
  </si>
  <si>
    <t>1. Agile vs. Waterfall</t>
  </si>
  <si>
    <t>2. Why Scrum</t>
  </si>
  <si>
    <t>3. Discussion on agile implementation start and successful adoption timelines</t>
  </si>
  <si>
    <r>
      <t>Agile manifesto</t>
    </r>
    <r>
      <rPr>
        <sz val="12"/>
        <color rgb="FF000000"/>
        <rFont val="Calibri"/>
        <family val="2"/>
        <scheme val="minor"/>
      </rPr>
      <t xml:space="preserve"> </t>
    </r>
    <r>
      <rPr>
        <sz val="10"/>
        <color rgb="FF000000"/>
        <rFont val="Calibri"/>
        <family val="2"/>
        <scheme val="minor"/>
      </rPr>
      <t>describes 4 core values, as listed below.</t>
    </r>
  </si>
  <si>
    <t>Agile is completely based and operates around these 4 manifestos and 12 principles.</t>
  </si>
  <si>
    <t>Satisfy the Customer</t>
  </si>
  <si>
    <t>Welcome Changing Requirements</t>
  </si>
  <si>
    <t>Deliver Working Software Frequently</t>
  </si>
  <si>
    <t>Work Together</t>
  </si>
  <si>
    <t>Motivated Individuals</t>
  </si>
  <si>
    <t>Face-to-Face Conversations</t>
  </si>
  <si>
    <t>Working Softwares</t>
  </si>
  <si>
    <t>Sustainable Development</t>
  </si>
  <si>
    <t>Good Design</t>
  </si>
  <si>
    <t>Simplicity</t>
  </si>
  <si>
    <t>Self-organizing Teams</t>
  </si>
  <si>
    <t>Inspect and Adapt</t>
  </si>
  <si>
    <t>Kanban</t>
  </si>
  <si>
    <t>Scrumban</t>
  </si>
  <si>
    <t>Extreme Programming (XP)</t>
  </si>
  <si>
    <t>Crystal</t>
  </si>
  <si>
    <t>Feature-Driven Development (FDD)</t>
  </si>
  <si>
    <t>Lean</t>
  </si>
  <si>
    <r>
      <t xml:space="preserve">Please find below the </t>
    </r>
    <r>
      <rPr>
        <b/>
        <u/>
        <sz val="10"/>
        <color rgb="FF000000"/>
        <rFont val="Calibri"/>
        <family val="2"/>
        <scheme val="minor"/>
      </rPr>
      <t>best practices of Agile</t>
    </r>
    <r>
      <rPr>
        <sz val="10"/>
        <color rgb="FF000000"/>
        <rFont val="Calibri"/>
        <family val="2"/>
        <scheme val="minor"/>
      </rPr>
      <t xml:space="preserve">, this is more or like, listing the key pointers from </t>
    </r>
    <r>
      <rPr>
        <b/>
        <u/>
        <sz val="10"/>
        <color rgb="FF000000"/>
        <rFont val="Calibri"/>
        <family val="2"/>
        <scheme val="minor"/>
      </rPr>
      <t>agile manifesto</t>
    </r>
    <r>
      <rPr>
        <b/>
        <sz val="10"/>
        <color rgb="FF000000"/>
        <rFont val="Calibri"/>
        <family val="2"/>
        <scheme val="minor"/>
      </rPr>
      <t xml:space="preserve"> </t>
    </r>
    <r>
      <rPr>
        <sz val="10"/>
        <color rgb="FF000000"/>
        <rFont val="Calibri"/>
        <family val="2"/>
        <scheme val="minor"/>
      </rPr>
      <t xml:space="preserve">and </t>
    </r>
    <r>
      <rPr>
        <b/>
        <u/>
        <sz val="10"/>
        <color rgb="FF000000"/>
        <rFont val="Calibri"/>
        <family val="2"/>
        <scheme val="minor"/>
      </rPr>
      <t>principles</t>
    </r>
    <r>
      <rPr>
        <b/>
        <sz val="10"/>
        <color rgb="FF000000"/>
        <rFont val="Calibri"/>
        <family val="2"/>
        <scheme val="minor"/>
      </rPr>
      <t xml:space="preserve"> </t>
    </r>
    <r>
      <rPr>
        <sz val="10"/>
        <color rgb="FF000000"/>
        <rFont val="Calibri"/>
        <family val="2"/>
        <scheme val="minor"/>
      </rPr>
      <t>combined:</t>
    </r>
  </si>
  <si>
    <t>Customer collaboration</t>
  </si>
  <si>
    <t>Continuous Integration</t>
  </si>
  <si>
    <t>Pair programming</t>
  </si>
  <si>
    <t>Burndown charts</t>
  </si>
  <si>
    <t>Code Review</t>
  </si>
  <si>
    <t>Agile methodology is a project management and software development approach that emphasizes flexibility, collaboration, and customer-centricity."</t>
  </si>
  <si>
    <t>Ui spell check</t>
  </si>
  <si>
    <t>Buttons</t>
  </si>
  <si>
    <t>https://meet.google.com/ynu-otxm-hvv</t>
  </si>
  <si>
    <t>Meeting link</t>
  </si>
  <si>
    <t>Methodoligies</t>
  </si>
  <si>
    <t>Reports</t>
  </si>
  <si>
    <t>Verify the Reports generate or not</t>
  </si>
  <si>
    <t>Verify the Genated reports display the values</t>
  </si>
  <si>
    <t>Verify the Existing va</t>
  </si>
  <si>
    <t>Scrum Value</t>
  </si>
  <si>
    <t>Commitment</t>
  </si>
  <si>
    <t>Focus</t>
  </si>
  <si>
    <t>Oponness</t>
  </si>
  <si>
    <t>Respect</t>
  </si>
  <si>
    <t>Courage</t>
  </si>
  <si>
    <t>Scrum events</t>
  </si>
  <si>
    <r>
      <t>Planning Poker:</t>
    </r>
    <r>
      <rPr>
        <sz val="10"/>
        <color rgb="FF000000"/>
        <rFont val="Calibri"/>
        <family val="2"/>
        <scheme val="minor"/>
      </rPr>
      <t> A collaborative and interactive technique where the Scrum team assesses effort using cards with numerical values.</t>
    </r>
  </si>
  <si>
    <r>
      <t>T-shirt sizing:</t>
    </r>
    <r>
      <rPr>
        <sz val="10"/>
        <color rgb="FF000000"/>
        <rFont val="Calibri"/>
        <family val="2"/>
        <scheme val="minor"/>
      </rPr>
      <t> Categorizing tasks into small, medium, large, and extra-large.</t>
    </r>
  </si>
  <si>
    <r>
      <t>Dot voting:</t>
    </r>
    <r>
      <rPr>
        <sz val="10"/>
        <color rgb="FF000000"/>
        <rFont val="Calibri"/>
        <family val="2"/>
        <scheme val="minor"/>
      </rPr>
      <t> Team members vote on the complexity of backlog items.</t>
    </r>
  </si>
  <si>
    <r>
      <t>The bucket system:</t>
    </r>
    <r>
      <rPr>
        <sz val="10"/>
        <color rgb="FF000000"/>
        <rFont val="Calibri"/>
        <family val="2"/>
        <scheme val="minor"/>
      </rPr>
      <t> Assigning items to predefined buckets based on complexity.</t>
    </r>
  </si>
  <si>
    <t>Scrum estimation techniques:</t>
  </si>
  <si>
    <t>CI/CD</t>
  </si>
  <si>
    <t>Jenkins</t>
  </si>
  <si>
    <t>Selenium and TestNG</t>
  </si>
  <si>
    <t>Test Rail</t>
  </si>
  <si>
    <t>Testing Types</t>
  </si>
  <si>
    <t>Testing Tools</t>
  </si>
  <si>
    <t>Open Source</t>
  </si>
  <si>
    <t>Yes</t>
  </si>
  <si>
    <t>Reason</t>
  </si>
  <si>
    <t>A)Selenium supports multiple web browsers like Chrome, Firefox, Safari, and Edge, making it easier to test web applications across different browsers. 
B) Selenium is easy to learn and use, even for beginners with little to no programming experience.
C)Lots of reference available in Internet also</t>
  </si>
  <si>
    <t>TestRail helps manage important software-specific data and structures such as project milestones, and makes it easy to integrate with bug tracking tools.</t>
  </si>
  <si>
    <t>A)It provides flexibility and extends its capabilities to meet the specific needs of test automation. 
B)Continuous Improvement and Adaptability: Jenkins is continuously updated to support the latest development practices, making it a future-proof choice for organizations aiming to adopt modern test automation strategies.
C)Lots of reference available in Internet also</t>
  </si>
  <si>
    <t>Open source</t>
  </si>
  <si>
    <t>Premium</t>
  </si>
  <si>
    <t>Version</t>
  </si>
  <si>
    <t>Monthly</t>
  </si>
  <si>
    <t>Yearly</t>
  </si>
  <si>
    <t>Recommended</t>
  </si>
  <si>
    <t>Comments</t>
  </si>
  <si>
    <t>Seliunium</t>
  </si>
  <si>
    <t>Junit</t>
  </si>
  <si>
    <t>TestNG</t>
  </si>
  <si>
    <t>TestRail</t>
  </si>
  <si>
    <t>Zephyr</t>
  </si>
  <si>
    <t>Travis CI</t>
  </si>
  <si>
    <t>Circle CI</t>
  </si>
  <si>
    <t>NO</t>
  </si>
  <si>
    <t xml:space="preserve">Selenium supports multiple web browse making it easier to test web applications across different browsers. </t>
  </si>
  <si>
    <t>Tools</t>
  </si>
  <si>
    <t xml:space="preserve">It provides flexibility and extends its capabilities to meet the specific needs of test automation. </t>
  </si>
  <si>
    <t>JUnit provides a framework to write repeatable and deterministic tests, which means they will give the same results every time they are run.</t>
  </si>
  <si>
    <t>Its ability to write powerful test cases with the help of annotations, grouping, and parametrizing.</t>
  </si>
  <si>
    <t>You can develop faster while driving the entire dev process with tests because: you can see your application; you still have access to the developer tools; and changes are reflected in real time.</t>
  </si>
  <si>
    <t>Travis CI elegantly compacts all your testing automation into one minimal Configuration as Code file for a true developer experience. Simple syntax and effortless extensibility.</t>
  </si>
  <si>
    <t>CircleCI allows you to automatically test your code before changes are merged. You can integrate testing tools and frameworks such as Jest, Mocha, pytest , JUnit, Selenium, XCTest, and more.</t>
  </si>
  <si>
    <t>Zephyr covers all aspects of test management, from planning and design to execution and reporting, providing a centralized platform for managing the entire testing lifecycle.</t>
  </si>
  <si>
    <t>General Ledger</t>
  </si>
  <si>
    <t>Item Master</t>
  </si>
  <si>
    <t>GPR Entry</t>
  </si>
  <si>
    <t>GPR Process</t>
  </si>
  <si>
    <t>GPR Po</t>
  </si>
  <si>
    <t>DC challan entry</t>
  </si>
  <si>
    <t>Dc challan process</t>
  </si>
  <si>
    <t>Dc challan Details</t>
  </si>
  <si>
    <t xml:space="preserve">Perfrom Iteration-1 Testing for Finance General Item List Verification </t>
  </si>
  <si>
    <t>Status</t>
  </si>
  <si>
    <t>ERP</t>
  </si>
  <si>
    <t>Attend Brownbag session</t>
  </si>
  <si>
    <t xml:space="preserve">Prepare Bug report document for Finance General Item List Verification </t>
  </si>
  <si>
    <t>Efforts</t>
  </si>
  <si>
    <t>Smoke Testing for Asset Transfer</t>
  </si>
  <si>
    <t>Perfrom Iteration-1 for Asset Transfer</t>
  </si>
  <si>
    <t>Prepare Bug report document for Asset Transfer</t>
  </si>
  <si>
    <t>Attend Fun Friday meeting</t>
  </si>
  <si>
    <t>S.No</t>
  </si>
  <si>
    <t>Perform  Iteration-1 for Asset Transfer</t>
  </si>
  <si>
    <t>Module Name</t>
  </si>
  <si>
    <t xml:space="preserve">Test case Preparation for Leave Form </t>
  </si>
  <si>
    <t>Test case Preparation for VP Approval Page</t>
  </si>
  <si>
    <t>Test case Preparation for HR Approval Page</t>
  </si>
  <si>
    <t>In-Progress</t>
  </si>
  <si>
    <t>Test case Preparation for Leave balance tracking</t>
  </si>
  <si>
    <t>Perfrom Bug Verification for Iniatiate pay</t>
  </si>
  <si>
    <t>Perfrom Functional Testing for Iniatiate pay</t>
  </si>
  <si>
    <t>Complete</t>
  </si>
  <si>
    <t xml:space="preserve">Prepare document for SG consultancy FRD Suggestion/improvise </t>
  </si>
  <si>
    <t>Target Date</t>
  </si>
  <si>
    <t>Test Case Preparation for Leave Summary for Reporting Manager</t>
  </si>
  <si>
    <t>Test Case Preparation for Leave Summary for Indivdual 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</si>
</sst>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sz val="11"/>
      <color rgb="FF9C0006"/>
      <name val="Calibri"/>
      <family val="2"/>
      <scheme val="minor"/>
    </font>
    <font>
      <sz val="20"/>
      <color theme="1"/>
      <name val="Calibri"/>
      <family val="2"/>
      <scheme val="minor"/>
    </font>
    <font>
      <b/>
      <sz val="10"/>
      <color rgb="FF000000"/>
      <name val="Calibri"/>
      <family val="2"/>
    </font>
    <font>
      <sz val="10"/>
      <color rgb="FF000000"/>
      <name val="Calibri"/>
      <family val="2"/>
    </font>
    <font>
      <sz val="10"/>
      <color rgb="FF000000"/>
      <name val="Calibri"/>
      <family val="2"/>
      <scheme val="minor"/>
    </font>
    <font>
      <b/>
      <sz val="20"/>
      <color rgb="FF000000"/>
      <name val="Calibri"/>
      <family val="2"/>
      <scheme val="minor"/>
    </font>
    <font>
      <b/>
      <u/>
      <sz val="12"/>
      <color rgb="FF000000"/>
      <name val="Calibri"/>
      <family val="2"/>
      <scheme val="minor"/>
    </font>
    <font>
      <sz val="12"/>
      <color rgb="FF000000"/>
      <name val="Calibri"/>
      <family val="2"/>
      <scheme val="minor"/>
    </font>
    <font>
      <b/>
      <sz val="10"/>
      <color rgb="FF000000"/>
      <name val="Calibri"/>
      <family val="2"/>
      <scheme val="minor"/>
    </font>
    <font>
      <b/>
      <i/>
      <sz val="20"/>
      <color rgb="FF000000"/>
      <name val="Aptos Serif"/>
      <family val="1"/>
    </font>
    <font>
      <b/>
      <u/>
      <sz val="10"/>
      <color rgb="FF000000"/>
      <name val="Calibri"/>
      <family val="2"/>
      <scheme val="minor"/>
    </font>
    <font>
      <u/>
      <sz val="11"/>
      <color theme="10"/>
      <name val="Calibri"/>
      <family val="2"/>
      <scheme val="minor"/>
    </font>
    <font>
      <b/>
      <sz val="11"/>
      <color rgb="FF3F3F3F"/>
      <name val="Calibri"/>
      <family val="2"/>
      <scheme val="minor"/>
    </font>
    <font>
      <b/>
      <sz val="11"/>
      <color theme="1"/>
      <name val="Calibri"/>
      <family val="2"/>
      <scheme val="minor"/>
    </font>
    <font>
      <sz val="11"/>
      <color rgb="FF3F3F76"/>
      <name val="Calibri"/>
      <family val="2"/>
      <scheme val="minor"/>
    </font>
    <font>
      <b/>
      <sz val="14"/>
      <color rgb="FF3F3F76"/>
      <name val="Calibri"/>
      <family val="2"/>
      <scheme val="minor"/>
    </font>
    <font>
      <b/>
      <sz val="12"/>
      <color rgb="FF3F3F76"/>
      <name val="Calibri"/>
      <family val="2"/>
      <scheme val="minor"/>
    </font>
    <font>
      <sz val="11"/>
      <color theme="1"/>
      <name val="Aptos"/>
      <family val="2"/>
    </font>
    <font>
      <sz val="11"/>
      <color rgb="FFFFFFFF"/>
      <name val="Aptos"/>
      <family val="2"/>
    </font>
  </fonts>
  <fills count="21">
    <fill>
      <patternFill patternType="none"/>
    </fill>
    <fill>
      <patternFill patternType="gray125"/>
    </fill>
    <fill>
      <patternFill patternType="solid">
        <fgColor theme="8"/>
      </patternFill>
    </fill>
    <fill>
      <patternFill patternType="solid">
        <fgColor theme="9" tint="0.39997558519241921"/>
        <bgColor indexed="65"/>
      </patternFill>
    </fill>
    <fill>
      <patternFill patternType="solid">
        <fgColor theme="5" tint="0.79998168889431442"/>
        <bgColor indexed="65"/>
      </patternFill>
    </fill>
    <fill>
      <patternFill patternType="solid">
        <fgColor theme="7"/>
      </patternFill>
    </fill>
    <fill>
      <patternFill patternType="solid">
        <fgColor theme="5"/>
      </patternFill>
    </fill>
    <fill>
      <patternFill patternType="solid">
        <fgColor theme="5" tint="0.39997558519241921"/>
        <bgColor indexed="65"/>
      </patternFill>
    </fill>
    <fill>
      <patternFill patternType="solid">
        <fgColor theme="5"/>
        <bgColor theme="5"/>
      </patternFill>
    </fill>
    <fill>
      <patternFill patternType="solid">
        <fgColor rgb="FFFFC7CE"/>
      </patternFill>
    </fill>
    <fill>
      <patternFill patternType="solid">
        <fgColor theme="7"/>
        <bgColor theme="7"/>
      </patternFill>
    </fill>
    <fill>
      <patternFill patternType="solid">
        <fgColor rgb="FFA5A5A5"/>
      </patternFill>
    </fill>
    <fill>
      <patternFill patternType="solid">
        <fgColor rgb="FFE2EFDA"/>
        <bgColor indexed="64"/>
      </patternFill>
    </fill>
    <fill>
      <patternFill patternType="solid">
        <fgColor rgb="FFF2F2F2"/>
      </patternFill>
    </fill>
    <fill>
      <patternFill patternType="solid">
        <fgColor rgb="FFFFCC99"/>
      </patternFill>
    </fill>
    <fill>
      <patternFill patternType="solid">
        <fgColor theme="4" tint="0.79998168889431442"/>
        <bgColor indexed="65"/>
      </patternFill>
    </fill>
    <fill>
      <patternFill patternType="solid">
        <fgColor theme="8" tint="0.59999389629810485"/>
        <bgColor indexed="65"/>
      </patternFill>
    </fill>
    <fill>
      <patternFill patternType="solid">
        <fgColor rgb="FF4472C4"/>
        <bgColor indexed="64"/>
      </patternFill>
    </fill>
    <fill>
      <patternFill patternType="solid">
        <fgColor theme="7" tint="0.39997558519241921"/>
        <bgColor indexed="65"/>
      </patternFill>
    </fill>
    <fill>
      <patternFill patternType="solid">
        <fgColor rgb="FF92D050"/>
        <bgColor indexed="64"/>
      </patternFill>
    </fill>
    <fill>
      <patternFill patternType="solid">
        <fgColor rgb="FFFFC0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double">
        <color rgb="FF3F3F3F"/>
      </left>
      <right style="double">
        <color rgb="FF3F3F3F"/>
      </right>
      <top style="double">
        <color rgb="FF3F3F3F"/>
      </top>
      <bottom style="double">
        <color rgb="FF3F3F3F"/>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15">
    <xf numFmtId="0" fontId="0" fillId="0" borderId="0"/>
    <xf numFmtId="0" fontId="3"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5" fillId="9" borderId="0" applyNumberFormat="0" applyBorder="0" applyAlignment="0" applyProtection="0"/>
    <xf numFmtId="0" fontId="4" fillId="11" borderId="9" applyNumberFormat="0" applyAlignment="0" applyProtection="0"/>
    <xf numFmtId="0" fontId="16" fillId="0" borderId="0" applyNumberFormat="0" applyFill="0" applyBorder="0" applyAlignment="0" applyProtection="0"/>
    <xf numFmtId="0" fontId="17" fillId="13" borderId="15" applyNumberFormat="0" applyAlignment="0" applyProtection="0"/>
    <xf numFmtId="0" fontId="19" fillId="14" borderId="16" applyNumberFormat="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cellStyleXfs>
  <cellXfs count="113">
    <xf numFmtId="0" fontId="0" fillId="0" borderId="0" xfId="0"/>
    <xf numFmtId="0" fontId="3" fillId="2" borderId="0" xfId="1"/>
    <xf numFmtId="0" fontId="1" fillId="3" borderId="0" xfId="2"/>
    <xf numFmtId="0" fontId="3" fillId="2" borderId="1" xfId="1" applyBorder="1"/>
    <xf numFmtId="0" fontId="3" fillId="2" borderId="1" xfId="1" applyBorder="1" applyAlignment="1">
      <alignment horizontal="center"/>
    </xf>
    <xf numFmtId="0" fontId="0" fillId="0" borderId="1" xfId="0" applyBorder="1"/>
    <xf numFmtId="15" fontId="0" fillId="0" borderId="1" xfId="0" applyNumberFormat="1" applyBorder="1"/>
    <xf numFmtId="0" fontId="0" fillId="0" borderId="1" xfId="0" applyBorder="1" applyAlignment="1">
      <alignment wrapText="1"/>
    </xf>
    <xf numFmtId="0" fontId="0" fillId="0" borderId="0" xfId="0" applyAlignment="1">
      <alignment wrapText="1"/>
    </xf>
    <xf numFmtId="0" fontId="3" fillId="5" borderId="0" xfId="4" applyAlignment="1">
      <alignment wrapText="1"/>
    </xf>
    <xf numFmtId="0" fontId="1" fillId="4" borderId="1" xfId="3" applyBorder="1" applyAlignment="1">
      <alignment wrapText="1"/>
    </xf>
    <xf numFmtId="0" fontId="3" fillId="6" borderId="0" xfId="5"/>
    <xf numFmtId="14" fontId="3" fillId="6" borderId="0" xfId="5" applyNumberFormat="1"/>
    <xf numFmtId="0" fontId="3" fillId="6" borderId="0" xfId="5" applyAlignment="1">
      <alignment wrapText="1"/>
    </xf>
    <xf numFmtId="0" fontId="1" fillId="4" borderId="0" xfId="3" applyAlignment="1">
      <alignment wrapText="1"/>
    </xf>
    <xf numFmtId="0" fontId="0" fillId="0" borderId="0" xfId="0" applyAlignment="1">
      <alignment horizontal="center"/>
    </xf>
    <xf numFmtId="0" fontId="0" fillId="0" borderId="4" xfId="0" applyBorder="1"/>
    <xf numFmtId="0" fontId="0" fillId="0" borderId="5" xfId="0" applyBorder="1" applyAlignment="1">
      <alignment horizontal="center"/>
    </xf>
    <xf numFmtId="0" fontId="0" fillId="0" borderId="6" xfId="0" applyBorder="1" applyAlignment="1">
      <alignment horizontal="right"/>
    </xf>
    <xf numFmtId="0" fontId="0" fillId="0" borderId="7" xfId="0" applyBorder="1" applyAlignment="1">
      <alignment horizontal="center"/>
    </xf>
    <xf numFmtId="0" fontId="0" fillId="0" borderId="3" xfId="0" applyBorder="1"/>
    <xf numFmtId="0" fontId="0" fillId="0" borderId="2" xfId="0" applyBorder="1"/>
    <xf numFmtId="0" fontId="0" fillId="0" borderId="1" xfId="0" applyBorder="1" applyAlignment="1">
      <alignment horizontal="center"/>
    </xf>
    <xf numFmtId="0" fontId="0" fillId="0" borderId="1" xfId="0" applyBorder="1" applyAlignment="1">
      <alignment horizontal="right"/>
    </xf>
    <xf numFmtId="0" fontId="0" fillId="0" borderId="8" xfId="0" applyBorder="1" applyAlignment="1">
      <alignment horizontal="center"/>
    </xf>
    <xf numFmtId="0" fontId="4" fillId="8" borderId="1" xfId="0"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horizontal="righ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horizontal="center" wrapText="1"/>
    </xf>
    <xf numFmtId="0" fontId="0" fillId="0" borderId="6" xfId="0" applyBorder="1" applyAlignment="1">
      <alignment horizontal="right" wrapText="1"/>
    </xf>
    <xf numFmtId="0" fontId="0" fillId="0" borderId="7" xfId="0" applyBorder="1" applyAlignment="1">
      <alignment horizontal="center" wrapText="1"/>
    </xf>
    <xf numFmtId="0" fontId="5" fillId="9" borderId="4" xfId="7" applyBorder="1"/>
    <xf numFmtId="0" fontId="0" fillId="0" borderId="0" xfId="0" applyAlignment="1">
      <alignment horizontal="right"/>
    </xf>
    <xf numFmtId="14" fontId="0" fillId="0" borderId="1" xfId="0" applyNumberFormat="1" applyBorder="1"/>
    <xf numFmtId="0" fontId="4" fillId="10" borderId="8" xfId="0" applyFont="1" applyFill="1" applyBorder="1"/>
    <xf numFmtId="0" fontId="6" fillId="0" borderId="1" xfId="0" applyFont="1" applyBorder="1" applyAlignment="1">
      <alignment horizontal="center"/>
    </xf>
    <xf numFmtId="0" fontId="7" fillId="12" borderId="10" xfId="0" applyFont="1" applyFill="1" applyBorder="1" applyAlignment="1">
      <alignment horizontal="center" vertical="center" wrapText="1"/>
    </xf>
    <xf numFmtId="0" fontId="7" fillId="12" borderId="11" xfId="0" applyFont="1" applyFill="1" applyBorder="1" applyAlignment="1">
      <alignment horizontal="center" vertical="center" wrapText="1"/>
    </xf>
    <xf numFmtId="0" fontId="8" fillId="0" borderId="12" xfId="0" applyFont="1" applyBorder="1" applyAlignment="1">
      <alignment vertical="center" wrapText="1"/>
    </xf>
    <xf numFmtId="0" fontId="8" fillId="0" borderId="13" xfId="0" applyFont="1" applyBorder="1" applyAlignment="1">
      <alignment horizontal="center" vertical="center" wrapText="1"/>
    </xf>
    <xf numFmtId="0" fontId="8" fillId="0" borderId="14" xfId="0" applyFont="1" applyBorder="1" applyAlignment="1">
      <alignment vertical="center" wrapText="1"/>
    </xf>
    <xf numFmtId="0" fontId="7" fillId="12" borderId="12" xfId="0" applyFont="1" applyFill="1" applyBorder="1" applyAlignment="1">
      <alignment horizontal="center" vertical="center" wrapText="1"/>
    </xf>
    <xf numFmtId="0" fontId="7" fillId="12" borderId="13" xfId="0" applyFont="1" applyFill="1" applyBorder="1" applyAlignment="1">
      <alignment horizontal="center" vertical="center" wrapText="1"/>
    </xf>
    <xf numFmtId="0" fontId="9" fillId="0" borderId="0" xfId="0" applyFont="1" applyAlignment="1">
      <alignment vertical="center"/>
    </xf>
    <xf numFmtId="0" fontId="11" fillId="0" borderId="0" xfId="0" applyFont="1" applyAlignment="1">
      <alignment vertical="center"/>
    </xf>
    <xf numFmtId="0" fontId="10" fillId="0" borderId="0" xfId="0" applyFont="1" applyAlignment="1">
      <alignment vertical="center" wrapText="1"/>
    </xf>
    <xf numFmtId="0" fontId="9" fillId="0" borderId="0" xfId="0" applyFont="1" applyAlignment="1">
      <alignment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4" fillId="0" borderId="0" xfId="0" applyFont="1" applyAlignment="1">
      <alignment horizontal="left" vertical="center" wrapText="1"/>
    </xf>
    <xf numFmtId="0" fontId="4" fillId="11" borderId="9" xfId="8" applyAlignment="1">
      <alignment wrapText="1"/>
    </xf>
    <xf numFmtId="0" fontId="4" fillId="11" borderId="9" xfId="8"/>
    <xf numFmtId="0" fontId="16" fillId="0" borderId="0" xfId="9" applyAlignment="1">
      <alignment wrapText="1"/>
    </xf>
    <xf numFmtId="0" fontId="0" fillId="0" borderId="8" xfId="0" applyBorder="1" applyAlignment="1">
      <alignment wrapText="1"/>
    </xf>
    <xf numFmtId="0" fontId="5" fillId="9" borderId="0" xfId="7" applyAlignment="1">
      <alignment wrapText="1"/>
    </xf>
    <xf numFmtId="0" fontId="18" fillId="0" borderId="0" xfId="0" applyFont="1" applyAlignment="1">
      <alignment wrapText="1"/>
    </xf>
    <xf numFmtId="0" fontId="15" fillId="0" borderId="0" xfId="0" applyFont="1" applyAlignment="1">
      <alignment horizontal="left" vertical="center" indent="1"/>
    </xf>
    <xf numFmtId="0" fontId="17" fillId="13" borderId="15" xfId="10" applyAlignment="1">
      <alignment wrapText="1"/>
    </xf>
    <xf numFmtId="0" fontId="20" fillId="14" borderId="1" xfId="11" applyFont="1" applyBorder="1" applyAlignment="1">
      <alignment horizontal="center" wrapText="1"/>
    </xf>
    <xf numFmtId="0" fontId="20" fillId="14" borderId="1" xfId="11" applyFont="1" applyBorder="1" applyAlignment="1">
      <alignment horizontal="center"/>
    </xf>
    <xf numFmtId="0" fontId="1" fillId="15" borderId="1" xfId="12" applyBorder="1" applyAlignment="1">
      <alignment wrapText="1"/>
    </xf>
    <xf numFmtId="0" fontId="0" fillId="0" borderId="21" xfId="0" applyBorder="1" applyAlignment="1">
      <alignment wrapText="1"/>
    </xf>
    <xf numFmtId="0" fontId="21" fillId="14" borderId="16" xfId="11" applyFont="1" applyAlignment="1">
      <alignment horizontal="center" vertical="center"/>
    </xf>
    <xf numFmtId="0" fontId="21" fillId="14" borderId="16" xfId="11" applyFont="1" applyAlignment="1">
      <alignment horizontal="center" vertical="center" wrapText="1"/>
    </xf>
    <xf numFmtId="0" fontId="0" fillId="0" borderId="22" xfId="0" applyBorder="1" applyAlignment="1">
      <alignment wrapText="1"/>
    </xf>
    <xf numFmtId="0" fontId="0" fillId="0" borderId="18" xfId="0" applyBorder="1" applyAlignment="1">
      <alignment horizontal="center" vertical="center"/>
    </xf>
    <xf numFmtId="0" fontId="0" fillId="0" borderId="0" xfId="0" applyAlignment="1">
      <alignment horizontal="center" vertical="center"/>
    </xf>
    <xf numFmtId="0" fontId="0" fillId="0" borderId="20" xfId="0" applyBorder="1" applyAlignment="1">
      <alignment horizontal="center" vertical="center"/>
    </xf>
    <xf numFmtId="0" fontId="0" fillId="0" borderId="17" xfId="0" applyBorder="1" applyAlignment="1">
      <alignment horizontal="center" vertical="center"/>
    </xf>
    <xf numFmtId="0" fontId="0" fillId="0" borderId="2" xfId="0" applyBorder="1" applyAlignment="1">
      <alignment horizontal="center" vertical="center"/>
    </xf>
    <xf numFmtId="0" fontId="3" fillId="2" borderId="1" xfId="1" applyBorder="1" applyAlignment="1">
      <alignment horizontal="center" wrapText="1"/>
    </xf>
    <xf numFmtId="0" fontId="3" fillId="2" borderId="1" xfId="1" applyBorder="1" applyAlignment="1">
      <alignment horizontal="center" vertical="center"/>
    </xf>
    <xf numFmtId="0" fontId="0" fillId="0" borderId="1" xfId="0" applyBorder="1" applyAlignment="1">
      <alignment horizontal="center" vertical="center"/>
    </xf>
    <xf numFmtId="0" fontId="18" fillId="16" borderId="1" xfId="13" applyFont="1" applyBorder="1" applyAlignment="1">
      <alignment horizontal="center" vertical="center"/>
    </xf>
    <xf numFmtId="0" fontId="22" fillId="0" borderId="1" xfId="0" applyFont="1" applyBorder="1" applyAlignment="1">
      <alignment horizontal="center"/>
    </xf>
    <xf numFmtId="0" fontId="22" fillId="0" borderId="1" xfId="0" applyFont="1" applyBorder="1" applyAlignment="1">
      <alignment wrapText="1"/>
    </xf>
    <xf numFmtId="0" fontId="23" fillId="17" borderId="23" xfId="0" applyFont="1" applyFill="1" applyBorder="1" applyAlignment="1">
      <alignment horizontal="center" vertical="center"/>
    </xf>
    <xf numFmtId="0" fontId="23" fillId="17" borderId="24" xfId="0" applyFont="1" applyFill="1" applyBorder="1" applyAlignment="1">
      <alignment horizontal="center" vertical="center" wrapText="1"/>
    </xf>
    <xf numFmtId="0" fontId="23" fillId="17" borderId="24" xfId="0" applyFont="1" applyFill="1" applyBorder="1" applyAlignment="1">
      <alignment horizontal="center" vertical="center"/>
    </xf>
    <xf numFmtId="0" fontId="1" fillId="16" borderId="1" xfId="13" applyBorder="1" applyAlignment="1">
      <alignment horizontal="center"/>
    </xf>
    <xf numFmtId="0" fontId="3" fillId="6" borderId="1" xfId="5" applyBorder="1" applyAlignment="1">
      <alignment horizontal="center"/>
    </xf>
    <xf numFmtId="0" fontId="3" fillId="6" borderId="1" xfId="5" applyBorder="1" applyAlignment="1">
      <alignment horizontal="center" wrapText="1"/>
    </xf>
    <xf numFmtId="0" fontId="0" fillId="19" borderId="1" xfId="0" applyFill="1" applyBorder="1" applyAlignment="1">
      <alignment horizontal="center" wrapText="1"/>
    </xf>
    <xf numFmtId="0" fontId="0" fillId="20" borderId="1" xfId="0" applyFill="1" applyBorder="1" applyAlignment="1">
      <alignment horizontal="center" wrapText="1"/>
    </xf>
    <xf numFmtId="14" fontId="1" fillId="18" borderId="0" xfId="14" applyNumberFormat="1" applyAlignment="1">
      <alignment horizontal="center" wrapText="1"/>
    </xf>
    <xf numFmtId="14" fontId="1" fillId="18" borderId="1" xfId="14" applyNumberFormat="1" applyBorder="1" applyAlignment="1">
      <alignment horizontal="center" wrapText="1"/>
    </xf>
    <xf numFmtId="0" fontId="0" fillId="0" borderId="1" xfId="0" applyBorder="1" applyAlignment="1">
      <alignment horizontal="center" vertical="center" wrapText="1"/>
    </xf>
    <xf numFmtId="0" fontId="0" fillId="0" borderId="25" xfId="0" applyBorder="1"/>
    <xf numFmtId="0" fontId="0" fillId="0" borderId="26" xfId="0" applyBorder="1" applyAlignment="1">
      <alignment wrapText="1"/>
    </xf>
    <xf numFmtId="0" fontId="3" fillId="6" borderId="27" xfId="5" applyBorder="1" applyAlignment="1">
      <alignment horizontal="center"/>
    </xf>
    <xf numFmtId="0" fontId="3" fillId="6" borderId="28" xfId="5" applyBorder="1" applyAlignment="1">
      <alignment horizontal="center"/>
    </xf>
    <xf numFmtId="0" fontId="0" fillId="0" borderId="29" xfId="0" applyBorder="1" applyAlignment="1">
      <alignment horizontal="center"/>
    </xf>
    <xf numFmtId="0" fontId="0" fillId="0" borderId="30" xfId="0" applyBorder="1"/>
    <xf numFmtId="0" fontId="0" fillId="0" borderId="30" xfId="0" applyBorder="1" applyAlignment="1">
      <alignment horizontal="center" vertical="center"/>
    </xf>
    <xf numFmtId="14" fontId="0" fillId="0" borderId="31" xfId="0" applyNumberFormat="1" applyBorder="1" applyAlignment="1">
      <alignment wrapText="1"/>
    </xf>
    <xf numFmtId="0" fontId="2" fillId="3" borderId="1" xfId="2" applyFont="1" applyBorder="1" applyAlignment="1">
      <alignment horizontal="center"/>
    </xf>
    <xf numFmtId="0" fontId="1" fillId="3" borderId="1" xfId="2" applyBorder="1" applyAlignment="1">
      <alignment horizontal="center"/>
    </xf>
    <xf numFmtId="14" fontId="1" fillId="18" borderId="32" xfId="14" applyNumberFormat="1" applyBorder="1" applyAlignment="1">
      <alignment horizontal="center" wrapText="1"/>
    </xf>
    <xf numFmtId="14" fontId="1" fillId="18" borderId="33" xfId="14" applyNumberFormat="1" applyBorder="1" applyAlignment="1">
      <alignment horizontal="center" wrapText="1"/>
    </xf>
    <xf numFmtId="0" fontId="1" fillId="7" borderId="5" xfId="6" applyBorder="1" applyAlignment="1">
      <alignment horizontal="center"/>
    </xf>
    <xf numFmtId="0" fontId="1" fillId="7" borderId="4" xfId="6" applyBorder="1" applyAlignment="1">
      <alignment horizontal="center"/>
    </xf>
    <xf numFmtId="0" fontId="0" fillId="0" borderId="7" xfId="0" applyBorder="1" applyAlignment="1">
      <alignment horizontal="center" vertical="center" wrapText="1"/>
    </xf>
    <xf numFmtId="0" fontId="0" fillId="0" borderId="19" xfId="0" applyBorder="1" applyAlignment="1">
      <alignment horizontal="center" vertical="center" wrapText="1"/>
    </xf>
    <xf numFmtId="0" fontId="0" fillId="0" borderId="3" xfId="0" applyBorder="1" applyAlignment="1">
      <alignment horizontal="center" vertical="center" wrapText="1"/>
    </xf>
    <xf numFmtId="0" fontId="0" fillId="0" borderId="19" xfId="0" applyBorder="1" applyAlignment="1">
      <alignment horizontal="center" vertical="center"/>
    </xf>
    <xf numFmtId="0" fontId="0" fillId="0" borderId="3"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wrapText="1"/>
    </xf>
    <xf numFmtId="0" fontId="0" fillId="0" borderId="0" xfId="0" applyAlignment="1">
      <alignment horizontal="center"/>
    </xf>
    <xf numFmtId="0" fontId="1" fillId="7" borderId="1" xfId="6" applyBorder="1" applyAlignment="1">
      <alignment horizontal="center" wrapText="1"/>
    </xf>
  </cellXfs>
  <cellStyles count="15">
    <cellStyle name="20% - Accent1" xfId="12" builtinId="30"/>
    <cellStyle name="20% - Accent2" xfId="3" builtinId="34"/>
    <cellStyle name="40% - Accent5" xfId="13" builtinId="47"/>
    <cellStyle name="60% - Accent2" xfId="6" builtinId="36"/>
    <cellStyle name="60% - Accent4" xfId="14" builtinId="44"/>
    <cellStyle name="60% - Accent6" xfId="2" builtinId="52"/>
    <cellStyle name="Accent2" xfId="5" builtinId="33"/>
    <cellStyle name="Accent4" xfId="4" builtinId="41"/>
    <cellStyle name="Accent5" xfId="1" builtinId="45"/>
    <cellStyle name="Bad" xfId="7" builtinId="27"/>
    <cellStyle name="Check Cell" xfId="8" builtinId="23"/>
    <cellStyle name="Hyperlink" xfId="9" builtinId="8"/>
    <cellStyle name="Input" xfId="11" builtinId="20"/>
    <cellStyle name="Normal" xfId="0" builtinId="0"/>
    <cellStyle name="Output" xfId="10" builtinId="21"/>
  </cellStyles>
  <dxfs count="27">
    <dxf>
      <alignment vertical="bottom" textRotation="0" wrapText="1" indent="0" justifyLastLine="0" shrinkToFit="0" readingOrder="0"/>
    </dxf>
    <dxf>
      <alignment horizontal="center" vertical="bottom" textRotation="0" wrapText="1" indent="0" justifyLastLine="0" shrinkToFit="0" readingOrder="0"/>
      <border diagonalUp="0" diagonalDown="0" outline="0">
        <left style="thin">
          <color indexed="64"/>
        </left>
        <right/>
        <top style="thin">
          <color indexed="64"/>
        </top>
        <bottom style="thin">
          <color indexed="64"/>
        </bottom>
      </border>
    </dxf>
    <dxf>
      <alignment vertical="bottom"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vertical="bottom" textRotation="0" wrapText="1" indent="0" justifyLastLine="0" shrinkToFit="0" readingOrder="0"/>
    </dxf>
    <dxf>
      <border>
        <bottom style="thin">
          <color indexed="64"/>
        </bottom>
      </border>
    </dxf>
    <dxf>
      <alignment vertical="bottom" textRotation="0" wrapText="1" indent="0" justifyLastLine="0" shrinkToFit="0" readingOrder="0"/>
      <border diagonalUp="0" diagonalDown="0" outline="0">
        <left style="thin">
          <color indexed="64"/>
        </left>
        <right style="thin">
          <color indexed="64"/>
        </right>
        <top/>
        <bottom/>
      </border>
    </dxf>
    <dxf>
      <alignment horizontal="center" vertical="bottom" textRotation="0" wrapText="1" indent="0" justifyLastLine="0" shrinkToFit="0" readingOrder="0"/>
      <border diagonalUp="0" diagonalDown="0" outline="0">
        <left style="thin">
          <color indexed="64"/>
        </left>
        <right/>
        <top style="thin">
          <color indexed="64"/>
        </top>
        <bottom style="thin">
          <color indexed="64"/>
        </bottom>
      </border>
    </dxf>
    <dxf>
      <alignment vertical="bottom"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5"/>
          <bgColor theme="5"/>
        </patternFill>
      </fill>
      <alignment horizontal="center" vertical="bottom" textRotation="0" wrapText="1" indent="0" justifyLastLine="0" shrinkToFit="0" readingOrder="0"/>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cid:fca290dc-e437-49c9-a55e-8db4a618c76f"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cid:fca290dc-e437-49c9-a55e-8db4a618c76f"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0</xdr:colOff>
      <xdr:row>91</xdr:row>
      <xdr:rowOff>19050</xdr:rowOff>
    </xdr:from>
    <xdr:to>
      <xdr:col>7</xdr:col>
      <xdr:colOff>581025</xdr:colOff>
      <xdr:row>101</xdr:row>
      <xdr:rowOff>66675</xdr:rowOff>
    </xdr:to>
    <xdr:pic>
      <xdr:nvPicPr>
        <xdr:cNvPr id="3" name="x_x_x_image_0">
          <a:extLst>
            <a:ext uri="{FF2B5EF4-FFF2-40B4-BE49-F238E27FC236}">
              <a16:creationId xmlns:a16="http://schemas.microsoft.com/office/drawing/2014/main" id="{AA43568F-4FC0-52CB-F260-9BE314E659AC}"/>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2419350" y="20002500"/>
          <a:ext cx="7305675" cy="1952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66</xdr:row>
      <xdr:rowOff>85725</xdr:rowOff>
    </xdr:from>
    <xdr:to>
      <xdr:col>8</xdr:col>
      <xdr:colOff>333375</xdr:colOff>
      <xdr:row>76</xdr:row>
      <xdr:rowOff>133350</xdr:rowOff>
    </xdr:to>
    <xdr:pic>
      <xdr:nvPicPr>
        <xdr:cNvPr id="2" name="x_x_x_image_0">
          <a:extLst>
            <a:ext uri="{FF2B5EF4-FFF2-40B4-BE49-F238E27FC236}">
              <a16:creationId xmlns:a16="http://schemas.microsoft.com/office/drawing/2014/main" id="{A6C6E1B2-ABD9-6024-A72F-A4DE3728DFF4}"/>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2438400" y="14601825"/>
          <a:ext cx="7305675" cy="1952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73D1E2D-A90E-4E75-BEF4-BCD801932E00}" name="Table110" displayName="Table110" ref="D58:I66" totalsRowShown="0" headerRowDxfId="26" headerRowBorderDxfId="25" tableBorderDxfId="24" totalsRowBorderDxfId="23">
  <autoFilter ref="D58:I66" xr:uid="{D73D1E2D-A90E-4E75-BEF4-BCD801932E00}"/>
  <tableColumns count="6">
    <tableColumn id="1" xr3:uid="{BCB1C3C9-8B47-4209-B1B2-617D927D5D91}" name="Task" dataDxfId="22"/>
    <tableColumn id="2" xr3:uid="{9114D65F-FA18-4AA6-A85C-74A38D696C23}" name="Hrs" dataDxfId="21"/>
    <tableColumn id="3" xr3:uid="{69B8D872-8AA5-47C9-AB7A-58451032AD3D}" name="Column1"/>
    <tableColumn id="4" xr3:uid="{97938BD1-7787-4423-BB68-844F6D0FB2DF}" name="Home"/>
    <tableColumn id="5" xr3:uid="{49E0E22F-D121-4274-BF13-C3BE6A81B736}" name="Profile"/>
    <tableColumn id="6" xr3:uid="{EB9A1EC2-75DE-4931-88E3-8BDF8351FCD5}" name="My Orders"/>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6B80709-DDAE-48F9-82DB-395BD0DC045C}" name="Table211" displayName="Table211" ref="D76:G86" totalsRowShown="0" headerRowDxfId="20" headerRowBorderDxfId="19" tableBorderDxfId="18" totalsRowBorderDxfId="17">
  <autoFilter ref="D76:G86" xr:uid="{76B80709-DDAE-48F9-82DB-395BD0DC045C}"/>
  <tableColumns count="4">
    <tableColumn id="1" xr3:uid="{B6718B4A-19F0-4FA2-B632-9D39F8D5F693}" name="Module" dataDxfId="16"/>
    <tableColumn id="2" xr3:uid="{3D26ED53-F7AB-40F1-8E94-4F6407A700F5}" name="Hours" dataDxfId="15"/>
    <tableColumn id="3" xr3:uid="{E7C122A3-BDC7-4009-9E88-562A6C68DC7B}" name="Done"/>
    <tableColumn id="4" xr3:uid="{25737F89-FFE5-41FC-9973-9685811C5AF4}" name="Testing"/>
  </tableColumns>
  <tableStyleInfo name="TableStyleLight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6D54CE-E2DF-4946-B3AF-C7C5D0E1429B}" name="Table1" displayName="Table1" ref="E7:F15" totalsRowShown="0" headerRowDxfId="14" dataDxfId="12" headerRowBorderDxfId="13" tableBorderDxfId="11" totalsRowBorderDxfId="10">
  <autoFilter ref="E7:F15" xr:uid="{F86D54CE-E2DF-4946-B3AF-C7C5D0E1429B}"/>
  <tableColumns count="2">
    <tableColumn id="1" xr3:uid="{757AA1E7-32A7-4392-925A-26583A53F6A5}" name="Task" dataDxfId="9"/>
    <tableColumn id="2" xr3:uid="{F41A7913-CF39-4A96-B3B1-2DF7855A6221}" name="Hrs" dataDxfId="8"/>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9A3CC1E-654D-4BA2-ADC4-8360AB9C579D}" name="Table2" displayName="Table2" ref="E18:G28" totalsRowShown="0" headerRowDxfId="7" dataDxfId="5" headerRowBorderDxfId="6" tableBorderDxfId="4" totalsRowBorderDxfId="3">
  <autoFilter ref="E18:G28" xr:uid="{B9A3CC1E-654D-4BA2-ADC4-8360AB9C579D}"/>
  <tableColumns count="3">
    <tableColumn id="1" xr3:uid="{6FE2B753-EA76-48DB-B3CA-C955D68CAD89}" name="Module" dataDxfId="2"/>
    <tableColumn id="2" xr3:uid="{7BA08339-A401-433E-BB71-8218E71F322B}" name="Hours" dataDxfId="1"/>
    <tableColumn id="3" xr3:uid="{621CE690-9438-4CAF-A3F9-0AFAD97C4851}" name="Column1" dataDxfId="0"/>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meet.google.com/ynu-otxm-hv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zoomScale="101" workbookViewId="0">
      <selection sqref="A1:F1"/>
    </sheetView>
  </sheetViews>
  <sheetFormatPr defaultRowHeight="15" x14ac:dyDescent="0.25"/>
  <cols>
    <col min="2" max="2" width="9.85546875" bestFit="1" customWidth="1"/>
    <col min="4" max="4" width="14.28515625" customWidth="1"/>
    <col min="5" max="5" width="45.85546875" customWidth="1"/>
    <col min="6" max="6" width="9.140625" style="15"/>
  </cols>
  <sheetData>
    <row r="1" spans="1:6" s="1" customFormat="1" x14ac:dyDescent="0.25">
      <c r="A1" s="3" t="s">
        <v>0</v>
      </c>
      <c r="B1" s="3" t="s">
        <v>1</v>
      </c>
      <c r="C1" s="3" t="s">
        <v>2</v>
      </c>
      <c r="D1" s="3" t="s">
        <v>3</v>
      </c>
      <c r="E1" s="4" t="s">
        <v>4</v>
      </c>
      <c r="F1" s="4" t="s">
        <v>5</v>
      </c>
    </row>
    <row r="2" spans="1:6" x14ac:dyDescent="0.25">
      <c r="A2" s="5">
        <v>1</v>
      </c>
      <c r="B2" s="6">
        <v>45491</v>
      </c>
      <c r="C2" s="5"/>
      <c r="D2" s="5" t="s">
        <v>30</v>
      </c>
      <c r="E2" s="5" t="s">
        <v>6</v>
      </c>
      <c r="F2" s="22"/>
    </row>
    <row r="3" spans="1:6" x14ac:dyDescent="0.25">
      <c r="A3" s="5"/>
      <c r="B3" s="6"/>
      <c r="C3" s="5"/>
      <c r="D3" s="5"/>
      <c r="E3" s="5"/>
      <c r="F3" s="22"/>
    </row>
    <row r="4" spans="1:6" x14ac:dyDescent="0.25">
      <c r="A4" s="5">
        <v>2</v>
      </c>
      <c r="B4" s="6">
        <v>45492</v>
      </c>
      <c r="C4" s="5"/>
      <c r="D4" s="5" t="s">
        <v>30</v>
      </c>
      <c r="E4" s="5" t="s">
        <v>7</v>
      </c>
      <c r="F4" s="22"/>
    </row>
    <row r="5" spans="1:6" x14ac:dyDescent="0.25">
      <c r="A5" s="5"/>
      <c r="B5" s="5"/>
      <c r="C5" s="5"/>
      <c r="D5" s="5"/>
      <c r="E5" s="5"/>
      <c r="F5" s="22"/>
    </row>
    <row r="6" spans="1:6" x14ac:dyDescent="0.25">
      <c r="A6" s="5">
        <v>3</v>
      </c>
      <c r="B6" s="6">
        <v>45493</v>
      </c>
      <c r="C6" s="5"/>
      <c r="D6" s="5" t="s">
        <v>30</v>
      </c>
      <c r="E6" s="5" t="s">
        <v>8</v>
      </c>
      <c r="F6" s="22"/>
    </row>
    <row r="7" spans="1:6" s="2" customFormat="1" x14ac:dyDescent="0.25">
      <c r="A7" s="98" t="s">
        <v>9</v>
      </c>
      <c r="B7" s="99"/>
      <c r="C7" s="99"/>
      <c r="D7" s="99"/>
      <c r="E7" s="99"/>
      <c r="F7" s="99"/>
    </row>
    <row r="8" spans="1:6" ht="45" x14ac:dyDescent="0.25">
      <c r="A8" s="5">
        <v>4</v>
      </c>
      <c r="B8" s="6">
        <v>45495</v>
      </c>
      <c r="C8" s="5"/>
      <c r="D8" s="5" t="s">
        <v>30</v>
      </c>
      <c r="E8" s="7" t="s">
        <v>31</v>
      </c>
      <c r="F8" s="22"/>
    </row>
    <row r="9" spans="1:6" ht="45" x14ac:dyDescent="0.25">
      <c r="A9" s="5">
        <v>5</v>
      </c>
      <c r="B9" s="6">
        <v>45496</v>
      </c>
      <c r="C9" s="5"/>
      <c r="D9" s="5" t="s">
        <v>30</v>
      </c>
      <c r="E9" s="7" t="s">
        <v>40</v>
      </c>
      <c r="F9" s="22"/>
    </row>
    <row r="10" spans="1:6" ht="30" x14ac:dyDescent="0.25">
      <c r="A10" s="5">
        <v>6</v>
      </c>
      <c r="B10" s="6">
        <v>45497</v>
      </c>
      <c r="C10" s="5"/>
      <c r="D10" s="5" t="s">
        <v>30</v>
      </c>
      <c r="E10" s="7" t="s">
        <v>41</v>
      </c>
      <c r="F10" s="22"/>
    </row>
    <row r="11" spans="1:6" ht="30" x14ac:dyDescent="0.25">
      <c r="A11" s="5">
        <v>7</v>
      </c>
      <c r="B11" s="6">
        <v>45498</v>
      </c>
      <c r="C11" s="5"/>
      <c r="D11" s="5" t="s">
        <v>30</v>
      </c>
      <c r="E11" s="7" t="s">
        <v>42</v>
      </c>
      <c r="F11" s="22"/>
    </row>
    <row r="12" spans="1:6" ht="30" x14ac:dyDescent="0.25">
      <c r="A12" s="5">
        <v>8</v>
      </c>
      <c r="B12" s="6">
        <v>45499</v>
      </c>
      <c r="C12" s="5"/>
      <c r="D12" s="5" t="s">
        <v>30</v>
      </c>
      <c r="E12" s="7" t="s">
        <v>43</v>
      </c>
      <c r="F12" s="22"/>
    </row>
    <row r="13" spans="1:6" ht="45" x14ac:dyDescent="0.25">
      <c r="A13" s="5">
        <v>9</v>
      </c>
      <c r="B13" s="6">
        <v>45500</v>
      </c>
      <c r="C13" s="5"/>
      <c r="D13" s="5" t="s">
        <v>30</v>
      </c>
      <c r="E13" s="7" t="s">
        <v>54</v>
      </c>
      <c r="F13" s="22"/>
    </row>
    <row r="14" spans="1:6" s="2" customFormat="1" x14ac:dyDescent="0.25">
      <c r="A14" s="98" t="s">
        <v>53</v>
      </c>
      <c r="B14" s="99"/>
      <c r="C14" s="99"/>
      <c r="D14" s="99"/>
      <c r="E14" s="99"/>
      <c r="F14" s="99"/>
    </row>
    <row r="15" spans="1:6" ht="45" x14ac:dyDescent="0.25">
      <c r="A15" s="5">
        <v>10</v>
      </c>
      <c r="B15" s="6">
        <v>45502</v>
      </c>
      <c r="C15" s="5"/>
      <c r="D15" s="5" t="s">
        <v>30</v>
      </c>
      <c r="E15" s="7" t="s">
        <v>55</v>
      </c>
      <c r="F15" s="22"/>
    </row>
    <row r="16" spans="1:6" ht="30" x14ac:dyDescent="0.25">
      <c r="A16" s="5">
        <v>11</v>
      </c>
      <c r="B16" s="6">
        <v>45503</v>
      </c>
      <c r="C16" s="5"/>
      <c r="D16" s="5" t="s">
        <v>30</v>
      </c>
      <c r="E16" s="7" t="s">
        <v>96</v>
      </c>
      <c r="F16" s="22"/>
    </row>
    <row r="17" spans="1:6" ht="30" x14ac:dyDescent="0.25">
      <c r="A17" s="5">
        <v>12</v>
      </c>
      <c r="B17" s="6">
        <v>45504</v>
      </c>
      <c r="C17" s="5"/>
      <c r="D17" s="5" t="s">
        <v>30</v>
      </c>
      <c r="E17" s="7" t="s">
        <v>97</v>
      </c>
      <c r="F17" s="22"/>
    </row>
    <row r="18" spans="1:6" ht="45" x14ac:dyDescent="0.25">
      <c r="A18" s="5">
        <v>13</v>
      </c>
      <c r="B18" s="6">
        <v>45505</v>
      </c>
      <c r="C18" s="5"/>
      <c r="D18" s="5" t="s">
        <v>30</v>
      </c>
      <c r="E18" s="7" t="s">
        <v>98</v>
      </c>
      <c r="F18" s="22"/>
    </row>
    <row r="19" spans="1:6" ht="45" x14ac:dyDescent="0.25">
      <c r="A19" s="5">
        <v>14</v>
      </c>
      <c r="B19" s="6">
        <v>45505</v>
      </c>
      <c r="C19" s="5"/>
      <c r="D19" s="5" t="s">
        <v>30</v>
      </c>
      <c r="E19" s="7" t="s">
        <v>98</v>
      </c>
    </row>
    <row r="20" spans="1:6" ht="60" x14ac:dyDescent="0.25">
      <c r="A20" s="5">
        <v>15</v>
      </c>
      <c r="B20" s="6">
        <v>45506</v>
      </c>
      <c r="C20" s="5"/>
      <c r="D20" s="5" t="s">
        <v>30</v>
      </c>
      <c r="E20" s="7" t="s">
        <v>106</v>
      </c>
    </row>
    <row r="21" spans="1:6" ht="60" x14ac:dyDescent="0.25">
      <c r="A21" s="5">
        <v>16</v>
      </c>
      <c r="B21" s="6">
        <v>45507</v>
      </c>
      <c r="C21" s="5"/>
      <c r="D21" s="5" t="s">
        <v>30</v>
      </c>
      <c r="E21" s="7" t="s">
        <v>107</v>
      </c>
    </row>
  </sheetData>
  <mergeCells count="2">
    <mergeCell ref="A7:F7"/>
    <mergeCell ref="A14:F14"/>
  </mergeCells>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8BA42-C291-4E6D-B1E4-2F6DCDE1AC25}">
  <dimension ref="A1:L16"/>
  <sheetViews>
    <sheetView workbookViewId="0">
      <selection activeCell="E8" sqref="E8"/>
    </sheetView>
  </sheetViews>
  <sheetFormatPr defaultRowHeight="15" x14ac:dyDescent="0.25"/>
  <cols>
    <col min="2" max="2" width="11.28515625" customWidth="1"/>
    <col min="3" max="3" width="11.42578125" customWidth="1"/>
    <col min="4" max="4" width="9.7109375" customWidth="1"/>
    <col min="5" max="5" width="50" style="8" customWidth="1"/>
    <col min="6" max="6" width="16.28515625" style="15" bestFit="1" customWidth="1"/>
    <col min="7" max="7" width="9.140625" style="69"/>
    <col min="11" max="11" width="34.5703125" customWidth="1"/>
  </cols>
  <sheetData>
    <row r="1" spans="1:12" x14ac:dyDescent="0.25">
      <c r="A1" s="3" t="s">
        <v>0</v>
      </c>
      <c r="B1" s="3" t="s">
        <v>1</v>
      </c>
      <c r="C1" s="3" t="s">
        <v>2</v>
      </c>
      <c r="D1" s="3" t="s">
        <v>3</v>
      </c>
      <c r="E1" s="73" t="s">
        <v>4</v>
      </c>
      <c r="F1" s="4" t="s">
        <v>260</v>
      </c>
      <c r="G1" s="74" t="s">
        <v>264</v>
      </c>
    </row>
    <row r="2" spans="1:12" ht="30" x14ac:dyDescent="0.25">
      <c r="A2" s="5">
        <v>1</v>
      </c>
      <c r="B2" s="36">
        <v>45540</v>
      </c>
      <c r="C2" s="5" t="s">
        <v>261</v>
      </c>
      <c r="D2" s="5" t="s">
        <v>30</v>
      </c>
      <c r="E2" s="7" t="s">
        <v>259</v>
      </c>
      <c r="F2" s="22" t="s">
        <v>93</v>
      </c>
      <c r="G2" s="75">
        <v>4.5</v>
      </c>
    </row>
    <row r="3" spans="1:12" ht="30" x14ac:dyDescent="0.25">
      <c r="A3" s="5"/>
      <c r="B3" s="36"/>
      <c r="C3" s="5"/>
      <c r="D3" s="5"/>
      <c r="E3" s="7" t="s">
        <v>263</v>
      </c>
      <c r="F3" s="22" t="s">
        <v>93</v>
      </c>
      <c r="G3" s="75">
        <v>1.5</v>
      </c>
    </row>
    <row r="4" spans="1:12" x14ac:dyDescent="0.25">
      <c r="A4" s="5"/>
      <c r="B4" s="5"/>
      <c r="C4" s="5"/>
      <c r="D4" s="5"/>
      <c r="E4" s="7" t="s">
        <v>262</v>
      </c>
      <c r="F4" s="22" t="s">
        <v>93</v>
      </c>
      <c r="G4" s="75">
        <v>1</v>
      </c>
    </row>
    <row r="5" spans="1:12" ht="15.75" thickBot="1" x14ac:dyDescent="0.3">
      <c r="A5" s="5"/>
      <c r="B5" s="5"/>
      <c r="C5" s="5"/>
      <c r="D5" s="5"/>
      <c r="E5" s="7" t="s">
        <v>265</v>
      </c>
      <c r="F5" s="22" t="s">
        <v>93</v>
      </c>
      <c r="G5" s="75">
        <v>0.5</v>
      </c>
    </row>
    <row r="6" spans="1:12" ht="45.75" thickBot="1" x14ac:dyDescent="0.3">
      <c r="A6" s="5"/>
      <c r="B6" s="5"/>
      <c r="C6" s="5"/>
      <c r="D6" s="5"/>
      <c r="E6" s="7" t="s">
        <v>266</v>
      </c>
      <c r="F6" s="22" t="s">
        <v>93</v>
      </c>
      <c r="G6" s="75">
        <v>0.5</v>
      </c>
      <c r="J6" s="79" t="s">
        <v>269</v>
      </c>
      <c r="K6" s="80" t="s">
        <v>4</v>
      </c>
      <c r="L6" s="81" t="s">
        <v>260</v>
      </c>
    </row>
    <row r="7" spans="1:12" x14ac:dyDescent="0.25">
      <c r="A7" s="5"/>
      <c r="B7" s="5"/>
      <c r="C7" s="5"/>
      <c r="D7" s="5"/>
      <c r="E7" s="7"/>
      <c r="F7" s="82" t="s">
        <v>61</v>
      </c>
      <c r="G7" s="76">
        <f>SUM(G2:G6)</f>
        <v>8</v>
      </c>
    </row>
    <row r="9" spans="1:12" x14ac:dyDescent="0.25">
      <c r="A9" s="5">
        <v>2</v>
      </c>
      <c r="B9" s="36">
        <v>45540</v>
      </c>
      <c r="C9" s="5" t="s">
        <v>261</v>
      </c>
      <c r="D9" s="5" t="s">
        <v>30</v>
      </c>
      <c r="E9" s="78" t="s">
        <v>270</v>
      </c>
      <c r="F9" s="77" t="s">
        <v>93</v>
      </c>
      <c r="G9" s="75">
        <v>6.5</v>
      </c>
    </row>
    <row r="10" spans="1:12" x14ac:dyDescent="0.25">
      <c r="A10" s="5"/>
      <c r="B10" s="36"/>
      <c r="C10" s="5"/>
      <c r="D10" s="5"/>
      <c r="E10" s="78" t="s">
        <v>267</v>
      </c>
      <c r="F10" s="77" t="s">
        <v>93</v>
      </c>
      <c r="G10" s="75">
        <v>1</v>
      </c>
    </row>
    <row r="11" spans="1:12" x14ac:dyDescent="0.25">
      <c r="A11" s="5"/>
      <c r="B11" s="5"/>
      <c r="C11" s="5"/>
      <c r="D11" s="5"/>
      <c r="E11" s="7" t="s">
        <v>268</v>
      </c>
      <c r="F11" s="22" t="s">
        <v>93</v>
      </c>
      <c r="G11" s="75">
        <v>1</v>
      </c>
    </row>
    <row r="12" spans="1:12" x14ac:dyDescent="0.25">
      <c r="F12" s="82" t="s">
        <v>61</v>
      </c>
      <c r="G12" s="76">
        <f>SUM(G9:G11)</f>
        <v>8.5</v>
      </c>
    </row>
    <row r="13" spans="1:12" x14ac:dyDescent="0.25">
      <c r="E13"/>
    </row>
    <row r="14" spans="1:12" x14ac:dyDescent="0.25">
      <c r="E14"/>
    </row>
    <row r="15" spans="1:12" x14ac:dyDescent="0.25">
      <c r="E15"/>
    </row>
    <row r="16" spans="1:12" x14ac:dyDescent="0.25">
      <c r="E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A16EF-DB10-4E5F-A0BE-E901EC206AF7}">
  <dimension ref="B1:E31"/>
  <sheetViews>
    <sheetView tabSelected="1" topLeftCell="A22" workbookViewId="0">
      <selection activeCell="C35" sqref="A1:XFD1048576"/>
    </sheetView>
  </sheetViews>
  <sheetFormatPr defaultRowHeight="15" x14ac:dyDescent="0.25"/>
  <cols>
    <col min="1" max="2" width="9.140625" style="8"/>
    <col min="3" max="3" width="70.85546875" style="8" customWidth="1"/>
    <col min="4" max="4" width="15.42578125" style="8" customWidth="1"/>
    <col min="5" max="5" width="15.28515625" style="8" customWidth="1"/>
    <col min="6" max="16384" width="9.140625" style="8"/>
  </cols>
  <sheetData>
    <row r="1" spans="2:4" x14ac:dyDescent="0.25">
      <c r="C1" s="87">
        <v>45568</v>
      </c>
    </row>
    <row r="2" spans="2:4" x14ac:dyDescent="0.25">
      <c r="B2" s="84" t="s">
        <v>269</v>
      </c>
      <c r="C2" s="84" t="s">
        <v>271</v>
      </c>
      <c r="D2" s="84" t="s">
        <v>260</v>
      </c>
    </row>
    <row r="3" spans="2:4" x14ac:dyDescent="0.25">
      <c r="B3" s="26">
        <v>1</v>
      </c>
      <c r="C3" s="7" t="s">
        <v>272</v>
      </c>
      <c r="D3" s="85" t="s">
        <v>93</v>
      </c>
    </row>
    <row r="4" spans="2:4" x14ac:dyDescent="0.25">
      <c r="B4" s="26">
        <v>2</v>
      </c>
      <c r="C4" s="7" t="s">
        <v>273</v>
      </c>
      <c r="D4" s="85" t="s">
        <v>93</v>
      </c>
    </row>
    <row r="5" spans="2:4" x14ac:dyDescent="0.25">
      <c r="B5" s="26">
        <v>3</v>
      </c>
      <c r="C5" s="7" t="s">
        <v>274</v>
      </c>
      <c r="D5" s="86" t="s">
        <v>275</v>
      </c>
    </row>
    <row r="8" spans="2:4" x14ac:dyDescent="0.25">
      <c r="B8" s="5"/>
      <c r="C8" s="88">
        <v>45569</v>
      </c>
      <c r="D8" s="5"/>
    </row>
    <row r="9" spans="2:4" x14ac:dyDescent="0.25">
      <c r="B9" s="83" t="s">
        <v>269</v>
      </c>
      <c r="C9" s="84" t="s">
        <v>271</v>
      </c>
      <c r="D9" s="83" t="s">
        <v>260</v>
      </c>
    </row>
    <row r="10" spans="2:4" x14ac:dyDescent="0.25">
      <c r="B10" s="22">
        <v>1</v>
      </c>
      <c r="C10" s="7" t="s">
        <v>274</v>
      </c>
      <c r="D10" s="22" t="s">
        <v>93</v>
      </c>
    </row>
    <row r="11" spans="2:4" x14ac:dyDescent="0.25">
      <c r="B11" s="22">
        <v>2</v>
      </c>
      <c r="C11" s="7" t="s">
        <v>276</v>
      </c>
      <c r="D11" s="22" t="s">
        <v>93</v>
      </c>
    </row>
    <row r="12" spans="2:4" x14ac:dyDescent="0.25">
      <c r="B12" s="22">
        <v>3</v>
      </c>
      <c r="C12" s="7" t="s">
        <v>277</v>
      </c>
      <c r="D12" s="22" t="s">
        <v>93</v>
      </c>
    </row>
    <row r="16" spans="2:4" x14ac:dyDescent="0.25">
      <c r="B16" s="5"/>
      <c r="C16" s="88">
        <v>45572</v>
      </c>
      <c r="D16" s="5"/>
    </row>
    <row r="17" spans="2:5" x14ac:dyDescent="0.25">
      <c r="B17" s="83" t="s">
        <v>269</v>
      </c>
      <c r="C17" s="84" t="s">
        <v>271</v>
      </c>
      <c r="D17" s="83" t="s">
        <v>260</v>
      </c>
    </row>
    <row r="18" spans="2:5" x14ac:dyDescent="0.25">
      <c r="B18" s="22">
        <v>1</v>
      </c>
      <c r="C18" s="7" t="s">
        <v>278</v>
      </c>
      <c r="D18" s="89" t="s">
        <v>279</v>
      </c>
    </row>
    <row r="19" spans="2:5" x14ac:dyDescent="0.25">
      <c r="B19" s="22">
        <v>2</v>
      </c>
      <c r="C19" s="5" t="s">
        <v>280</v>
      </c>
      <c r="D19" s="75" t="s">
        <v>94</v>
      </c>
    </row>
    <row r="21" spans="2:5" ht="15.75" thickBot="1" x14ac:dyDescent="0.3"/>
    <row r="22" spans="2:5" x14ac:dyDescent="0.25">
      <c r="B22" s="90"/>
      <c r="C22" s="100">
        <v>45574</v>
      </c>
      <c r="D22" s="101"/>
      <c r="E22" s="91"/>
    </row>
    <row r="23" spans="2:5" x14ac:dyDescent="0.25">
      <c r="B23" s="92" t="s">
        <v>269</v>
      </c>
      <c r="C23" s="84" t="s">
        <v>271</v>
      </c>
      <c r="D23" s="83" t="s">
        <v>260</v>
      </c>
      <c r="E23" s="93" t="s">
        <v>281</v>
      </c>
    </row>
    <row r="24" spans="2:5" ht="15.75" thickBot="1" x14ac:dyDescent="0.3">
      <c r="B24" s="94">
        <v>1</v>
      </c>
      <c r="C24" s="95" t="s">
        <v>280</v>
      </c>
      <c r="D24" s="96" t="s">
        <v>94</v>
      </c>
      <c r="E24" s="97">
        <v>45574</v>
      </c>
    </row>
    <row r="26" spans="2:5" ht="15.75" thickBot="1" x14ac:dyDescent="0.3"/>
    <row r="27" spans="2:5" x14ac:dyDescent="0.25">
      <c r="B27" s="90"/>
      <c r="C27" s="100">
        <v>45575</v>
      </c>
      <c r="D27" s="101"/>
      <c r="E27" s="91"/>
    </row>
    <row r="28" spans="2:5" x14ac:dyDescent="0.25">
      <c r="B28" s="92" t="s">
        <v>269</v>
      </c>
      <c r="C28" s="84" t="s">
        <v>271</v>
      </c>
      <c r="D28" s="83" t="s">
        <v>260</v>
      </c>
      <c r="E28" s="93" t="s">
        <v>281</v>
      </c>
    </row>
    <row r="29" spans="2:5" ht="15.75" thickBot="1" x14ac:dyDescent="0.3">
      <c r="B29" s="94">
        <v>1</v>
      </c>
      <c r="C29" s="95" t="s">
        <v>280</v>
      </c>
      <c r="D29" s="96" t="s">
        <v>93</v>
      </c>
      <c r="E29" s="97">
        <v>45575</v>
      </c>
    </row>
    <row r="30" spans="2:5" ht="15.75" thickBot="1" x14ac:dyDescent="0.3">
      <c r="B30" s="94">
        <v>2</v>
      </c>
      <c r="C30" s="95" t="s">
        <v>282</v>
      </c>
      <c r="D30" s="96"/>
      <c r="E30" s="97">
        <v>45575</v>
      </c>
    </row>
    <row r="31" spans="2:5" ht="15.75" thickBot="1" x14ac:dyDescent="0.3">
      <c r="B31" s="94">
        <v>3</v>
      </c>
      <c r="C31" s="95" t="s">
        <v>283</v>
      </c>
      <c r="D31" s="96"/>
      <c r="E31" s="97">
        <v>45577</v>
      </c>
    </row>
  </sheetData>
  <mergeCells count="2">
    <mergeCell ref="C22:D22"/>
    <mergeCell ref="C27:D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35A32-FF5D-4001-84CF-362B80D12C96}">
  <dimension ref="A3:I145"/>
  <sheetViews>
    <sheetView topLeftCell="A89" workbookViewId="0">
      <selection activeCell="D147" sqref="D147"/>
    </sheetView>
  </sheetViews>
  <sheetFormatPr defaultRowHeight="15" x14ac:dyDescent="0.25"/>
  <cols>
    <col min="4" max="4" width="53" style="8" customWidth="1"/>
    <col min="5" max="5" width="26.140625" style="8" customWidth="1"/>
    <col min="6" max="6" width="22.28515625" style="8" customWidth="1"/>
    <col min="7" max="7" width="15.28515625" customWidth="1"/>
    <col min="8" max="8" width="44.85546875" customWidth="1"/>
  </cols>
  <sheetData>
    <row r="3" spans="4:4" x14ac:dyDescent="0.25">
      <c r="D3" s="9" t="s">
        <v>10</v>
      </c>
    </row>
    <row r="4" spans="4:4" x14ac:dyDescent="0.25">
      <c r="D4" s="10" t="s">
        <v>22</v>
      </c>
    </row>
    <row r="5" spans="4:4" x14ac:dyDescent="0.25">
      <c r="D5" s="10" t="s">
        <v>11</v>
      </c>
    </row>
    <row r="6" spans="4:4" x14ac:dyDescent="0.25">
      <c r="D6" s="10" t="s">
        <v>12</v>
      </c>
    </row>
    <row r="7" spans="4:4" x14ac:dyDescent="0.25">
      <c r="D7" s="10" t="s">
        <v>13</v>
      </c>
    </row>
    <row r="8" spans="4:4" x14ac:dyDescent="0.25">
      <c r="D8" s="10" t="s">
        <v>14</v>
      </c>
    </row>
    <row r="9" spans="4:4" x14ac:dyDescent="0.25">
      <c r="D9" s="10" t="s">
        <v>15</v>
      </c>
    </row>
    <row r="10" spans="4:4" x14ac:dyDescent="0.25">
      <c r="D10" s="10" t="s">
        <v>16</v>
      </c>
    </row>
    <row r="13" spans="4:4" x14ac:dyDescent="0.25">
      <c r="D13" s="9" t="s">
        <v>10</v>
      </c>
    </row>
    <row r="14" spans="4:4" x14ac:dyDescent="0.25">
      <c r="D14" s="10" t="s">
        <v>17</v>
      </c>
    </row>
    <row r="15" spans="4:4" x14ac:dyDescent="0.25">
      <c r="D15" s="10" t="s">
        <v>18</v>
      </c>
    </row>
    <row r="16" spans="4:4" x14ac:dyDescent="0.25">
      <c r="D16" s="10" t="s">
        <v>19</v>
      </c>
    </row>
    <row r="17" spans="4:6" x14ac:dyDescent="0.25">
      <c r="D17" s="10" t="s">
        <v>20</v>
      </c>
    </row>
    <row r="18" spans="4:6" x14ac:dyDescent="0.25">
      <c r="D18" s="10" t="s">
        <v>21</v>
      </c>
    </row>
    <row r="19" spans="4:6" x14ac:dyDescent="0.25">
      <c r="D19" s="10" t="s">
        <v>50</v>
      </c>
    </row>
    <row r="21" spans="4:6" s="11" customFormat="1" x14ac:dyDescent="0.25">
      <c r="D21" s="12">
        <v>45496</v>
      </c>
      <c r="E21" s="13"/>
      <c r="F21" s="13"/>
    </row>
    <row r="23" spans="4:6" ht="30" x14ac:dyDescent="0.25">
      <c r="D23" s="8" t="s">
        <v>28</v>
      </c>
      <c r="E23" s="8" t="s">
        <v>51</v>
      </c>
    </row>
    <row r="24" spans="4:6" ht="45" x14ac:dyDescent="0.25">
      <c r="D24" s="8" t="s">
        <v>27</v>
      </c>
      <c r="E24" s="8" t="s">
        <v>29</v>
      </c>
    </row>
    <row r="25" spans="4:6" ht="60" x14ac:dyDescent="0.25">
      <c r="D25" s="8" t="s">
        <v>26</v>
      </c>
      <c r="E25" s="8" t="s">
        <v>38</v>
      </c>
      <c r="F25" s="8" t="s">
        <v>39</v>
      </c>
    </row>
    <row r="26" spans="4:6" ht="45" x14ac:dyDescent="0.25">
      <c r="D26" s="8" t="s">
        <v>25</v>
      </c>
      <c r="E26" s="8" t="s">
        <v>24</v>
      </c>
      <c r="F26" s="8" t="s">
        <v>36</v>
      </c>
    </row>
    <row r="27" spans="4:6" ht="105" x14ac:dyDescent="0.25">
      <c r="D27" s="8" t="s">
        <v>23</v>
      </c>
      <c r="E27" s="8" t="s">
        <v>35</v>
      </c>
      <c r="F27" s="8" t="s">
        <v>37</v>
      </c>
    </row>
    <row r="28" spans="4:6" ht="45" x14ac:dyDescent="0.25">
      <c r="D28" s="8" t="s">
        <v>34</v>
      </c>
      <c r="E28" s="8" t="s">
        <v>33</v>
      </c>
    </row>
    <row r="30" spans="4:6" x14ac:dyDescent="0.25">
      <c r="D30" s="8" t="s">
        <v>32</v>
      </c>
    </row>
    <row r="32" spans="4:6" s="11" customFormat="1" x14ac:dyDescent="0.25">
      <c r="D32" s="12">
        <v>45499</v>
      </c>
      <c r="E32" s="13"/>
      <c r="F32" s="13"/>
    </row>
    <row r="35" spans="4:5" ht="90" x14ac:dyDescent="0.25">
      <c r="D35" s="8" t="s">
        <v>44</v>
      </c>
    </row>
    <row r="37" spans="4:5" x14ac:dyDescent="0.25">
      <c r="D37" s="14" t="s">
        <v>46</v>
      </c>
      <c r="E37" s="14" t="s">
        <v>47</v>
      </c>
    </row>
    <row r="38" spans="4:5" x14ac:dyDescent="0.25">
      <c r="D38" s="8" t="s">
        <v>45</v>
      </c>
    </row>
    <row r="39" spans="4:5" x14ac:dyDescent="0.25">
      <c r="D39" s="8" t="s">
        <v>18</v>
      </c>
    </row>
    <row r="40" spans="4:5" x14ac:dyDescent="0.25">
      <c r="D40" s="8" t="s">
        <v>20</v>
      </c>
    </row>
    <row r="41" spans="4:5" x14ac:dyDescent="0.25">
      <c r="D41" s="8" t="s">
        <v>48</v>
      </c>
    </row>
    <row r="42" spans="4:5" x14ac:dyDescent="0.25">
      <c r="D42" s="8" t="s">
        <v>49</v>
      </c>
    </row>
    <row r="43" spans="4:5" x14ac:dyDescent="0.25">
      <c r="D43" s="8" t="s">
        <v>52</v>
      </c>
    </row>
    <row r="50" spans="1:9" x14ac:dyDescent="0.25">
      <c r="A50">
        <f>1+1</f>
        <v>2</v>
      </c>
      <c r="C50">
        <v>1</v>
      </c>
    </row>
    <row r="51" spans="1:9" x14ac:dyDescent="0.25">
      <c r="A51">
        <f>23+22</f>
        <v>45</v>
      </c>
      <c r="C51">
        <v>2</v>
      </c>
    </row>
    <row r="52" spans="1:9" x14ac:dyDescent="0.25">
      <c r="C52">
        <v>3</v>
      </c>
    </row>
    <row r="53" spans="1:9" x14ac:dyDescent="0.25">
      <c r="C53">
        <v>4</v>
      </c>
    </row>
    <row r="54" spans="1:9" x14ac:dyDescent="0.25">
      <c r="C54" t="e" cm="1">
        <f t="array" ref="C54">sum</f>
        <v>#NAME?</v>
      </c>
    </row>
    <row r="56" spans="1:9" x14ac:dyDescent="0.25">
      <c r="D56"/>
      <c r="E56"/>
      <c r="F56"/>
    </row>
    <row r="57" spans="1:9" x14ac:dyDescent="0.25">
      <c r="D57" s="102" t="s">
        <v>56</v>
      </c>
      <c r="E57" s="103"/>
      <c r="F57"/>
    </row>
    <row r="58" spans="1:9" x14ac:dyDescent="0.25">
      <c r="D58" s="22" t="s">
        <v>58</v>
      </c>
      <c r="E58" s="22" t="s">
        <v>59</v>
      </c>
      <c r="F58" t="s">
        <v>78</v>
      </c>
      <c r="G58" s="24" t="s">
        <v>62</v>
      </c>
      <c r="H58" s="24" t="s">
        <v>63</v>
      </c>
      <c r="I58" s="24" t="s">
        <v>64</v>
      </c>
    </row>
    <row r="59" spans="1:9" x14ac:dyDescent="0.25">
      <c r="D59" s="7" t="s">
        <v>74</v>
      </c>
      <c r="E59" s="22">
        <v>4</v>
      </c>
      <c r="F59" s="7" t="s">
        <v>93</v>
      </c>
    </row>
    <row r="60" spans="1:9" x14ac:dyDescent="0.25">
      <c r="D60" s="5" t="s">
        <v>57</v>
      </c>
      <c r="E60" s="22">
        <v>20</v>
      </c>
      <c r="F60" s="5" t="s">
        <v>94</v>
      </c>
    </row>
    <row r="61" spans="1:9" x14ac:dyDescent="0.25">
      <c r="D61" s="5" t="s">
        <v>75</v>
      </c>
      <c r="E61" s="22">
        <v>3</v>
      </c>
      <c r="F61" s="5"/>
    </row>
    <row r="62" spans="1:9" x14ac:dyDescent="0.25">
      <c r="D62" s="5" t="s">
        <v>73</v>
      </c>
      <c r="E62" s="22">
        <v>32</v>
      </c>
      <c r="F62" s="5"/>
    </row>
    <row r="63" spans="1:9" x14ac:dyDescent="0.25">
      <c r="D63" s="5" t="s">
        <v>60</v>
      </c>
      <c r="E63" s="22">
        <v>4</v>
      </c>
      <c r="F63" s="5"/>
    </row>
    <row r="64" spans="1:9" x14ac:dyDescent="0.25">
      <c r="D64" s="5" t="s">
        <v>70</v>
      </c>
      <c r="E64" s="22">
        <v>5</v>
      </c>
      <c r="F64" s="5"/>
    </row>
    <row r="65" spans="4:9" x14ac:dyDescent="0.25">
      <c r="D65" s="5" t="s">
        <v>71</v>
      </c>
      <c r="E65" s="22">
        <v>18</v>
      </c>
      <c r="F65" s="5"/>
    </row>
    <row r="66" spans="4:9" x14ac:dyDescent="0.25">
      <c r="D66" s="23" t="s">
        <v>61</v>
      </c>
      <c r="E66" s="22">
        <f>SUM(E59:E65)</f>
        <v>86</v>
      </c>
      <c r="F66"/>
    </row>
    <row r="67" spans="4:9" x14ac:dyDescent="0.25">
      <c r="D67"/>
      <c r="G67">
        <v>10</v>
      </c>
      <c r="I67">
        <v>20</v>
      </c>
    </row>
    <row r="68" spans="4:9" x14ac:dyDescent="0.25">
      <c r="D68"/>
      <c r="E68" s="15"/>
      <c r="F68" s="15"/>
    </row>
    <row r="69" spans="4:9" x14ac:dyDescent="0.25">
      <c r="D69"/>
      <c r="E69" s="22" t="s">
        <v>57</v>
      </c>
      <c r="F69" s="22">
        <f>SUM(F70:F72)</f>
        <v>12</v>
      </c>
    </row>
    <row r="70" spans="4:9" x14ac:dyDescent="0.25">
      <c r="D70"/>
      <c r="E70" s="36">
        <v>45504</v>
      </c>
      <c r="F70" s="22">
        <v>8</v>
      </c>
    </row>
    <row r="71" spans="4:9" x14ac:dyDescent="0.25">
      <c r="D71"/>
      <c r="E71" s="36">
        <v>45505</v>
      </c>
      <c r="F71" s="22">
        <v>4</v>
      </c>
    </row>
    <row r="72" spans="4:9" x14ac:dyDescent="0.25">
      <c r="D72" t="s">
        <v>68</v>
      </c>
      <c r="E72" s="36">
        <v>45475</v>
      </c>
      <c r="F72" s="22">
        <v>0</v>
      </c>
    </row>
    <row r="73" spans="4:9" x14ac:dyDescent="0.25">
      <c r="D73"/>
      <c r="E73" s="23" t="s">
        <v>95</v>
      </c>
      <c r="F73" s="22">
        <f>E60-F69</f>
        <v>8</v>
      </c>
      <c r="H73" s="5">
        <v>1</v>
      </c>
    </row>
    <row r="74" spans="4:9" x14ac:dyDescent="0.25">
      <c r="D74"/>
      <c r="E74" s="35"/>
      <c r="F74" s="15"/>
      <c r="H74" s="5">
        <v>2</v>
      </c>
    </row>
    <row r="75" spans="4:9" x14ac:dyDescent="0.25">
      <c r="D75"/>
      <c r="E75" s="35"/>
      <c r="F75" s="15"/>
      <c r="H75" s="5">
        <v>3</v>
      </c>
    </row>
    <row r="76" spans="4:9" x14ac:dyDescent="0.25">
      <c r="D76" s="21" t="s">
        <v>76</v>
      </c>
      <c r="E76" s="20" t="s">
        <v>77</v>
      </c>
      <c r="F76" t="s">
        <v>93</v>
      </c>
      <c r="G76" s="37" t="s">
        <v>102</v>
      </c>
      <c r="H76" s="5">
        <v>4</v>
      </c>
    </row>
    <row r="77" spans="4:9" x14ac:dyDescent="0.25">
      <c r="D77" s="16" t="s">
        <v>62</v>
      </c>
      <c r="E77" s="17">
        <v>6</v>
      </c>
      <c r="F77" t="s">
        <v>93</v>
      </c>
      <c r="G77" t="s">
        <v>99</v>
      </c>
      <c r="H77">
        <f>SUM(H73:H76)</f>
        <v>10</v>
      </c>
    </row>
    <row r="78" spans="4:9" x14ac:dyDescent="0.25">
      <c r="D78" s="16" t="s">
        <v>63</v>
      </c>
      <c r="E78" s="17">
        <v>4</v>
      </c>
      <c r="F78" t="s">
        <v>93</v>
      </c>
      <c r="G78" t="s">
        <v>100</v>
      </c>
      <c r="H78">
        <f>AVERAGE(H73,H74,H75,H76)</f>
        <v>2.5</v>
      </c>
    </row>
    <row r="79" spans="4:9" x14ac:dyDescent="0.25">
      <c r="D79" s="34" t="s">
        <v>64</v>
      </c>
      <c r="E79" s="17">
        <v>4</v>
      </c>
      <c r="F79" t="s">
        <v>93</v>
      </c>
      <c r="G79" t="s">
        <v>101</v>
      </c>
      <c r="H79">
        <f>COUNT(H73:H76)</f>
        <v>4</v>
      </c>
    </row>
    <row r="80" spans="4:9" x14ac:dyDescent="0.25">
      <c r="D80" s="16" t="s">
        <v>65</v>
      </c>
      <c r="E80" s="17">
        <v>3</v>
      </c>
      <c r="F80" t="s">
        <v>93</v>
      </c>
    </row>
    <row r="81" spans="4:6" x14ac:dyDescent="0.25">
      <c r="D81" s="16" t="s">
        <v>66</v>
      </c>
      <c r="E81" s="17">
        <v>3</v>
      </c>
      <c r="F81" t="s">
        <v>93</v>
      </c>
    </row>
    <row r="82" spans="4:6" x14ac:dyDescent="0.25">
      <c r="D82" s="16" t="s">
        <v>67</v>
      </c>
      <c r="E82" s="17">
        <v>3</v>
      </c>
      <c r="F82" t="s">
        <v>93</v>
      </c>
    </row>
    <row r="83" spans="4:6" x14ac:dyDescent="0.25">
      <c r="D83" t="s">
        <v>68</v>
      </c>
      <c r="E83" s="17">
        <v>3</v>
      </c>
      <c r="F83" t="s">
        <v>93</v>
      </c>
    </row>
    <row r="84" spans="4:6" x14ac:dyDescent="0.25">
      <c r="D84" s="34" t="s">
        <v>69</v>
      </c>
      <c r="E84" s="17">
        <v>3</v>
      </c>
      <c r="F84" t="s">
        <v>93</v>
      </c>
    </row>
    <row r="85" spans="4:6" x14ac:dyDescent="0.25">
      <c r="D85" s="16" t="s">
        <v>72</v>
      </c>
      <c r="E85" s="17">
        <v>3</v>
      </c>
      <c r="F85" t="s">
        <v>93</v>
      </c>
    </row>
    <row r="86" spans="4:6" x14ac:dyDescent="0.25">
      <c r="D86" s="18" t="s">
        <v>61</v>
      </c>
      <c r="E86" s="19">
        <f>SUM(E77:E85)</f>
        <v>32</v>
      </c>
      <c r="F86"/>
    </row>
    <row r="87" spans="4:6" x14ac:dyDescent="0.25">
      <c r="D87"/>
      <c r="E87"/>
      <c r="F87"/>
    </row>
    <row r="89" spans="4:6" ht="12.75" customHeight="1" x14ac:dyDescent="0.25"/>
    <row r="90" spans="4:6" hidden="1" x14ac:dyDescent="0.25"/>
    <row r="91" spans="4:6" hidden="1" x14ac:dyDescent="0.25">
      <c r="E91" t="s">
        <v>80</v>
      </c>
    </row>
    <row r="92" spans="4:6" x14ac:dyDescent="0.25">
      <c r="E92" t="s">
        <v>81</v>
      </c>
    </row>
    <row r="93" spans="4:6" x14ac:dyDescent="0.25">
      <c r="E93" t="s">
        <v>194</v>
      </c>
    </row>
    <row r="94" spans="4:6" x14ac:dyDescent="0.25">
      <c r="E94" t="s">
        <v>195</v>
      </c>
    </row>
    <row r="95" spans="4:6" x14ac:dyDescent="0.25">
      <c r="E95" t="s">
        <v>82</v>
      </c>
    </row>
    <row r="96" spans="4:6" x14ac:dyDescent="0.25">
      <c r="E96" t="s">
        <v>83</v>
      </c>
    </row>
    <row r="97" spans="4:6" x14ac:dyDescent="0.25">
      <c r="E97" t="s">
        <v>84</v>
      </c>
    </row>
    <row r="98" spans="4:6" x14ac:dyDescent="0.25">
      <c r="E98" t="s">
        <v>85</v>
      </c>
    </row>
    <row r="99" spans="4:6" x14ac:dyDescent="0.25">
      <c r="E99" t="s">
        <v>86</v>
      </c>
    </row>
    <row r="100" spans="4:6" x14ac:dyDescent="0.25">
      <c r="E100" t="s">
        <v>87</v>
      </c>
    </row>
    <row r="101" spans="4:6" x14ac:dyDescent="0.25">
      <c r="E101" t="s">
        <v>88</v>
      </c>
    </row>
    <row r="102" spans="4:6" x14ac:dyDescent="0.25">
      <c r="E102" t="s">
        <v>89</v>
      </c>
    </row>
    <row r="103" spans="4:6" x14ac:dyDescent="0.25">
      <c r="E103" t="s">
        <v>90</v>
      </c>
    </row>
    <row r="104" spans="4:6" x14ac:dyDescent="0.25">
      <c r="E104"/>
    </row>
    <row r="105" spans="4:6" x14ac:dyDescent="0.25">
      <c r="E105" t="s">
        <v>91</v>
      </c>
    </row>
    <row r="106" spans="4:6" x14ac:dyDescent="0.25">
      <c r="E106" t="s">
        <v>92</v>
      </c>
    </row>
    <row r="108" spans="4:6" s="11" customFormat="1" x14ac:dyDescent="0.25">
      <c r="D108" s="12">
        <v>45516</v>
      </c>
      <c r="E108" s="13"/>
      <c r="F108" s="13"/>
    </row>
    <row r="112" spans="4:6" x14ac:dyDescent="0.25">
      <c r="D112" s="57" t="s">
        <v>199</v>
      </c>
    </row>
    <row r="114" spans="4:8" x14ac:dyDescent="0.25">
      <c r="D114" s="8" t="s">
        <v>200</v>
      </c>
    </row>
    <row r="115" spans="4:8" x14ac:dyDescent="0.25">
      <c r="D115" s="8" t="s">
        <v>201</v>
      </c>
    </row>
    <row r="116" spans="4:8" x14ac:dyDescent="0.25">
      <c r="D116" s="8" t="s">
        <v>202</v>
      </c>
    </row>
    <row r="123" spans="4:8" ht="18.75" x14ac:dyDescent="0.3">
      <c r="E123" s="61" t="s">
        <v>219</v>
      </c>
      <c r="F123" s="61" t="s">
        <v>220</v>
      </c>
      <c r="G123" s="62" t="s">
        <v>221</v>
      </c>
      <c r="H123" s="61" t="s">
        <v>223</v>
      </c>
    </row>
    <row r="124" spans="4:8" ht="120" x14ac:dyDescent="0.25">
      <c r="E124" s="63" t="s">
        <v>91</v>
      </c>
      <c r="F124" s="7" t="s">
        <v>217</v>
      </c>
      <c r="G124" s="5" t="s">
        <v>222</v>
      </c>
      <c r="H124" s="7" t="s">
        <v>224</v>
      </c>
    </row>
    <row r="125" spans="4:8" ht="60" x14ac:dyDescent="0.25">
      <c r="E125" s="63" t="s">
        <v>103</v>
      </c>
      <c r="F125" s="7" t="s">
        <v>218</v>
      </c>
      <c r="G125" s="5" t="s">
        <v>222</v>
      </c>
      <c r="H125" s="7" t="s">
        <v>225</v>
      </c>
    </row>
    <row r="126" spans="4:8" ht="135" x14ac:dyDescent="0.25">
      <c r="E126" s="63" t="s">
        <v>215</v>
      </c>
      <c r="F126" s="7" t="s">
        <v>216</v>
      </c>
      <c r="G126" s="5" t="s">
        <v>222</v>
      </c>
      <c r="H126" s="7" t="s">
        <v>226</v>
      </c>
    </row>
    <row r="138" spans="5:5" x14ac:dyDescent="0.25">
      <c r="E138" s="8" t="s">
        <v>251</v>
      </c>
    </row>
    <row r="139" spans="5:5" x14ac:dyDescent="0.25">
      <c r="E139" s="8" t="s">
        <v>252</v>
      </c>
    </row>
    <row r="140" spans="5:5" x14ac:dyDescent="0.25">
      <c r="E140" s="8" t="s">
        <v>253</v>
      </c>
    </row>
    <row r="141" spans="5:5" x14ac:dyDescent="0.25">
      <c r="E141" s="8" t="s">
        <v>254</v>
      </c>
    </row>
    <row r="142" spans="5:5" x14ac:dyDescent="0.25">
      <c r="E142" s="8" t="s">
        <v>255</v>
      </c>
    </row>
    <row r="143" spans="5:5" x14ac:dyDescent="0.25">
      <c r="E143" s="8" t="s">
        <v>256</v>
      </c>
    </row>
    <row r="144" spans="5:5" x14ac:dyDescent="0.25">
      <c r="E144" s="8" t="s">
        <v>257</v>
      </c>
    </row>
    <row r="145" spans="5:5" x14ac:dyDescent="0.25">
      <c r="E145" s="8" t="s">
        <v>258</v>
      </c>
    </row>
  </sheetData>
  <mergeCells count="1">
    <mergeCell ref="D57:E57"/>
  </mergeCells>
  <conditionalFormatting sqref="E66">
    <cfRule type="colorScale" priority="1">
      <colorScale>
        <cfvo type="min"/>
        <cfvo type="percentile" val="50"/>
        <cfvo type="max"/>
        <color rgb="FFF8696B"/>
        <color rgb="FFFCFCFF"/>
        <color rgb="FF63BE7B"/>
      </colorScale>
    </cfRule>
  </conditionalFormatting>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718AD-B620-4946-ACE2-21F579DE9F63}">
  <dimension ref="C5:L14"/>
  <sheetViews>
    <sheetView topLeftCell="A10" zoomScale="70" zoomScaleNormal="70" workbookViewId="0">
      <selection activeCell="G11" sqref="G11"/>
    </sheetView>
  </sheetViews>
  <sheetFormatPr defaultRowHeight="15" x14ac:dyDescent="0.25"/>
  <cols>
    <col min="2" max="2" width="1.42578125" customWidth="1"/>
    <col min="3" max="3" width="9.140625" hidden="1" customWidth="1"/>
    <col min="4" max="4" width="26.140625" customWidth="1"/>
    <col min="5" max="5" width="11.7109375" customWidth="1"/>
    <col min="6" max="6" width="16.140625" customWidth="1"/>
    <col min="7" max="7" width="13" customWidth="1"/>
    <col min="8" max="8" width="9.85546875" customWidth="1"/>
    <col min="11" max="11" width="16" customWidth="1"/>
    <col min="12" max="12" width="31.7109375" style="8" customWidth="1"/>
  </cols>
  <sheetData>
    <row r="5" spans="4:12" ht="31.5" x14ac:dyDescent="0.25">
      <c r="D5" s="65" t="s">
        <v>219</v>
      </c>
      <c r="E5" s="65" t="s">
        <v>243</v>
      </c>
      <c r="F5" s="66" t="s">
        <v>227</v>
      </c>
      <c r="G5" s="66" t="s">
        <v>228</v>
      </c>
      <c r="H5" s="65" t="s">
        <v>229</v>
      </c>
      <c r="I5" s="66" t="s">
        <v>230</v>
      </c>
      <c r="J5" s="66" t="s">
        <v>231</v>
      </c>
      <c r="K5" s="66" t="s">
        <v>232</v>
      </c>
      <c r="L5" s="66" t="s">
        <v>233</v>
      </c>
    </row>
    <row r="6" spans="4:12" ht="86.25" customHeight="1" x14ac:dyDescent="0.25">
      <c r="D6" s="104" t="s">
        <v>91</v>
      </c>
      <c r="E6" s="68" t="s">
        <v>234</v>
      </c>
      <c r="F6" s="68" t="s">
        <v>222</v>
      </c>
      <c r="G6" s="68" t="s">
        <v>241</v>
      </c>
      <c r="H6" s="68" t="s">
        <v>241</v>
      </c>
      <c r="I6" s="68" t="s">
        <v>241</v>
      </c>
      <c r="J6" s="68" t="s">
        <v>241</v>
      </c>
      <c r="K6" s="68" t="s">
        <v>222</v>
      </c>
      <c r="L6" s="64" t="s">
        <v>242</v>
      </c>
    </row>
    <row r="7" spans="4:12" ht="75" x14ac:dyDescent="0.25">
      <c r="D7" s="105"/>
      <c r="E7" s="69" t="s">
        <v>235</v>
      </c>
      <c r="F7" s="69" t="s">
        <v>222</v>
      </c>
      <c r="G7" s="69" t="s">
        <v>241</v>
      </c>
      <c r="H7" s="69" t="s">
        <v>241</v>
      </c>
      <c r="I7" s="69" t="s">
        <v>241</v>
      </c>
      <c r="J7" s="69" t="s">
        <v>241</v>
      </c>
      <c r="K7" s="70" t="s">
        <v>241</v>
      </c>
      <c r="L7" s="67" t="s">
        <v>245</v>
      </c>
    </row>
    <row r="8" spans="4:12" ht="60" x14ac:dyDescent="0.25">
      <c r="D8" s="105"/>
      <c r="E8" s="69" t="s">
        <v>236</v>
      </c>
      <c r="F8" s="69" t="s">
        <v>222</v>
      </c>
      <c r="G8" s="69" t="s">
        <v>241</v>
      </c>
      <c r="H8" s="69" t="s">
        <v>241</v>
      </c>
      <c r="I8" s="69" t="s">
        <v>241</v>
      </c>
      <c r="J8" s="69" t="s">
        <v>241</v>
      </c>
      <c r="K8" s="70" t="s">
        <v>241</v>
      </c>
      <c r="L8" s="67" t="s">
        <v>246</v>
      </c>
    </row>
    <row r="9" spans="4:12" ht="105" x14ac:dyDescent="0.25">
      <c r="D9" s="106"/>
      <c r="E9" s="71"/>
      <c r="F9" s="71" t="s">
        <v>222</v>
      </c>
      <c r="G9" s="71" t="s">
        <v>241</v>
      </c>
      <c r="H9" s="71" t="s">
        <v>241</v>
      </c>
      <c r="I9" s="71" t="s">
        <v>241</v>
      </c>
      <c r="J9" s="71" t="s">
        <v>241</v>
      </c>
      <c r="K9" s="72" t="s">
        <v>241</v>
      </c>
      <c r="L9" s="67" t="s">
        <v>247</v>
      </c>
    </row>
    <row r="10" spans="4:12" ht="75" x14ac:dyDescent="0.25">
      <c r="D10" s="107" t="s">
        <v>103</v>
      </c>
      <c r="E10" s="69" t="s">
        <v>237</v>
      </c>
      <c r="F10" s="69" t="s">
        <v>222</v>
      </c>
      <c r="G10" s="69" t="s">
        <v>241</v>
      </c>
      <c r="H10" s="69" t="s">
        <v>241</v>
      </c>
      <c r="I10" s="69" t="s">
        <v>241</v>
      </c>
      <c r="J10" s="69" t="s">
        <v>241</v>
      </c>
      <c r="K10" s="68" t="s">
        <v>222</v>
      </c>
      <c r="L10" s="7" t="s">
        <v>225</v>
      </c>
    </row>
    <row r="11" spans="4:12" ht="90" x14ac:dyDescent="0.25">
      <c r="D11" s="108"/>
      <c r="E11" s="71" t="s">
        <v>238</v>
      </c>
      <c r="F11" s="71" t="s">
        <v>222</v>
      </c>
      <c r="G11" s="71" t="s">
        <v>241</v>
      </c>
      <c r="H11" s="71" t="s">
        <v>241</v>
      </c>
      <c r="I11" s="71" t="s">
        <v>241</v>
      </c>
      <c r="J11" s="71" t="s">
        <v>241</v>
      </c>
      <c r="K11" s="72" t="s">
        <v>241</v>
      </c>
      <c r="L11" s="67" t="s">
        <v>250</v>
      </c>
    </row>
    <row r="12" spans="4:12" ht="45" x14ac:dyDescent="0.25">
      <c r="D12" s="109" t="s">
        <v>215</v>
      </c>
      <c r="E12" s="68" t="s">
        <v>216</v>
      </c>
      <c r="F12" s="68" t="s">
        <v>222</v>
      </c>
      <c r="G12" s="68" t="s">
        <v>241</v>
      </c>
      <c r="H12" s="68" t="s">
        <v>241</v>
      </c>
      <c r="I12" s="68" t="s">
        <v>241</v>
      </c>
      <c r="J12" s="68" t="s">
        <v>241</v>
      </c>
      <c r="K12" s="68" t="s">
        <v>222</v>
      </c>
      <c r="L12" s="67" t="s">
        <v>244</v>
      </c>
    </row>
    <row r="13" spans="4:12" ht="90" x14ac:dyDescent="0.25">
      <c r="D13" s="107"/>
      <c r="E13" s="69" t="s">
        <v>239</v>
      </c>
      <c r="F13" s="69" t="s">
        <v>222</v>
      </c>
      <c r="G13" s="69" t="s">
        <v>241</v>
      </c>
      <c r="H13" s="69" t="s">
        <v>241</v>
      </c>
      <c r="I13" s="69" t="s">
        <v>241</v>
      </c>
      <c r="J13" s="69" t="s">
        <v>241</v>
      </c>
      <c r="K13" s="70" t="s">
        <v>241</v>
      </c>
      <c r="L13" s="67" t="s">
        <v>248</v>
      </c>
    </row>
    <row r="14" spans="4:12" ht="105" x14ac:dyDescent="0.25">
      <c r="D14" s="108"/>
      <c r="E14" s="71" t="s">
        <v>240</v>
      </c>
      <c r="F14" s="71" t="s">
        <v>222</v>
      </c>
      <c r="G14" s="71" t="s">
        <v>241</v>
      </c>
      <c r="H14" s="71" t="s">
        <v>241</v>
      </c>
      <c r="I14" s="71" t="s">
        <v>241</v>
      </c>
      <c r="J14" s="71" t="s">
        <v>241</v>
      </c>
      <c r="K14" s="72" t="s">
        <v>241</v>
      </c>
      <c r="L14" s="56" t="s">
        <v>249</v>
      </c>
    </row>
  </sheetData>
  <mergeCells count="3">
    <mergeCell ref="D6:D9"/>
    <mergeCell ref="D10:D11"/>
    <mergeCell ref="D12:D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82B77-B1ED-48E0-AA0E-D029A6525742}">
  <dimension ref="C3:F31"/>
  <sheetViews>
    <sheetView topLeftCell="D19" workbookViewId="0">
      <selection activeCell="G8" sqref="F4:G21"/>
    </sheetView>
  </sheetViews>
  <sheetFormatPr defaultRowHeight="15" x14ac:dyDescent="0.25"/>
  <cols>
    <col min="3" max="3" width="49.42578125" customWidth="1"/>
    <col min="5" max="5" width="21.140625" customWidth="1"/>
    <col min="6" max="6" width="124.7109375" customWidth="1"/>
  </cols>
  <sheetData>
    <row r="3" spans="3:6" x14ac:dyDescent="0.25">
      <c r="C3" s="110" t="s">
        <v>105</v>
      </c>
    </row>
    <row r="4" spans="3:6" x14ac:dyDescent="0.25">
      <c r="C4" s="111"/>
      <c r="F4" s="110" t="s">
        <v>104</v>
      </c>
    </row>
    <row r="5" spans="3:6" x14ac:dyDescent="0.25">
      <c r="C5" s="111"/>
      <c r="F5" s="111"/>
    </row>
    <row r="6" spans="3:6" x14ac:dyDescent="0.25">
      <c r="C6" s="111"/>
      <c r="F6" s="111"/>
    </row>
    <row r="7" spans="3:6" x14ac:dyDescent="0.25">
      <c r="C7" s="111"/>
      <c r="F7" s="111"/>
    </row>
    <row r="8" spans="3:6" x14ac:dyDescent="0.25">
      <c r="C8" s="111"/>
      <c r="F8" s="111"/>
    </row>
    <row r="9" spans="3:6" x14ac:dyDescent="0.25">
      <c r="C9" s="111"/>
      <c r="F9" s="111"/>
    </row>
    <row r="10" spans="3:6" x14ac:dyDescent="0.25">
      <c r="C10" s="111"/>
      <c r="F10" s="111"/>
    </row>
    <row r="11" spans="3:6" x14ac:dyDescent="0.25">
      <c r="C11" s="111"/>
      <c r="F11" s="111"/>
    </row>
    <row r="12" spans="3:6" x14ac:dyDescent="0.25">
      <c r="C12" s="111"/>
      <c r="F12" s="111"/>
    </row>
    <row r="13" spans="3:6" x14ac:dyDescent="0.25">
      <c r="C13" s="111"/>
      <c r="F13" s="111"/>
    </row>
    <row r="14" spans="3:6" x14ac:dyDescent="0.25">
      <c r="C14" s="111"/>
      <c r="F14" s="111"/>
    </row>
    <row r="15" spans="3:6" x14ac:dyDescent="0.25">
      <c r="C15" s="111"/>
      <c r="F15" s="111"/>
    </row>
    <row r="16" spans="3:6" x14ac:dyDescent="0.25">
      <c r="C16" s="111"/>
      <c r="F16" s="111"/>
    </row>
    <row r="17" spans="3:6" x14ac:dyDescent="0.25">
      <c r="C17" s="111"/>
      <c r="F17" s="111"/>
    </row>
    <row r="18" spans="3:6" x14ac:dyDescent="0.25">
      <c r="C18" s="111"/>
      <c r="F18" s="111"/>
    </row>
    <row r="19" spans="3:6" x14ac:dyDescent="0.25">
      <c r="C19" s="111"/>
      <c r="F19" s="111"/>
    </row>
    <row r="20" spans="3:6" x14ac:dyDescent="0.25">
      <c r="C20" s="111"/>
      <c r="F20" s="111"/>
    </row>
    <row r="21" spans="3:6" ht="326.25" customHeight="1" x14ac:dyDescent="0.25">
      <c r="C21" s="111"/>
      <c r="F21" s="111"/>
    </row>
    <row r="22" spans="3:6" x14ac:dyDescent="0.25">
      <c r="C22" s="111"/>
    </row>
    <row r="23" spans="3:6" x14ac:dyDescent="0.25">
      <c r="C23" s="111"/>
    </row>
    <row r="24" spans="3:6" x14ac:dyDescent="0.25">
      <c r="C24" s="111"/>
    </row>
    <row r="25" spans="3:6" x14ac:dyDescent="0.25">
      <c r="C25" s="111"/>
    </row>
    <row r="26" spans="3:6" x14ac:dyDescent="0.25">
      <c r="C26" s="111"/>
    </row>
    <row r="27" spans="3:6" x14ac:dyDescent="0.25">
      <c r="C27" s="111"/>
    </row>
    <row r="28" spans="3:6" x14ac:dyDescent="0.25">
      <c r="C28" s="111"/>
    </row>
    <row r="29" spans="3:6" x14ac:dyDescent="0.25">
      <c r="C29" s="111"/>
    </row>
    <row r="30" spans="3:6" x14ac:dyDescent="0.25">
      <c r="C30" s="111"/>
    </row>
    <row r="31" spans="3:6" x14ac:dyDescent="0.25">
      <c r="C31" s="111"/>
    </row>
  </sheetData>
  <mergeCells count="2">
    <mergeCell ref="F4:F21"/>
    <mergeCell ref="C3:C3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E0CBD-957E-4A2F-B692-33FA6AAC14ED}">
  <dimension ref="E4:G28"/>
  <sheetViews>
    <sheetView topLeftCell="A16" workbookViewId="0">
      <selection activeCell="G21" sqref="G21"/>
    </sheetView>
  </sheetViews>
  <sheetFormatPr defaultRowHeight="15" x14ac:dyDescent="0.25"/>
  <cols>
    <col min="3" max="3" width="6.7109375" customWidth="1"/>
    <col min="4" max="4" width="11.28515625" customWidth="1"/>
    <col min="5" max="5" width="75.5703125" customWidth="1"/>
    <col min="6" max="6" width="16.140625" customWidth="1"/>
  </cols>
  <sheetData>
    <row r="4" spans="5:6" ht="26.25" x14ac:dyDescent="0.4">
      <c r="E4" s="38" t="s">
        <v>103</v>
      </c>
    </row>
    <row r="6" spans="5:6" x14ac:dyDescent="0.25">
      <c r="E6" s="112" t="s">
        <v>56</v>
      </c>
      <c r="F6" s="112"/>
    </row>
    <row r="7" spans="5:6" x14ac:dyDescent="0.25">
      <c r="E7" s="25" t="s">
        <v>58</v>
      </c>
      <c r="F7" s="25" t="s">
        <v>59</v>
      </c>
    </row>
    <row r="8" spans="5:6" x14ac:dyDescent="0.25">
      <c r="E8" s="7" t="s">
        <v>74</v>
      </c>
      <c r="F8" s="26">
        <v>4</v>
      </c>
    </row>
    <row r="9" spans="5:6" x14ac:dyDescent="0.25">
      <c r="E9" s="7" t="s">
        <v>57</v>
      </c>
      <c r="F9" s="26">
        <v>20</v>
      </c>
    </row>
    <row r="10" spans="5:6" ht="30.75" customHeight="1" x14ac:dyDescent="0.25">
      <c r="E10" s="7" t="s">
        <v>75</v>
      </c>
      <c r="F10" s="26">
        <v>3</v>
      </c>
    </row>
    <row r="11" spans="5:6" x14ac:dyDescent="0.25">
      <c r="E11" s="7" t="s">
        <v>73</v>
      </c>
      <c r="F11" s="26">
        <v>32</v>
      </c>
    </row>
    <row r="12" spans="5:6" x14ac:dyDescent="0.25">
      <c r="E12" s="7" t="s">
        <v>79</v>
      </c>
      <c r="F12" s="26">
        <v>4</v>
      </c>
    </row>
    <row r="13" spans="5:6" x14ac:dyDescent="0.25">
      <c r="E13" s="7" t="s">
        <v>70</v>
      </c>
      <c r="F13" s="26">
        <v>5</v>
      </c>
    </row>
    <row r="14" spans="5:6" x14ac:dyDescent="0.25">
      <c r="E14" s="7" t="s">
        <v>71</v>
      </c>
      <c r="F14" s="26">
        <v>16</v>
      </c>
    </row>
    <row r="15" spans="5:6" x14ac:dyDescent="0.25">
      <c r="E15" s="27" t="s">
        <v>61</v>
      </c>
      <c r="F15" s="26">
        <f>SUM(F8:F14)</f>
        <v>84</v>
      </c>
    </row>
    <row r="16" spans="5:6" x14ac:dyDescent="0.25">
      <c r="E16" s="8"/>
      <c r="F16" s="8"/>
    </row>
    <row r="17" spans="5:7" x14ac:dyDescent="0.25">
      <c r="E17" s="8"/>
      <c r="F17" s="8"/>
    </row>
    <row r="18" spans="5:7" x14ac:dyDescent="0.25">
      <c r="E18" s="28" t="s">
        <v>76</v>
      </c>
      <c r="F18" s="29" t="s">
        <v>77</v>
      </c>
      <c r="G18" s="56" t="s">
        <v>78</v>
      </c>
    </row>
    <row r="19" spans="5:7" x14ac:dyDescent="0.25">
      <c r="E19" s="30" t="s">
        <v>62</v>
      </c>
      <c r="F19" s="31">
        <v>6</v>
      </c>
      <c r="G19" s="8">
        <v>16</v>
      </c>
    </row>
    <row r="20" spans="5:7" x14ac:dyDescent="0.25">
      <c r="E20" s="30" t="s">
        <v>63</v>
      </c>
      <c r="F20" s="31">
        <v>4</v>
      </c>
      <c r="G20" s="8"/>
    </row>
    <row r="21" spans="5:7" x14ac:dyDescent="0.25">
      <c r="E21" s="30" t="s">
        <v>64</v>
      </c>
      <c r="F21" s="31">
        <v>4</v>
      </c>
      <c r="G21" s="8"/>
    </row>
    <row r="22" spans="5:7" x14ac:dyDescent="0.25">
      <c r="E22" s="30" t="s">
        <v>65</v>
      </c>
      <c r="F22" s="31">
        <v>3</v>
      </c>
      <c r="G22" s="8"/>
    </row>
    <row r="23" spans="5:7" x14ac:dyDescent="0.25">
      <c r="E23" s="30" t="s">
        <v>66</v>
      </c>
      <c r="F23" s="31">
        <v>3</v>
      </c>
      <c r="G23" s="8"/>
    </row>
    <row r="24" spans="5:7" x14ac:dyDescent="0.25">
      <c r="E24" s="30" t="s">
        <v>67</v>
      </c>
      <c r="F24" s="31">
        <v>3</v>
      </c>
      <c r="G24" s="8"/>
    </row>
    <row r="25" spans="5:7" x14ac:dyDescent="0.25">
      <c r="E25" s="30" t="s">
        <v>68</v>
      </c>
      <c r="F25" s="31">
        <v>3</v>
      </c>
      <c r="G25" s="8"/>
    </row>
    <row r="26" spans="5:7" x14ac:dyDescent="0.25">
      <c r="E26" s="30" t="s">
        <v>69</v>
      </c>
      <c r="F26" s="31">
        <v>3</v>
      </c>
      <c r="G26" s="8"/>
    </row>
    <row r="27" spans="5:7" x14ac:dyDescent="0.25">
      <c r="E27" s="30" t="s">
        <v>72</v>
      </c>
      <c r="F27" s="31">
        <v>3</v>
      </c>
      <c r="G27" s="8"/>
    </row>
    <row r="28" spans="5:7" x14ac:dyDescent="0.25">
      <c r="E28" s="32" t="s">
        <v>61</v>
      </c>
      <c r="F28" s="33">
        <f>SUM(F19:F27)</f>
        <v>32</v>
      </c>
      <c r="G28" s="8"/>
    </row>
  </sheetData>
  <mergeCells count="1">
    <mergeCell ref="E6:F6"/>
  </mergeCells>
  <conditionalFormatting sqref="E7:F7">
    <cfRule type="dataBar" priority="1">
      <dataBar>
        <cfvo type="min"/>
        <cfvo type="max"/>
        <color rgb="FF008AEF"/>
      </dataBar>
      <extLst>
        <ext xmlns:x14="http://schemas.microsoft.com/office/spreadsheetml/2009/9/main" uri="{B025F937-C7B1-47D3-B67F-A62EFF666E3E}">
          <x14:id>{37622A8A-C9E9-4D61-9861-8ECA865E063E}</x14:id>
        </ext>
      </extLst>
    </cfRule>
  </conditionalFormatting>
  <conditionalFormatting sqref="E8:F15">
    <cfRule type="dataBar" priority="3">
      <dataBar>
        <cfvo type="min"/>
        <cfvo type="max"/>
        <color rgb="FF008AEF"/>
      </dataBar>
      <extLst>
        <ext xmlns:x14="http://schemas.microsoft.com/office/spreadsheetml/2009/9/main" uri="{B025F937-C7B1-47D3-B67F-A62EFF666E3E}">
          <x14:id>{12B12601-D2F7-4659-B562-B9711C8A3135}</x14:id>
        </ext>
      </extLst>
    </cfRule>
  </conditionalFormatting>
  <conditionalFormatting sqref="F15">
    <cfRule type="colorScale" priority="5">
      <colorScale>
        <cfvo type="min"/>
        <cfvo type="percentile" val="50"/>
        <cfvo type="max"/>
        <color rgb="FFF8696B"/>
        <color rgb="FFFCFCFF"/>
        <color rgb="FF63BE7B"/>
      </colorScale>
    </cfRule>
  </conditionalFormatting>
  <conditionalFormatting sqref="F28">
    <cfRule type="colorScale" priority="4">
      <colorScale>
        <cfvo type="min"/>
        <cfvo type="percentile" val="50"/>
        <cfvo type="max"/>
        <color rgb="FFF8696B"/>
        <color rgb="FFFCFCFF"/>
        <color rgb="FF63BE7B"/>
      </colorScale>
    </cfRule>
  </conditionalFormatting>
  <pageMargins left="0.7" right="0.7" top="0.75" bottom="0.75" header="0.3" footer="0.3"/>
  <drawing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37622A8A-C9E9-4D61-9861-8ECA865E063E}">
            <x14:dataBar minLength="0" maxLength="100" border="1" negativeBarBorderColorSameAsPositive="0">
              <x14:cfvo type="autoMin"/>
              <x14:cfvo type="autoMax"/>
              <x14:borderColor rgb="FF008AEF"/>
              <x14:negativeFillColor rgb="FFFF0000"/>
              <x14:negativeBorderColor rgb="FFFF0000"/>
              <x14:axisColor rgb="FF000000"/>
            </x14:dataBar>
          </x14:cfRule>
          <xm:sqref>E7:F7</xm:sqref>
        </x14:conditionalFormatting>
        <x14:conditionalFormatting xmlns:xm="http://schemas.microsoft.com/office/excel/2006/main">
          <x14:cfRule type="dataBar" id="{12B12601-D2F7-4659-B562-B9711C8A3135}">
            <x14:dataBar minLength="0" maxLength="100" border="1" negativeBarBorderColorSameAsPositive="0">
              <x14:cfvo type="autoMin"/>
              <x14:cfvo type="autoMax"/>
              <x14:borderColor rgb="FF008AEF"/>
              <x14:negativeFillColor rgb="FFFF0000"/>
              <x14:negativeBorderColor rgb="FFFF0000"/>
              <x14:axisColor rgb="FF000000"/>
            </x14:dataBar>
          </x14:cfRule>
          <xm:sqref>E8:F15</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F3D18-D89E-4DEE-8D0B-5C1431524C3D}">
  <dimension ref="D4:F139"/>
  <sheetViews>
    <sheetView topLeftCell="A123" workbookViewId="0">
      <selection activeCell="E134" sqref="E134"/>
    </sheetView>
  </sheetViews>
  <sheetFormatPr defaultRowHeight="15" x14ac:dyDescent="0.25"/>
  <cols>
    <col min="5" max="5" width="63.42578125" style="8" customWidth="1"/>
    <col min="6" max="6" width="22.85546875" style="8" customWidth="1"/>
  </cols>
  <sheetData>
    <row r="4" spans="4:6" x14ac:dyDescent="0.25">
      <c r="D4" t="s">
        <v>108</v>
      </c>
    </row>
    <row r="5" spans="4:6" x14ac:dyDescent="0.25">
      <c r="E5" s="8" t="s">
        <v>197</v>
      </c>
    </row>
    <row r="6" spans="4:6" x14ac:dyDescent="0.25">
      <c r="E6" s="55" t="s">
        <v>196</v>
      </c>
    </row>
    <row r="7" spans="4:6" x14ac:dyDescent="0.25">
      <c r="E7" s="55"/>
    </row>
    <row r="8" spans="4:6" ht="15.75" thickBot="1" x14ac:dyDescent="0.3"/>
    <row r="9" spans="4:6" ht="15.75" thickBot="1" x14ac:dyDescent="0.3">
      <c r="E9" s="39" t="s">
        <v>108</v>
      </c>
      <c r="F9" s="40" t="s">
        <v>109</v>
      </c>
    </row>
    <row r="10" spans="4:6" ht="15.75" thickBot="1" x14ac:dyDescent="0.3">
      <c r="E10" s="41" t="s">
        <v>110</v>
      </c>
      <c r="F10" s="42" t="s">
        <v>111</v>
      </c>
    </row>
    <row r="11" spans="4:6" ht="15.75" thickBot="1" x14ac:dyDescent="0.3">
      <c r="E11" s="41" t="s">
        <v>112</v>
      </c>
      <c r="F11" s="42" t="s">
        <v>113</v>
      </c>
    </row>
    <row r="12" spans="4:6" ht="15.75" thickBot="1" x14ac:dyDescent="0.3">
      <c r="E12" s="41" t="s">
        <v>114</v>
      </c>
      <c r="F12" s="42" t="s">
        <v>115</v>
      </c>
    </row>
    <row r="13" spans="4:6" ht="15.75" thickBot="1" x14ac:dyDescent="0.3">
      <c r="E13" s="41" t="s">
        <v>116</v>
      </c>
      <c r="F13" s="42" t="s">
        <v>117</v>
      </c>
    </row>
    <row r="14" spans="4:6" ht="15.75" thickBot="1" x14ac:dyDescent="0.3">
      <c r="E14" s="41" t="s">
        <v>118</v>
      </c>
      <c r="F14" s="42" t="s">
        <v>119</v>
      </c>
    </row>
    <row r="15" spans="4:6" ht="15.75" thickBot="1" x14ac:dyDescent="0.3">
      <c r="E15" s="41" t="s">
        <v>120</v>
      </c>
      <c r="F15" s="42" t="s">
        <v>121</v>
      </c>
    </row>
    <row r="16" spans="4:6" ht="15.75" thickBot="1" x14ac:dyDescent="0.3">
      <c r="E16" s="41" t="s">
        <v>122</v>
      </c>
      <c r="F16" s="42" t="s">
        <v>123</v>
      </c>
    </row>
    <row r="17" spans="5:6" ht="15.75" thickBot="1" x14ac:dyDescent="0.3">
      <c r="E17" s="43"/>
      <c r="F17" s="43"/>
    </row>
    <row r="18" spans="5:6" ht="15.75" thickBot="1" x14ac:dyDescent="0.3">
      <c r="E18" s="44" t="s">
        <v>124</v>
      </c>
      <c r="F18" s="45" t="s">
        <v>109</v>
      </c>
    </row>
    <row r="19" spans="5:6" ht="15.75" thickBot="1" x14ac:dyDescent="0.3">
      <c r="E19" s="41" t="s">
        <v>125</v>
      </c>
      <c r="F19" s="42" t="s">
        <v>126</v>
      </c>
    </row>
    <row r="20" spans="5:6" ht="15.75" thickBot="1" x14ac:dyDescent="0.3">
      <c r="E20" s="41" t="s">
        <v>127</v>
      </c>
      <c r="F20" s="42" t="s">
        <v>128</v>
      </c>
    </row>
    <row r="21" spans="5:6" ht="15.75" thickBot="1" x14ac:dyDescent="0.3">
      <c r="E21" s="41" t="s">
        <v>129</v>
      </c>
      <c r="F21" s="42" t="s">
        <v>130</v>
      </c>
    </row>
    <row r="22" spans="5:6" ht="15.75" thickBot="1" x14ac:dyDescent="0.3">
      <c r="E22" s="41" t="s">
        <v>131</v>
      </c>
      <c r="F22" s="42" t="s">
        <v>132</v>
      </c>
    </row>
    <row r="23" spans="5:6" ht="15.75" thickBot="1" x14ac:dyDescent="0.3">
      <c r="E23" s="41" t="s">
        <v>133</v>
      </c>
      <c r="F23" s="42" t="s">
        <v>121</v>
      </c>
    </row>
    <row r="24" spans="5:6" ht="15.75" thickBot="1" x14ac:dyDescent="0.3">
      <c r="E24" s="41" t="s">
        <v>134</v>
      </c>
      <c r="F24" s="42" t="s">
        <v>123</v>
      </c>
    </row>
    <row r="25" spans="5:6" ht="15.75" thickBot="1" x14ac:dyDescent="0.3">
      <c r="E25" s="43"/>
      <c r="F25" s="43"/>
    </row>
    <row r="26" spans="5:6" ht="15.75" thickBot="1" x14ac:dyDescent="0.3">
      <c r="E26" s="44" t="s">
        <v>135</v>
      </c>
      <c r="F26" s="45" t="s">
        <v>109</v>
      </c>
    </row>
    <row r="27" spans="5:6" ht="15.75" thickBot="1" x14ac:dyDescent="0.3">
      <c r="E27" s="41" t="s">
        <v>136</v>
      </c>
      <c r="F27" s="42" t="s">
        <v>137</v>
      </c>
    </row>
    <row r="28" spans="5:6" ht="15.75" thickBot="1" x14ac:dyDescent="0.3">
      <c r="E28" s="41" t="s">
        <v>138</v>
      </c>
      <c r="F28" s="42" t="s">
        <v>139</v>
      </c>
    </row>
    <row r="29" spans="5:6" ht="15.75" thickBot="1" x14ac:dyDescent="0.3">
      <c r="E29" s="41" t="s">
        <v>140</v>
      </c>
      <c r="F29" s="42" t="s">
        <v>141</v>
      </c>
    </row>
    <row r="30" spans="5:6" ht="15.75" thickBot="1" x14ac:dyDescent="0.3">
      <c r="E30" s="43"/>
      <c r="F30" s="43"/>
    </row>
    <row r="31" spans="5:6" ht="15.75" thickBot="1" x14ac:dyDescent="0.3">
      <c r="E31" s="44" t="s">
        <v>142</v>
      </c>
      <c r="F31" s="45" t="s">
        <v>109</v>
      </c>
    </row>
    <row r="32" spans="5:6" ht="15.75" thickBot="1" x14ac:dyDescent="0.3">
      <c r="E32" s="41" t="s">
        <v>143</v>
      </c>
      <c r="F32" s="42" t="s">
        <v>144</v>
      </c>
    </row>
    <row r="33" spans="5:6" ht="15.75" thickBot="1" x14ac:dyDescent="0.3">
      <c r="E33" s="41" t="s">
        <v>145</v>
      </c>
      <c r="F33" s="42" t="s">
        <v>146</v>
      </c>
    </row>
    <row r="34" spans="5:6" ht="15.75" thickBot="1" x14ac:dyDescent="0.3">
      <c r="E34" s="41" t="s">
        <v>147</v>
      </c>
      <c r="F34" s="42" t="s">
        <v>148</v>
      </c>
    </row>
    <row r="35" spans="5:6" ht="15.75" thickBot="1" x14ac:dyDescent="0.3">
      <c r="E35" s="41" t="s">
        <v>149</v>
      </c>
      <c r="F35" s="42" t="s">
        <v>150</v>
      </c>
    </row>
    <row r="36" spans="5:6" ht="15.75" thickBot="1" x14ac:dyDescent="0.3">
      <c r="E36" s="41" t="s">
        <v>151</v>
      </c>
      <c r="F36" s="42" t="s">
        <v>152</v>
      </c>
    </row>
    <row r="37" spans="5:6" ht="15.75" thickBot="1" x14ac:dyDescent="0.3">
      <c r="E37" s="41" t="s">
        <v>153</v>
      </c>
      <c r="F37" s="42" t="s">
        <v>154</v>
      </c>
    </row>
    <row r="41" spans="5:6" x14ac:dyDescent="0.25">
      <c r="E41" s="49" t="s">
        <v>155</v>
      </c>
    </row>
    <row r="42" spans="5:6" x14ac:dyDescent="0.25">
      <c r="E42" s="49"/>
    </row>
    <row r="43" spans="5:6" x14ac:dyDescent="0.25">
      <c r="E43" s="50"/>
    </row>
    <row r="44" spans="5:6" x14ac:dyDescent="0.25">
      <c r="E44" s="51" t="s">
        <v>156</v>
      </c>
    </row>
    <row r="45" spans="5:6" x14ac:dyDescent="0.25">
      <c r="E45" s="51" t="s">
        <v>157</v>
      </c>
    </row>
    <row r="46" spans="5:6" x14ac:dyDescent="0.25">
      <c r="E46" s="51" t="s">
        <v>158</v>
      </c>
    </row>
    <row r="47" spans="5:6" x14ac:dyDescent="0.25">
      <c r="E47" s="49"/>
    </row>
    <row r="48" spans="5:6" x14ac:dyDescent="0.25">
      <c r="E48" s="49" t="s">
        <v>159</v>
      </c>
    </row>
    <row r="49" spans="5:6" x14ac:dyDescent="0.25">
      <c r="E49" s="49"/>
    </row>
    <row r="50" spans="5:6" x14ac:dyDescent="0.25">
      <c r="E50" s="50"/>
    </row>
    <row r="51" spans="5:6" x14ac:dyDescent="0.25">
      <c r="E51" s="51" t="s">
        <v>160</v>
      </c>
    </row>
    <row r="52" spans="5:6" x14ac:dyDescent="0.25">
      <c r="E52" s="51" t="s">
        <v>161</v>
      </c>
    </row>
    <row r="53" spans="5:6" x14ac:dyDescent="0.25">
      <c r="E53" s="51" t="s">
        <v>162</v>
      </c>
    </row>
    <row r="54" spans="5:6" x14ac:dyDescent="0.25">
      <c r="E54" s="49"/>
    </row>
    <row r="55" spans="5:6" x14ac:dyDescent="0.25">
      <c r="E55" s="49" t="s">
        <v>163</v>
      </c>
    </row>
    <row r="56" spans="5:6" x14ac:dyDescent="0.25">
      <c r="E56" s="49"/>
    </row>
    <row r="57" spans="5:6" x14ac:dyDescent="0.25">
      <c r="E57" s="50"/>
    </row>
    <row r="58" spans="5:6" x14ac:dyDescent="0.25">
      <c r="E58" s="51" t="s">
        <v>164</v>
      </c>
    </row>
    <row r="59" spans="5:6" x14ac:dyDescent="0.25">
      <c r="E59" s="51" t="s">
        <v>165</v>
      </c>
    </row>
    <row r="60" spans="5:6" ht="26.25" thickBot="1" x14ac:dyDescent="0.3">
      <c r="E60" s="51" t="s">
        <v>166</v>
      </c>
    </row>
    <row r="61" spans="5:6" s="54" customFormat="1" ht="16.5" thickTop="1" thickBot="1" x14ac:dyDescent="0.3">
      <c r="E61" s="53"/>
      <c r="F61" s="53"/>
    </row>
    <row r="62" spans="5:6" ht="15.75" thickTop="1" x14ac:dyDescent="0.25"/>
    <row r="63" spans="5:6" ht="131.25" x14ac:dyDescent="0.25">
      <c r="E63" s="48" t="s">
        <v>193</v>
      </c>
    </row>
    <row r="64" spans="5:6" x14ac:dyDescent="0.25">
      <c r="E64" s="46"/>
    </row>
    <row r="65" spans="5:5" ht="15.75" x14ac:dyDescent="0.25">
      <c r="E65" s="47" t="s">
        <v>167</v>
      </c>
    </row>
    <row r="66" spans="5:5" x14ac:dyDescent="0.25">
      <c r="E66" s="46"/>
    </row>
    <row r="67" spans="5:5" x14ac:dyDescent="0.25">
      <c r="E67"/>
    </row>
    <row r="68" spans="5:5" x14ac:dyDescent="0.25">
      <c r="E68" s="46"/>
    </row>
    <row r="82" spans="5:5" ht="25.5" x14ac:dyDescent="0.25">
      <c r="E82" s="49" t="s">
        <v>168</v>
      </c>
    </row>
    <row r="83" spans="5:5" x14ac:dyDescent="0.25">
      <c r="E83" s="49"/>
    </row>
    <row r="84" spans="5:5" x14ac:dyDescent="0.25">
      <c r="E84" s="50"/>
    </row>
    <row r="85" spans="5:5" ht="26.25" x14ac:dyDescent="0.25">
      <c r="E85" s="52" t="s">
        <v>169</v>
      </c>
    </row>
    <row r="86" spans="5:5" ht="52.5" x14ac:dyDescent="0.25">
      <c r="E86" s="52" t="s">
        <v>170</v>
      </c>
    </row>
    <row r="87" spans="5:5" ht="52.5" x14ac:dyDescent="0.25">
      <c r="E87" s="52" t="s">
        <v>171</v>
      </c>
    </row>
    <row r="88" spans="5:5" ht="26.25" x14ac:dyDescent="0.25">
      <c r="E88" s="52" t="s">
        <v>172</v>
      </c>
    </row>
    <row r="89" spans="5:5" ht="26.25" x14ac:dyDescent="0.25">
      <c r="E89" s="52" t="s">
        <v>173</v>
      </c>
    </row>
    <row r="90" spans="5:5" ht="26.25" x14ac:dyDescent="0.25">
      <c r="E90" s="52" t="s">
        <v>174</v>
      </c>
    </row>
    <row r="91" spans="5:5" ht="26.25" x14ac:dyDescent="0.25">
      <c r="E91" s="52" t="s">
        <v>175</v>
      </c>
    </row>
    <row r="92" spans="5:5" ht="26.25" x14ac:dyDescent="0.25">
      <c r="E92" s="52" t="s">
        <v>176</v>
      </c>
    </row>
    <row r="93" spans="5:5" ht="26.25" x14ac:dyDescent="0.25">
      <c r="E93" s="52" t="s">
        <v>177</v>
      </c>
    </row>
    <row r="94" spans="5:5" ht="26.25" x14ac:dyDescent="0.25">
      <c r="E94" s="52" t="s">
        <v>178</v>
      </c>
    </row>
    <row r="95" spans="5:5" ht="26.25" x14ac:dyDescent="0.25">
      <c r="E95" s="52" t="s">
        <v>179</v>
      </c>
    </row>
    <row r="96" spans="5:5" ht="26.25" x14ac:dyDescent="0.25">
      <c r="E96" s="52" t="s">
        <v>180</v>
      </c>
    </row>
    <row r="100" spans="5:5" x14ac:dyDescent="0.25">
      <c r="E100" s="8" t="s">
        <v>198</v>
      </c>
    </row>
    <row r="101" spans="5:5" ht="26.25" x14ac:dyDescent="0.25">
      <c r="E101" s="52" t="s">
        <v>124</v>
      </c>
    </row>
    <row r="102" spans="5:5" ht="26.25" x14ac:dyDescent="0.25">
      <c r="E102" s="52" t="s">
        <v>181</v>
      </c>
    </row>
    <row r="103" spans="5:5" ht="26.25" x14ac:dyDescent="0.25">
      <c r="E103" s="52" t="s">
        <v>182</v>
      </c>
    </row>
    <row r="104" spans="5:5" ht="26.25" x14ac:dyDescent="0.25">
      <c r="E104" s="52" t="s">
        <v>183</v>
      </c>
    </row>
    <row r="105" spans="5:5" ht="26.25" x14ac:dyDescent="0.25">
      <c r="E105" s="52" t="s">
        <v>184</v>
      </c>
    </row>
    <row r="106" spans="5:5" ht="52.5" x14ac:dyDescent="0.25">
      <c r="E106" s="52" t="s">
        <v>185</v>
      </c>
    </row>
    <row r="107" spans="5:5" ht="26.25" x14ac:dyDescent="0.25">
      <c r="E107" s="52" t="s">
        <v>186</v>
      </c>
    </row>
    <row r="108" spans="5:5" ht="25.5" x14ac:dyDescent="0.25">
      <c r="E108" s="49" t="s">
        <v>187</v>
      </c>
    </row>
    <row r="109" spans="5:5" x14ac:dyDescent="0.25">
      <c r="E109" s="50"/>
    </row>
    <row r="110" spans="5:5" ht="26.25" x14ac:dyDescent="0.25">
      <c r="E110" s="52" t="s">
        <v>188</v>
      </c>
    </row>
    <row r="111" spans="5:5" ht="26.25" x14ac:dyDescent="0.25">
      <c r="E111" s="52" t="s">
        <v>189</v>
      </c>
    </row>
    <row r="112" spans="5:5" ht="26.25" x14ac:dyDescent="0.25">
      <c r="E112" s="52" t="s">
        <v>190</v>
      </c>
    </row>
    <row r="113" spans="5:5" ht="26.25" x14ac:dyDescent="0.25">
      <c r="E113" s="52" t="s">
        <v>191</v>
      </c>
    </row>
    <row r="114" spans="5:5" ht="26.25" x14ac:dyDescent="0.25">
      <c r="E114" s="52" t="s">
        <v>192</v>
      </c>
    </row>
    <row r="118" spans="5:5" x14ac:dyDescent="0.25">
      <c r="E118" s="58" t="s">
        <v>209</v>
      </c>
    </row>
    <row r="120" spans="5:5" x14ac:dyDescent="0.25">
      <c r="E120" s="8" t="s">
        <v>124</v>
      </c>
    </row>
    <row r="125" spans="5:5" x14ac:dyDescent="0.25">
      <c r="E125" s="60" t="s">
        <v>203</v>
      </c>
    </row>
    <row r="127" spans="5:5" x14ac:dyDescent="0.25">
      <c r="E127" s="8" t="s">
        <v>204</v>
      </c>
    </row>
    <row r="128" spans="5:5" x14ac:dyDescent="0.25">
      <c r="E128" s="8" t="s">
        <v>205</v>
      </c>
    </row>
    <row r="129" spans="5:5" x14ac:dyDescent="0.25">
      <c r="E129" s="8" t="s">
        <v>206</v>
      </c>
    </row>
    <row r="130" spans="5:5" x14ac:dyDescent="0.25">
      <c r="E130" s="8" t="s">
        <v>207</v>
      </c>
    </row>
    <row r="131" spans="5:5" x14ac:dyDescent="0.25">
      <c r="E131" s="8" t="s">
        <v>208</v>
      </c>
    </row>
    <row r="134" spans="5:5" x14ac:dyDescent="0.25">
      <c r="E134" s="60" t="s">
        <v>214</v>
      </c>
    </row>
    <row r="136" spans="5:5" x14ac:dyDescent="0.25">
      <c r="E136" s="59" t="s">
        <v>210</v>
      </c>
    </row>
    <row r="137" spans="5:5" x14ac:dyDescent="0.25">
      <c r="E137" s="59" t="s">
        <v>211</v>
      </c>
    </row>
    <row r="138" spans="5:5" x14ac:dyDescent="0.25">
      <c r="E138" s="59" t="s">
        <v>212</v>
      </c>
    </row>
    <row r="139" spans="5:5" x14ac:dyDescent="0.25">
      <c r="E139" s="59" t="s">
        <v>213</v>
      </c>
    </row>
  </sheetData>
  <hyperlinks>
    <hyperlink ref="E6" r:id="rId1" xr:uid="{6FA4BAF1-1DA9-4476-B601-DA04E392A906}"/>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Daily Task</vt:lpstr>
      <vt:lpstr>Sep_24_Task</vt:lpstr>
      <vt:lpstr>Oct_24</vt:lpstr>
      <vt:lpstr>Sheet1</vt:lpstr>
      <vt:lpstr>Sheet2</vt:lpstr>
      <vt:lpstr>Daily Status_QnQ</vt:lpstr>
      <vt:lpstr>WBS</vt:lpstr>
      <vt:lpstr>Agile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Lakshmanan M</cp:lastModifiedBy>
  <dcterms:created xsi:type="dcterms:W3CDTF">2015-06-05T18:17:20Z</dcterms:created>
  <dcterms:modified xsi:type="dcterms:W3CDTF">2024-10-10T07:57:23Z</dcterms:modified>
</cp:coreProperties>
</file>