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3486\Documents\"/>
    </mc:Choice>
  </mc:AlternateContent>
  <xr:revisionPtr revIDLastSave="0" documentId="13_ncr:1_{16176E08-90A2-48CC-884A-6C87EA52E109}" xr6:coauthVersionLast="36" xr6:coauthVersionMax="36" xr10:uidLastSave="{00000000-0000-0000-0000-000000000000}"/>
  <bookViews>
    <workbookView xWindow="0" yWindow="0" windowWidth="15345" windowHeight="4470" xr2:uid="{3BB6B37A-4D42-4CF2-B02E-E9BB71481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" i="1" l="1"/>
  <c r="D21" i="1"/>
  <c r="D22" i="1"/>
  <c r="D23" i="1"/>
  <c r="D25" i="1"/>
  <c r="D26" i="1"/>
  <c r="D27" i="1"/>
  <c r="E26" i="1" s="1"/>
  <c r="E27" i="1"/>
  <c r="E25" i="1" l="1"/>
  <c r="E24" i="1"/>
  <c r="E19" i="1"/>
  <c r="D18" i="1"/>
  <c r="D17" i="1"/>
  <c r="D16" i="1"/>
  <c r="D14" i="1"/>
  <c r="D13" i="1"/>
  <c r="D12" i="1"/>
  <c r="D11" i="1"/>
  <c r="D10" i="1"/>
  <c r="D8" i="1"/>
  <c r="D7" i="1"/>
  <c r="D6" i="1"/>
  <c r="E15" i="1" l="1"/>
  <c r="E9" i="1"/>
  <c r="E5" i="1"/>
  <c r="E28" i="1" l="1"/>
  <c r="F24" i="1" l="1"/>
  <c r="F19" i="1"/>
  <c r="F9" i="1"/>
  <c r="F15" i="1"/>
  <c r="F5" i="1"/>
  <c r="F28" i="1" l="1"/>
</calcChain>
</file>

<file path=xl/sharedStrings.xml><?xml version="1.0" encoding="utf-8"?>
<sst xmlns="http://schemas.openxmlformats.org/spreadsheetml/2006/main" count="33" uniqueCount="33">
  <si>
    <t>Date:</t>
  </si>
  <si>
    <t>Subtotals</t>
  </si>
  <si>
    <t>WBS Level 2 totals</t>
  </si>
  <si>
    <t>% of totals</t>
  </si>
  <si>
    <t>WBS Items</t>
  </si>
  <si>
    <t xml:space="preserve">      1.1 Project Manager</t>
  </si>
  <si>
    <t xml:space="preserve">      1.2 Team Lead</t>
  </si>
  <si>
    <t xml:space="preserve">      1.3 UI Designer and UI Developer</t>
  </si>
  <si>
    <t xml:space="preserve">      4.1 MS Office licenses</t>
  </si>
  <si>
    <t xml:space="preserve">      4.2 Project Manager</t>
  </si>
  <si>
    <t xml:space="preserve">      4.3 Team Lead</t>
  </si>
  <si>
    <t xml:space="preserve">      4.4 Developer</t>
  </si>
  <si>
    <t xml:space="preserve">      4.5 Project management tools</t>
  </si>
  <si>
    <t xml:space="preserve">        5.1 Test Manager</t>
  </si>
  <si>
    <t xml:space="preserve">        5.2 Test Lead</t>
  </si>
  <si>
    <t xml:space="preserve">        5.3 Project Team members</t>
  </si>
  <si>
    <t>Total Project Cost Estimates</t>
  </si>
  <si>
    <t>PalMTouchStone Project Cost Estimate</t>
  </si>
  <si>
    <t>Prepared by: Gopi Amara</t>
  </si>
  <si>
    <t>1. Planning</t>
  </si>
  <si>
    <t>2.Development</t>
  </si>
  <si>
    <t>3.Testing</t>
  </si>
  <si>
    <t>4. Monitoring and Controlling</t>
  </si>
  <si>
    <t>4.1 Financial Analyst</t>
  </si>
  <si>
    <t>4.2 Project Manager</t>
  </si>
  <si>
    <t>4.4 Quality Manager</t>
  </si>
  <si>
    <t xml:space="preserve"> 4.3 Project Scheduler</t>
  </si>
  <si>
    <t>5.Closing</t>
  </si>
  <si>
    <t>5.1 Project Manager</t>
  </si>
  <si>
    <t>5.2 Quality Manager</t>
  </si>
  <si>
    <t xml:space="preserve">        5.3 Team Lead</t>
  </si>
  <si>
    <t>Cost/Hour</t>
  </si>
  <si>
    <t>Labor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</si>
</sst>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14" fontId="4" fillId="2" borderId="0" xfId="0" applyNumberFormat="1" applyFont="1" applyFill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6" fontId="5" fillId="3" borderId="4" xfId="0" applyNumberFormat="1" applyFont="1" applyFill="1" applyBorder="1" applyAlignment="1">
      <alignment vertical="center" wrapText="1"/>
    </xf>
    <xf numFmtId="10" fontId="5" fillId="3" borderId="4" xfId="0" applyNumberFormat="1" applyFont="1" applyFill="1" applyBorder="1" applyAlignment="1">
      <alignment vertical="center" wrapText="1"/>
    </xf>
    <xf numFmtId="6" fontId="5" fillId="2" borderId="4" xfId="0" applyNumberFormat="1" applyFont="1" applyFill="1" applyBorder="1" applyAlignment="1">
      <alignment vertical="center" wrapText="1"/>
    </xf>
    <xf numFmtId="9" fontId="5" fillId="2" borderId="4" xfId="1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5C26-1E54-41AA-8F8E-E4C2F60CFBF3}">
  <dimension ref="A1:F28"/>
  <sheetViews>
    <sheetView tabSelected="1" workbookViewId="0">
      <selection activeCell="H4" sqref="H4"/>
    </sheetView>
  </sheetViews>
  <sheetFormatPr defaultRowHeight="15" x14ac:dyDescent="0.25"/>
  <cols>
    <col min="1" max="1" width="35.28515625" bestFit="1" customWidth="1"/>
    <col min="2" max="2" width="15.5703125" customWidth="1"/>
    <col min="3" max="3" width="10.140625" bestFit="1" customWidth="1"/>
    <col min="4" max="5" width="9" bestFit="1" customWidth="1"/>
    <col min="6" max="6" width="8.42578125" bestFit="1" customWidth="1"/>
  </cols>
  <sheetData>
    <row r="1" spans="1:6" ht="20.25" x14ac:dyDescent="0.3">
      <c r="A1" s="1"/>
      <c r="B1" s="2" t="s">
        <v>17</v>
      </c>
      <c r="C1" s="3"/>
      <c r="D1" s="3"/>
      <c r="E1" s="1"/>
      <c r="F1" s="1"/>
    </row>
    <row r="2" spans="1:6" ht="16.5" thickBot="1" x14ac:dyDescent="0.3">
      <c r="A2" s="4" t="s">
        <v>18</v>
      </c>
      <c r="B2" s="3" t="s">
        <v>0</v>
      </c>
      <c r="C2" s="5">
        <v>43618</v>
      </c>
      <c r="D2" s="3"/>
      <c r="E2" s="1"/>
      <c r="F2" s="1"/>
    </row>
    <row r="3" spans="1:6" ht="48" thickBot="1" x14ac:dyDescent="0.3">
      <c r="A3" s="6"/>
      <c r="B3" s="7" t="s">
        <v>32</v>
      </c>
      <c r="C3" s="7" t="s">
        <v>31</v>
      </c>
      <c r="D3" s="7" t="s">
        <v>1</v>
      </c>
      <c r="E3" s="7" t="s">
        <v>2</v>
      </c>
      <c r="F3" s="7" t="s">
        <v>3</v>
      </c>
    </row>
    <row r="4" spans="1:6" ht="16.5" thickBot="1" x14ac:dyDescent="0.3">
      <c r="A4" s="8" t="s">
        <v>4</v>
      </c>
      <c r="B4" s="9"/>
      <c r="C4" s="9"/>
      <c r="D4" s="9"/>
      <c r="E4" s="9"/>
      <c r="F4" s="9"/>
    </row>
    <row r="5" spans="1:6" ht="16.5" thickBot="1" x14ac:dyDescent="0.3">
      <c r="A5" s="10" t="s">
        <v>19</v>
      </c>
      <c r="B5" s="11"/>
      <c r="C5" s="11"/>
      <c r="D5" s="11"/>
      <c r="E5" s="12">
        <f>SUM(D6:D8)</f>
        <v>3675</v>
      </c>
      <c r="F5" s="13">
        <f>E5/E28</f>
        <v>0.22692188947205927</v>
      </c>
    </row>
    <row r="6" spans="1:6" ht="16.5" thickBot="1" x14ac:dyDescent="0.3">
      <c r="A6" s="8" t="s">
        <v>5</v>
      </c>
      <c r="B6" s="9">
        <v>30</v>
      </c>
      <c r="C6" s="14">
        <v>30</v>
      </c>
      <c r="D6" s="14">
        <f>(B6*C6)</f>
        <v>900</v>
      </c>
      <c r="E6" s="9"/>
      <c r="F6" s="9"/>
    </row>
    <row r="7" spans="1:6" ht="16.5" thickBot="1" x14ac:dyDescent="0.3">
      <c r="A7" s="8" t="s">
        <v>6</v>
      </c>
      <c r="B7" s="9">
        <v>35</v>
      </c>
      <c r="C7" s="14">
        <v>45</v>
      </c>
      <c r="D7" s="14">
        <f>(B7*C7)</f>
        <v>1575</v>
      </c>
      <c r="E7" s="9"/>
      <c r="F7" s="9"/>
    </row>
    <row r="8" spans="1:6" ht="16.5" thickBot="1" x14ac:dyDescent="0.3">
      <c r="A8" s="10" t="s">
        <v>7</v>
      </c>
      <c r="B8" s="11">
        <v>30</v>
      </c>
      <c r="C8" s="12">
        <v>40</v>
      </c>
      <c r="D8" s="14">
        <f>(B8*C8)</f>
        <v>1200</v>
      </c>
      <c r="E8" s="11"/>
      <c r="F8" s="11"/>
    </row>
    <row r="9" spans="1:6" ht="16.5" thickBot="1" x14ac:dyDescent="0.3">
      <c r="A9" s="10" t="s">
        <v>20</v>
      </c>
      <c r="B9" s="11"/>
      <c r="C9" s="11"/>
      <c r="D9" s="11"/>
      <c r="E9" s="12">
        <f>SUM(D11:D14)</f>
        <v>6570</v>
      </c>
      <c r="F9" s="13">
        <f>E9/E28</f>
        <v>0.40568076566841615</v>
      </c>
    </row>
    <row r="10" spans="1:6" ht="16.5" thickBot="1" x14ac:dyDescent="0.3">
      <c r="A10" s="8" t="s">
        <v>8</v>
      </c>
      <c r="B10" s="9">
        <v>2</v>
      </c>
      <c r="C10" s="14">
        <v>20</v>
      </c>
      <c r="D10" s="14">
        <f>(B10*C10)</f>
        <v>40</v>
      </c>
      <c r="E10" s="9"/>
      <c r="F10" s="9"/>
    </row>
    <row r="11" spans="1:6" ht="16.5" thickBot="1" x14ac:dyDescent="0.3">
      <c r="A11" s="10" t="s">
        <v>9</v>
      </c>
      <c r="B11" s="11">
        <v>35</v>
      </c>
      <c r="C11" s="12">
        <v>50</v>
      </c>
      <c r="D11" s="12">
        <f>(B11*C11)</f>
        <v>1750</v>
      </c>
      <c r="E11" s="11"/>
      <c r="F11" s="11"/>
    </row>
    <row r="12" spans="1:6" ht="16.5" thickBot="1" x14ac:dyDescent="0.3">
      <c r="A12" s="10" t="s">
        <v>10</v>
      </c>
      <c r="B12" s="11">
        <v>40</v>
      </c>
      <c r="C12" s="12">
        <v>50</v>
      </c>
      <c r="D12" s="12">
        <f>(B12*C12)</f>
        <v>2000</v>
      </c>
      <c r="E12" s="11"/>
      <c r="F12" s="11"/>
    </row>
    <row r="13" spans="1:6" ht="16.5" thickBot="1" x14ac:dyDescent="0.3">
      <c r="A13" s="8" t="s">
        <v>11</v>
      </c>
      <c r="B13" s="9">
        <v>80</v>
      </c>
      <c r="C13" s="14">
        <v>35</v>
      </c>
      <c r="D13" s="14">
        <f>(B13*C13)</f>
        <v>2800</v>
      </c>
      <c r="E13" s="9"/>
      <c r="F13" s="9"/>
    </row>
    <row r="14" spans="1:6" ht="16.5" thickBot="1" x14ac:dyDescent="0.3">
      <c r="A14" s="8" t="s">
        <v>12</v>
      </c>
      <c r="B14" s="9">
        <v>1</v>
      </c>
      <c r="C14" s="14">
        <v>20</v>
      </c>
      <c r="D14" s="14">
        <f>(B14*C14)</f>
        <v>20</v>
      </c>
      <c r="E14" s="9"/>
      <c r="F14" s="9"/>
    </row>
    <row r="15" spans="1:6" ht="16.5" thickBot="1" x14ac:dyDescent="0.3">
      <c r="A15" s="10" t="s">
        <v>21</v>
      </c>
      <c r="B15" s="11"/>
      <c r="C15" s="11"/>
      <c r="D15" s="11"/>
      <c r="E15" s="12">
        <f>(D16+D17+D18)</f>
        <v>5950</v>
      </c>
      <c r="F15" s="13">
        <f>E15/E28</f>
        <v>0.36739734485952452</v>
      </c>
    </row>
    <row r="16" spans="1:6" ht="16.5" thickBot="1" x14ac:dyDescent="0.3">
      <c r="A16" s="8" t="s">
        <v>13</v>
      </c>
      <c r="B16" s="9">
        <v>30</v>
      </c>
      <c r="C16" s="14">
        <v>25</v>
      </c>
      <c r="D16" s="14">
        <f>(B16*C16)</f>
        <v>750</v>
      </c>
      <c r="E16" s="12"/>
      <c r="F16" s="13"/>
    </row>
    <row r="17" spans="1:6" ht="16.5" thickBot="1" x14ac:dyDescent="0.3">
      <c r="A17" s="10" t="s">
        <v>14</v>
      </c>
      <c r="B17" s="11">
        <v>40</v>
      </c>
      <c r="C17" s="12">
        <v>30</v>
      </c>
      <c r="D17" s="12">
        <f>(B17*C17)</f>
        <v>1200</v>
      </c>
      <c r="E17" s="12"/>
      <c r="F17" s="13"/>
    </row>
    <row r="18" spans="1:6" ht="16.5" thickBot="1" x14ac:dyDescent="0.3">
      <c r="A18" s="8" t="s">
        <v>15</v>
      </c>
      <c r="B18" s="9">
        <v>80</v>
      </c>
      <c r="C18" s="14">
        <v>50</v>
      </c>
      <c r="D18" s="14">
        <f>(B18*C18)</f>
        <v>4000</v>
      </c>
      <c r="E18" s="12"/>
      <c r="F18" s="13"/>
    </row>
    <row r="19" spans="1:6" ht="16.5" thickBot="1" x14ac:dyDescent="0.3">
      <c r="A19" s="8" t="s">
        <v>22</v>
      </c>
      <c r="B19" s="9"/>
      <c r="C19" s="14"/>
      <c r="D19" s="14"/>
      <c r="E19" s="12">
        <f t="shared" ref="E19:E27" si="0">(D20+D21+D22)</f>
        <v>1400</v>
      </c>
      <c r="F19" s="13">
        <f>(E19/E28)</f>
        <v>8.6446434084594015E-2</v>
      </c>
    </row>
    <row r="20" spans="1:6" ht="16.5" thickBot="1" x14ac:dyDescent="0.3">
      <c r="A20" s="16" t="s">
        <v>23</v>
      </c>
      <c r="B20" s="9">
        <v>20</v>
      </c>
      <c r="C20" s="14">
        <v>15</v>
      </c>
      <c r="D20" s="14">
        <f>(B20*C20)</f>
        <v>300</v>
      </c>
      <c r="E20" s="12"/>
      <c r="F20" s="13"/>
    </row>
    <row r="21" spans="1:6" ht="16.5" thickBot="1" x14ac:dyDescent="0.3">
      <c r="A21" s="16" t="s">
        <v>24</v>
      </c>
      <c r="B21" s="9">
        <v>25</v>
      </c>
      <c r="C21" s="14">
        <v>20</v>
      </c>
      <c r="D21" s="14">
        <f>(B21*C21)</f>
        <v>500</v>
      </c>
      <c r="E21" s="12"/>
      <c r="F21" s="13"/>
    </row>
    <row r="22" spans="1:6" ht="16.5" thickBot="1" x14ac:dyDescent="0.3">
      <c r="A22" s="16" t="s">
        <v>26</v>
      </c>
      <c r="B22" s="9">
        <v>30</v>
      </c>
      <c r="C22" s="14">
        <v>20</v>
      </c>
      <c r="D22" s="14">
        <f>(B22*C22)</f>
        <v>600</v>
      </c>
      <c r="E22" s="12"/>
      <c r="F22" s="13"/>
    </row>
    <row r="23" spans="1:6" ht="16.5" thickBot="1" x14ac:dyDescent="0.3">
      <c r="A23" s="16" t="s">
        <v>25</v>
      </c>
      <c r="B23" s="9">
        <v>30</v>
      </c>
      <c r="C23" s="14">
        <v>35</v>
      </c>
      <c r="D23" s="14">
        <f>(B23*C23)</f>
        <v>1050</v>
      </c>
      <c r="E23" s="12"/>
      <c r="F23" s="13"/>
    </row>
    <row r="24" spans="1:6" ht="16.5" thickBot="1" x14ac:dyDescent="0.3">
      <c r="A24" s="17" t="s">
        <v>27</v>
      </c>
      <c r="B24" s="9"/>
      <c r="C24" s="14"/>
      <c r="D24" s="14"/>
      <c r="E24" s="12">
        <f t="shared" si="0"/>
        <v>2575</v>
      </c>
      <c r="F24" s="13">
        <f>(E25/E28)</f>
        <v>0.10342698363692497</v>
      </c>
    </row>
    <row r="25" spans="1:6" ht="16.5" thickBot="1" x14ac:dyDescent="0.3">
      <c r="A25" s="16" t="s">
        <v>28</v>
      </c>
      <c r="B25" s="9">
        <v>30</v>
      </c>
      <c r="C25" s="14">
        <v>30</v>
      </c>
      <c r="D25" s="14">
        <f>(B25*C25)</f>
        <v>900</v>
      </c>
      <c r="E25" s="12">
        <f t="shared" si="0"/>
        <v>1675</v>
      </c>
      <c r="F25" s="13"/>
    </row>
    <row r="26" spans="1:6" ht="16.5" thickBot="1" x14ac:dyDescent="0.3">
      <c r="A26" s="16" t="s">
        <v>29</v>
      </c>
      <c r="B26" s="9">
        <v>30</v>
      </c>
      <c r="C26" s="14">
        <v>35</v>
      </c>
      <c r="D26" s="14">
        <f>(B26*C26)</f>
        <v>1050</v>
      </c>
      <c r="E26" s="12">
        <f t="shared" si="0"/>
        <v>625</v>
      </c>
      <c r="F26" s="13"/>
    </row>
    <row r="27" spans="1:6" ht="16.5" thickBot="1" x14ac:dyDescent="0.3">
      <c r="A27" s="17" t="s">
        <v>30</v>
      </c>
      <c r="B27" s="9">
        <v>25</v>
      </c>
      <c r="C27" s="14">
        <v>25</v>
      </c>
      <c r="D27" s="14">
        <f>(B27*C27)</f>
        <v>625</v>
      </c>
      <c r="E27" s="12">
        <f t="shared" si="0"/>
        <v>0</v>
      </c>
      <c r="F27" s="13"/>
    </row>
    <row r="28" spans="1:6" ht="16.5" thickBot="1" x14ac:dyDescent="0.3">
      <c r="A28" s="8" t="s">
        <v>16</v>
      </c>
      <c r="B28" s="9"/>
      <c r="C28" s="9"/>
      <c r="D28" s="9"/>
      <c r="E28" s="14">
        <f>(E5+M35+E9+M33+E15)</f>
        <v>16195</v>
      </c>
      <c r="F28" s="15">
        <f>(F5+N33+N35+F9+F15)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Amara,Gopi Krishna</dc:creator>
  <cp:lastModifiedBy>Amara,Gopi Krishna</cp:lastModifiedBy>
  <dcterms:created xsi:type="dcterms:W3CDTF">2019-06-02T19:24:11Z</dcterms:created>
  <dcterms:modified xsi:type="dcterms:W3CDTF">2019-06-04T16:21:11Z</dcterms:modified>
</cp:coreProperties>
</file>