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533486\Documents\"/>
    </mc:Choice>
  </mc:AlternateContent>
  <xr:revisionPtr revIDLastSave="0" documentId="8_{01FB0E30-A7F9-49F1-8919-A95C3AEADF25}" xr6:coauthVersionLast="36" xr6:coauthVersionMax="36" xr10:uidLastSave="{00000000-0000-0000-0000-000000000000}"/>
  <bookViews>
    <workbookView xWindow="0" yWindow="0" windowWidth="15345" windowHeight="4470" xr2:uid="{3BB6B37A-4D42-4CF2-B02E-E9BB71481C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4" i="1" l="1"/>
  <c r="D23" i="1"/>
  <c r="D22" i="1"/>
  <c r="D20" i="1"/>
  <c r="D19" i="1"/>
  <c r="D18" i="1"/>
  <c r="D17" i="1"/>
  <c r="D16" i="1"/>
  <c r="D14" i="1"/>
  <c r="D13" i="1"/>
  <c r="D12" i="1"/>
  <c r="E11" i="1" s="1"/>
  <c r="D10" i="1"/>
  <c r="E9" i="1" s="1"/>
  <c r="D8" i="1"/>
  <c r="D7" i="1"/>
  <c r="D6" i="1"/>
  <c r="E21" i="1" l="1"/>
  <c r="E15" i="1"/>
  <c r="E5" i="1"/>
  <c r="E25" i="1" l="1"/>
  <c r="F9" i="1" s="1"/>
  <c r="F11" i="1" l="1"/>
  <c r="F15" i="1"/>
  <c r="F21" i="1"/>
  <c r="F5" i="1"/>
  <c r="F25" i="1" l="1"/>
</calcChain>
</file>

<file path=xl/sharedStrings.xml><?xml version="1.0" encoding="utf-8"?>
<sst xmlns="http://schemas.openxmlformats.org/spreadsheetml/2006/main" count="30" uniqueCount="30">
  <si>
    <t>Date:</t>
  </si>
  <si>
    <t>Units/Hrs.</t>
  </si>
  <si>
    <t>Cost/Unit/Hrs.</t>
  </si>
  <si>
    <t>Subtotals</t>
  </si>
  <si>
    <t>WBS Level 2 totals</t>
  </si>
  <si>
    <t>% of totals</t>
  </si>
  <si>
    <t>WBS Items</t>
  </si>
  <si>
    <t>1.Sketching</t>
  </si>
  <si>
    <t xml:space="preserve">      1.1 Project Manager</t>
  </si>
  <si>
    <t xml:space="preserve">      1.2 Team Lead</t>
  </si>
  <si>
    <t xml:space="preserve">      1.3 UI Designer and UI Developer</t>
  </si>
  <si>
    <t>2.Sample Data</t>
  </si>
  <si>
    <t xml:space="preserve">      2.1 Developer</t>
  </si>
  <si>
    <t>3.Architecture</t>
  </si>
  <si>
    <t xml:space="preserve">      3.1 Project Manager</t>
  </si>
  <si>
    <t xml:space="preserve">      3.2 MVP Tools</t>
  </si>
  <si>
    <t xml:space="preserve">      3.3 MVP Developer</t>
  </si>
  <si>
    <t>4.Development</t>
  </si>
  <si>
    <t xml:space="preserve">      4.1 MS Office licenses</t>
  </si>
  <si>
    <t xml:space="preserve">      4.2 Project Manager</t>
  </si>
  <si>
    <t xml:space="preserve">      4.3 Team Lead</t>
  </si>
  <si>
    <t xml:space="preserve">      4.4 Developer</t>
  </si>
  <si>
    <t xml:space="preserve">      4.5 Project management tools</t>
  </si>
  <si>
    <t>5.Testing</t>
  </si>
  <si>
    <t xml:space="preserve">        5.1 Test Manager</t>
  </si>
  <si>
    <t xml:space="preserve">        5.2 Test Lead</t>
  </si>
  <si>
    <t xml:space="preserve">        5.3 Project Team members</t>
  </si>
  <si>
    <t>Total Project Cost Estimates</t>
  </si>
  <si>
    <t>PalMTouchStone Project Cost Estimate</t>
  </si>
  <si>
    <t>Prepared by: Gopi Amara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</si>
</sst>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6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/>
    <xf numFmtId="14" fontId="4" fillId="2" borderId="0" xfId="0" applyNumberFormat="1" applyFont="1" applyFill="1" applyAlignment="1">
      <alignment horizontal="center"/>
    </xf>
    <xf numFmtId="0" fontId="5" fillId="3" borderId="1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vertical="center" wrapText="1"/>
    </xf>
    <xf numFmtId="6" fontId="5" fillId="3" borderId="4" xfId="0" applyNumberFormat="1" applyFont="1" applyFill="1" applyBorder="1" applyAlignment="1">
      <alignment vertical="center" wrapText="1"/>
    </xf>
    <xf numFmtId="10" fontId="5" fillId="3" borderId="4" xfId="0" applyNumberFormat="1" applyFont="1" applyFill="1" applyBorder="1" applyAlignment="1">
      <alignment vertical="center" wrapText="1"/>
    </xf>
    <xf numFmtId="6" fontId="5" fillId="2" borderId="4" xfId="0" applyNumberFormat="1" applyFont="1" applyFill="1" applyBorder="1" applyAlignment="1">
      <alignment vertical="center" wrapText="1"/>
    </xf>
    <xf numFmtId="10" fontId="5" fillId="2" borderId="4" xfId="0" applyNumberFormat="1" applyFont="1" applyFill="1" applyBorder="1" applyAlignment="1">
      <alignment vertical="center" wrapText="1"/>
    </xf>
    <xf numFmtId="9" fontId="5" fillId="2" borderId="4" xfId="1" applyFont="1" applyFill="1" applyBorder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D5C26-1E54-41AA-8F8E-E4C2F60CFBF3}">
  <dimension ref="A1:F25"/>
  <sheetViews>
    <sheetView tabSelected="1" workbookViewId="0">
      <selection activeCell="E25" sqref="E25"/>
    </sheetView>
  </sheetViews>
  <sheetFormatPr defaultRowHeight="15" x14ac:dyDescent="0.25"/>
  <cols>
    <col min="1" max="1" width="28.140625" bestFit="1" customWidth="1"/>
    <col min="2" max="2" width="42.7109375" bestFit="1" customWidth="1"/>
    <col min="3" max="3" width="10.140625" bestFit="1" customWidth="1"/>
    <col min="4" max="5" width="9" bestFit="1" customWidth="1"/>
  </cols>
  <sheetData>
    <row r="1" spans="1:6" ht="20.25" x14ac:dyDescent="0.3">
      <c r="A1" s="1"/>
      <c r="B1" s="2" t="s">
        <v>28</v>
      </c>
      <c r="C1" s="3"/>
      <c r="D1" s="3"/>
      <c r="E1" s="1"/>
      <c r="F1" s="1"/>
    </row>
    <row r="2" spans="1:6" ht="16.5" thickBot="1" x14ac:dyDescent="0.3">
      <c r="A2" s="4" t="s">
        <v>29</v>
      </c>
      <c r="B2" s="3" t="s">
        <v>0</v>
      </c>
      <c r="C2" s="5">
        <v>43618</v>
      </c>
      <c r="D2" s="3"/>
      <c r="E2" s="1"/>
      <c r="F2" s="1"/>
    </row>
    <row r="3" spans="1:6" ht="48" thickBot="1" x14ac:dyDescent="0.3">
      <c r="A3" s="6"/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</row>
    <row r="4" spans="1:6" ht="32.25" thickBot="1" x14ac:dyDescent="0.3">
      <c r="A4" s="8" t="s">
        <v>6</v>
      </c>
      <c r="B4" s="9"/>
      <c r="C4" s="9"/>
      <c r="D4" s="9"/>
      <c r="E4" s="9"/>
      <c r="F4" s="9"/>
    </row>
    <row r="5" spans="1:6" ht="32.25" thickBot="1" x14ac:dyDescent="0.3">
      <c r="A5" s="10" t="s">
        <v>7</v>
      </c>
      <c r="B5" s="11"/>
      <c r="C5" s="11"/>
      <c r="D5" s="11"/>
      <c r="E5" s="12">
        <f>SUM(D6:D8)</f>
        <v>3675</v>
      </c>
      <c r="F5" s="13">
        <f>E5/E25</f>
        <v>0.15258459622171475</v>
      </c>
    </row>
    <row r="6" spans="1:6" ht="16.5" thickBot="1" x14ac:dyDescent="0.3">
      <c r="A6" s="8" t="s">
        <v>8</v>
      </c>
      <c r="B6" s="9">
        <v>30</v>
      </c>
      <c r="C6" s="14">
        <v>30</v>
      </c>
      <c r="D6" s="14">
        <f>(B6*C6)</f>
        <v>900</v>
      </c>
      <c r="E6" s="9"/>
      <c r="F6" s="9"/>
    </row>
    <row r="7" spans="1:6" ht="16.5" thickBot="1" x14ac:dyDescent="0.3">
      <c r="A7" s="8" t="s">
        <v>9</v>
      </c>
      <c r="B7" s="9">
        <v>35</v>
      </c>
      <c r="C7" s="14">
        <v>45</v>
      </c>
      <c r="D7" s="14">
        <f t="shared" ref="D7" si="0">(B7*C7)</f>
        <v>1575</v>
      </c>
      <c r="E7" s="9"/>
      <c r="F7" s="9"/>
    </row>
    <row r="8" spans="1:6" ht="32.25" thickBot="1" x14ac:dyDescent="0.3">
      <c r="A8" s="10" t="s">
        <v>10</v>
      </c>
      <c r="B8" s="11">
        <v>30</v>
      </c>
      <c r="C8" s="12">
        <v>40</v>
      </c>
      <c r="D8" s="14">
        <f>(B8*C8)</f>
        <v>1200</v>
      </c>
      <c r="E8" s="11"/>
      <c r="F8" s="11"/>
    </row>
    <row r="9" spans="1:6" ht="32.25" thickBot="1" x14ac:dyDescent="0.3">
      <c r="A9" s="8" t="s">
        <v>11</v>
      </c>
      <c r="B9" s="9"/>
      <c r="C9" s="9"/>
      <c r="D9" s="9"/>
      <c r="E9" s="14">
        <f>(D10)</f>
        <v>1800</v>
      </c>
      <c r="F9" s="15">
        <f>E9/E25</f>
        <v>7.47353124351256E-2</v>
      </c>
    </row>
    <row r="10" spans="1:6" ht="16.5" thickBot="1" x14ac:dyDescent="0.3">
      <c r="A10" s="8" t="s">
        <v>12</v>
      </c>
      <c r="B10" s="9">
        <v>40</v>
      </c>
      <c r="C10" s="14">
        <v>45</v>
      </c>
      <c r="D10" s="14">
        <f>B10*C10</f>
        <v>1800</v>
      </c>
      <c r="E10" s="9"/>
      <c r="F10" s="9"/>
    </row>
    <row r="11" spans="1:6" ht="32.25" thickBot="1" x14ac:dyDescent="0.3">
      <c r="A11" s="8" t="s">
        <v>13</v>
      </c>
      <c r="B11" s="9"/>
      <c r="C11" s="9"/>
      <c r="D11" s="9"/>
      <c r="E11" s="14">
        <f>(D12+D14+D13)</f>
        <v>4090</v>
      </c>
      <c r="F11" s="15">
        <f>E11/E25</f>
        <v>0.16981523769981316</v>
      </c>
    </row>
    <row r="12" spans="1:6" ht="16.5" thickBot="1" x14ac:dyDescent="0.3">
      <c r="A12" s="8" t="s">
        <v>14</v>
      </c>
      <c r="B12" s="9">
        <v>45</v>
      </c>
      <c r="C12" s="14">
        <v>40</v>
      </c>
      <c r="D12" s="14">
        <f>(B12*C12)</f>
        <v>1800</v>
      </c>
      <c r="E12" s="9"/>
      <c r="F12" s="9"/>
    </row>
    <row r="13" spans="1:6" ht="16.5" thickBot="1" x14ac:dyDescent="0.3">
      <c r="A13" s="8" t="s">
        <v>15</v>
      </c>
      <c r="B13" s="9">
        <v>1</v>
      </c>
      <c r="C13" s="14">
        <v>40</v>
      </c>
      <c r="D13" s="14">
        <f>(B13*C13)</f>
        <v>40</v>
      </c>
      <c r="E13" s="9"/>
      <c r="F13" s="9"/>
    </row>
    <row r="14" spans="1:6" ht="16.5" thickBot="1" x14ac:dyDescent="0.3">
      <c r="A14" s="8" t="s">
        <v>16</v>
      </c>
      <c r="B14" s="9">
        <v>50</v>
      </c>
      <c r="C14" s="14">
        <v>45</v>
      </c>
      <c r="D14" s="14">
        <f>(B14*C14)</f>
        <v>2250</v>
      </c>
      <c r="E14" s="9"/>
      <c r="F14" s="9"/>
    </row>
    <row r="15" spans="1:6" ht="32.25" thickBot="1" x14ac:dyDescent="0.3">
      <c r="A15" s="10" t="s">
        <v>17</v>
      </c>
      <c r="B15" s="11"/>
      <c r="C15" s="11"/>
      <c r="D15" s="11"/>
      <c r="E15" s="12">
        <f>SUM(D17:D20)</f>
        <v>5170</v>
      </c>
      <c r="F15" s="13">
        <f>E15/E25</f>
        <v>0.21465642516088851</v>
      </c>
    </row>
    <row r="16" spans="1:6" ht="63.75" thickBot="1" x14ac:dyDescent="0.3">
      <c r="A16" s="8" t="s">
        <v>18</v>
      </c>
      <c r="B16" s="9">
        <v>2</v>
      </c>
      <c r="C16" s="14">
        <v>20</v>
      </c>
      <c r="D16" s="14">
        <f>(B16*C16)</f>
        <v>40</v>
      </c>
      <c r="E16" s="9"/>
      <c r="F16" s="9"/>
    </row>
    <row r="17" spans="1:6" ht="16.5" thickBot="1" x14ac:dyDescent="0.3">
      <c r="A17" s="10" t="s">
        <v>19</v>
      </c>
      <c r="B17" s="11">
        <v>35</v>
      </c>
      <c r="C17" s="12">
        <v>50</v>
      </c>
      <c r="D17" s="12">
        <f t="shared" ref="D17:D20" si="1">(B17*C17)</f>
        <v>1750</v>
      </c>
      <c r="E17" s="11"/>
      <c r="F17" s="11"/>
    </row>
    <row r="18" spans="1:6" ht="16.5" thickBot="1" x14ac:dyDescent="0.3">
      <c r="A18" s="10" t="s">
        <v>20</v>
      </c>
      <c r="B18" s="11">
        <v>40</v>
      </c>
      <c r="C18" s="12">
        <v>35</v>
      </c>
      <c r="D18" s="12">
        <f t="shared" si="1"/>
        <v>1400</v>
      </c>
      <c r="E18" s="11"/>
      <c r="F18" s="11"/>
    </row>
    <row r="19" spans="1:6" ht="16.5" thickBot="1" x14ac:dyDescent="0.3">
      <c r="A19" s="8" t="s">
        <v>21</v>
      </c>
      <c r="B19" s="9">
        <v>40</v>
      </c>
      <c r="C19" s="14">
        <v>50</v>
      </c>
      <c r="D19" s="14">
        <f t="shared" si="1"/>
        <v>2000</v>
      </c>
      <c r="E19" s="9"/>
      <c r="F19" s="9"/>
    </row>
    <row r="20" spans="1:6" ht="32.25" thickBot="1" x14ac:dyDescent="0.3">
      <c r="A20" s="8" t="s">
        <v>22</v>
      </c>
      <c r="B20" s="9">
        <v>1</v>
      </c>
      <c r="C20" s="14">
        <v>20</v>
      </c>
      <c r="D20" s="14">
        <f t="shared" si="1"/>
        <v>20</v>
      </c>
      <c r="E20" s="9"/>
      <c r="F20" s="9"/>
    </row>
    <row r="21" spans="1:6" ht="16.5" thickBot="1" x14ac:dyDescent="0.3">
      <c r="A21" s="10" t="s">
        <v>23</v>
      </c>
      <c r="B21" s="11"/>
      <c r="C21" s="11"/>
      <c r="D21" s="11"/>
      <c r="E21" s="12">
        <f>(D22+D23+D24)</f>
        <v>9350</v>
      </c>
      <c r="F21" s="13">
        <f>E21/E25</f>
        <v>0.38820842848245796</v>
      </c>
    </row>
    <row r="22" spans="1:6" ht="16.5" thickBot="1" x14ac:dyDescent="0.3">
      <c r="A22" s="8" t="s">
        <v>24</v>
      </c>
      <c r="B22" s="9">
        <v>30</v>
      </c>
      <c r="C22" s="14">
        <v>45</v>
      </c>
      <c r="D22" s="14">
        <f>(B22*C22)</f>
        <v>1350</v>
      </c>
      <c r="E22" s="9"/>
      <c r="F22" s="9"/>
    </row>
    <row r="23" spans="1:6" ht="16.5" thickBot="1" x14ac:dyDescent="0.3">
      <c r="A23" s="10" t="s">
        <v>25</v>
      </c>
      <c r="B23" s="11">
        <v>40</v>
      </c>
      <c r="C23" s="12">
        <v>50</v>
      </c>
      <c r="D23" s="12">
        <f t="shared" ref="D23:D24" si="2">(B23*C23)</f>
        <v>2000</v>
      </c>
      <c r="E23" s="11"/>
      <c r="F23" s="11"/>
    </row>
    <row r="24" spans="1:6" ht="32.25" thickBot="1" x14ac:dyDescent="0.3">
      <c r="A24" s="8" t="s">
        <v>26</v>
      </c>
      <c r="B24" s="9">
        <v>120</v>
      </c>
      <c r="C24" s="14">
        <v>50</v>
      </c>
      <c r="D24" s="14">
        <f t="shared" si="2"/>
        <v>6000</v>
      </c>
      <c r="E24" s="9"/>
      <c r="F24" s="9"/>
    </row>
    <row r="25" spans="1:6" ht="63.75" thickBot="1" x14ac:dyDescent="0.3">
      <c r="A25" s="8" t="s">
        <v>27</v>
      </c>
      <c r="B25" s="9"/>
      <c r="C25" s="9"/>
      <c r="D25" s="9"/>
      <c r="E25" s="14">
        <f>(E5+E11+E15+E9+E21)</f>
        <v>24085</v>
      </c>
      <c r="F25" s="16">
        <f>(F5+F9+F11+F15+F21)</f>
        <v>0.99999999999999989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Amara,Gopi Krishna</dc:creator>
  <cp:lastModifiedBy>Amara,Gopi Krishna</cp:lastModifiedBy>
  <dcterms:created xsi:type="dcterms:W3CDTF">2019-06-02T19:24:11Z</dcterms:created>
  <dcterms:modified xsi:type="dcterms:W3CDTF">2019-06-02T19:36:45Z</dcterms:modified>
</cp:coreProperties>
</file>