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C:\Users\laksh\Desktop\"/>
    </mc:Choice>
  </mc:AlternateContent>
  <xr:revisionPtr revIDLastSave="0" documentId="13_ncr:1_{2151DC01-AB22-4C47-8329-821C4FAE3A10}" xr6:coauthVersionLast="47" xr6:coauthVersionMax="47" xr10:uidLastSave="{00000000-0000-0000-0000-000000000000}"/>
  <bookViews>
    <workbookView xWindow="-108" yWindow="-108" windowWidth="23256" windowHeight="12456" activeTab="1" xr2:uid="{00000000-000D-0000-FFFF-FFFF00000000}"/>
  </bookViews>
  <sheets>
    <sheet name="bike_buyers" sheetId="1" r:id="rId1"/>
    <sheet name="Worksheet" sheetId="3" r:id="rId2"/>
    <sheet name="Pivot Table" sheetId="4" r:id="rId3"/>
    <sheet name="Dashboard" sheetId="2" r:id="rId4"/>
  </sheets>
  <definedNames>
    <definedName name="_xlnm._FilterDatabase" localSheetId="0" hidden="1">bike_buyers!$A$1:$M$1027</definedName>
    <definedName name="_xlnm._FilterDatabase" localSheetId="1" hidden="1">Worksheet!$A$1:$N$1001</definedName>
    <definedName name="Slicer_Education">#N/A</definedName>
    <definedName name="Slicer_Marital_Status">#N/A</definedName>
    <definedName name="Slicer_Region">#N/A</definedName>
  </definedNames>
  <calcPr calcId="191029"/>
  <pivotCaches>
    <pivotCache cacheId="1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3" l="1"/>
  <c r="M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680" i="3"/>
  <c r="M681" i="3"/>
  <c r="M682" i="3"/>
  <c r="M683" i="3"/>
  <c r="M684" i="3"/>
  <c r="M685" i="3"/>
  <c r="M686" i="3"/>
  <c r="M687" i="3"/>
  <c r="M688" i="3"/>
  <c r="M689" i="3"/>
  <c r="M690" i="3"/>
  <c r="M691" i="3"/>
  <c r="M692" i="3"/>
  <c r="M693" i="3"/>
  <c r="M694" i="3"/>
  <c r="M695" i="3"/>
  <c r="M696" i="3"/>
  <c r="M697" i="3"/>
  <c r="M698" i="3"/>
  <c r="M699" i="3"/>
  <c r="M700" i="3"/>
  <c r="M701" i="3"/>
  <c r="M702" i="3"/>
  <c r="M703" i="3"/>
  <c r="M704" i="3"/>
  <c r="M705" i="3"/>
  <c r="M706" i="3"/>
  <c r="M707" i="3"/>
  <c r="M708" i="3"/>
  <c r="M709" i="3"/>
  <c r="M710" i="3"/>
  <c r="M711" i="3"/>
  <c r="M712" i="3"/>
  <c r="M713" i="3"/>
  <c r="M714" i="3"/>
  <c r="M715" i="3"/>
  <c r="M716" i="3"/>
  <c r="M717" i="3"/>
  <c r="M718" i="3"/>
  <c r="M719" i="3"/>
  <c r="M720" i="3"/>
  <c r="M721" i="3"/>
  <c r="M722" i="3"/>
  <c r="M723" i="3"/>
  <c r="M724" i="3"/>
  <c r="M725" i="3"/>
  <c r="M726" i="3"/>
  <c r="M727" i="3"/>
  <c r="M728" i="3"/>
  <c r="M729" i="3"/>
  <c r="M730" i="3"/>
  <c r="M731" i="3"/>
  <c r="M732" i="3"/>
  <c r="M733" i="3"/>
  <c r="M734" i="3"/>
  <c r="M735" i="3"/>
  <c r="M736" i="3"/>
  <c r="M737" i="3"/>
  <c r="M738" i="3"/>
  <c r="M739" i="3"/>
  <c r="M740" i="3"/>
  <c r="M741" i="3"/>
  <c r="M742" i="3"/>
  <c r="M743" i="3"/>
  <c r="M744" i="3"/>
  <c r="M745" i="3"/>
  <c r="M746" i="3"/>
  <c r="M747" i="3"/>
  <c r="M748" i="3"/>
  <c r="M749" i="3"/>
  <c r="M750" i="3"/>
  <c r="M751" i="3"/>
  <c r="M752" i="3"/>
  <c r="M753" i="3"/>
  <c r="M754" i="3"/>
  <c r="M755" i="3"/>
  <c r="M756" i="3"/>
  <c r="M757" i="3"/>
  <c r="M758" i="3"/>
  <c r="M759" i="3"/>
  <c r="M760" i="3"/>
  <c r="M761" i="3"/>
  <c r="M762" i="3"/>
  <c r="M763" i="3"/>
  <c r="M764" i="3"/>
  <c r="M765" i="3"/>
  <c r="M766" i="3"/>
  <c r="M767" i="3"/>
  <c r="M768" i="3"/>
  <c r="M769" i="3"/>
  <c r="M770" i="3"/>
  <c r="M771" i="3"/>
  <c r="M772" i="3"/>
  <c r="M773" i="3"/>
  <c r="M774" i="3"/>
  <c r="M775" i="3"/>
  <c r="M776" i="3"/>
  <c r="M777" i="3"/>
  <c r="M778" i="3"/>
  <c r="M779" i="3"/>
  <c r="M780" i="3"/>
  <c r="M781" i="3"/>
  <c r="M782" i="3"/>
  <c r="M783" i="3"/>
  <c r="M784" i="3"/>
  <c r="M785" i="3"/>
  <c r="M786" i="3"/>
  <c r="M787" i="3"/>
  <c r="M788" i="3"/>
  <c r="M789" i="3"/>
  <c r="M790" i="3"/>
  <c r="M791" i="3"/>
  <c r="M792" i="3"/>
  <c r="M793" i="3"/>
  <c r="M794" i="3"/>
  <c r="M795" i="3"/>
  <c r="M796" i="3"/>
  <c r="M797" i="3"/>
  <c r="M798" i="3"/>
  <c r="M799" i="3"/>
  <c r="M800" i="3"/>
  <c r="M801" i="3"/>
  <c r="M802" i="3"/>
  <c r="M803" i="3"/>
  <c r="M804" i="3"/>
  <c r="M805" i="3"/>
  <c r="M806" i="3"/>
  <c r="M807" i="3"/>
  <c r="M808" i="3"/>
  <c r="M809" i="3"/>
  <c r="M810" i="3"/>
  <c r="M811" i="3"/>
  <c r="M812" i="3"/>
  <c r="M813" i="3"/>
  <c r="M814" i="3"/>
  <c r="M815" i="3"/>
  <c r="M816" i="3"/>
  <c r="M817" i="3"/>
  <c r="M818" i="3"/>
  <c r="M819" i="3"/>
  <c r="M820" i="3"/>
  <c r="M821" i="3"/>
  <c r="M822" i="3"/>
  <c r="M823" i="3"/>
  <c r="M824" i="3"/>
  <c r="M825" i="3"/>
  <c r="M826" i="3"/>
  <c r="M827" i="3"/>
  <c r="M828" i="3"/>
  <c r="M829" i="3"/>
  <c r="M830" i="3"/>
  <c r="M831" i="3"/>
  <c r="M832" i="3"/>
  <c r="M833" i="3"/>
  <c r="M834" i="3"/>
  <c r="M835" i="3"/>
  <c r="M836" i="3"/>
  <c r="M837" i="3"/>
  <c r="M838" i="3"/>
  <c r="M839" i="3"/>
  <c r="M840" i="3"/>
  <c r="M841" i="3"/>
  <c r="M842" i="3"/>
  <c r="M843" i="3"/>
  <c r="M844" i="3"/>
  <c r="M845" i="3"/>
  <c r="M846" i="3"/>
  <c r="M847" i="3"/>
  <c r="M848" i="3"/>
  <c r="M849" i="3"/>
  <c r="M850" i="3"/>
  <c r="M851" i="3"/>
  <c r="M852" i="3"/>
  <c r="M853" i="3"/>
  <c r="M854" i="3"/>
  <c r="M855" i="3"/>
  <c r="M856" i="3"/>
  <c r="M857" i="3"/>
  <c r="M858" i="3"/>
  <c r="M859" i="3"/>
  <c r="M860" i="3"/>
  <c r="M861" i="3"/>
  <c r="M862" i="3"/>
  <c r="M863" i="3"/>
  <c r="M864" i="3"/>
  <c r="M865" i="3"/>
  <c r="M866" i="3"/>
  <c r="M867" i="3"/>
  <c r="M868" i="3"/>
  <c r="M869" i="3"/>
  <c r="M870" i="3"/>
  <c r="M871" i="3"/>
  <c r="M872" i="3"/>
  <c r="M873" i="3"/>
  <c r="M874" i="3"/>
  <c r="M875" i="3"/>
  <c r="M876" i="3"/>
  <c r="M877" i="3"/>
  <c r="M878" i="3"/>
  <c r="M879" i="3"/>
  <c r="M880" i="3"/>
  <c r="M881" i="3"/>
  <c r="M882" i="3"/>
  <c r="M883" i="3"/>
  <c r="M884" i="3"/>
  <c r="M885" i="3"/>
  <c r="M886" i="3"/>
  <c r="M887" i="3"/>
  <c r="M888" i="3"/>
  <c r="M889" i="3"/>
  <c r="M890" i="3"/>
  <c r="M891" i="3"/>
  <c r="M892" i="3"/>
  <c r="M893" i="3"/>
  <c r="M894" i="3"/>
  <c r="M895" i="3"/>
  <c r="M896" i="3"/>
  <c r="M897" i="3"/>
  <c r="M898" i="3"/>
  <c r="M899" i="3"/>
  <c r="M900" i="3"/>
  <c r="M901" i="3"/>
  <c r="M902" i="3"/>
  <c r="M903" i="3"/>
  <c r="M904" i="3"/>
  <c r="M905" i="3"/>
  <c r="M906" i="3"/>
  <c r="M907" i="3"/>
  <c r="M908" i="3"/>
  <c r="M909" i="3"/>
  <c r="M910" i="3"/>
  <c r="M911" i="3"/>
  <c r="M912" i="3"/>
  <c r="M913" i="3"/>
  <c r="M914" i="3"/>
  <c r="M915" i="3"/>
  <c r="M916" i="3"/>
  <c r="M917" i="3"/>
  <c r="M918" i="3"/>
  <c r="M919" i="3"/>
  <c r="M920" i="3"/>
  <c r="M921" i="3"/>
  <c r="M922" i="3"/>
  <c r="M923" i="3"/>
  <c r="M924" i="3"/>
  <c r="M925" i="3"/>
  <c r="M926" i="3"/>
  <c r="M927" i="3"/>
  <c r="M928" i="3"/>
  <c r="M929" i="3"/>
  <c r="M930" i="3"/>
  <c r="M931" i="3"/>
  <c r="M932" i="3"/>
  <c r="M933" i="3"/>
  <c r="M934" i="3"/>
  <c r="M935" i="3"/>
  <c r="M936" i="3"/>
  <c r="M937" i="3"/>
  <c r="M938" i="3"/>
  <c r="M939" i="3"/>
  <c r="M940" i="3"/>
  <c r="M941" i="3"/>
  <c r="M942" i="3"/>
  <c r="M943" i="3"/>
  <c r="M944" i="3"/>
  <c r="M945" i="3"/>
  <c r="M946" i="3"/>
  <c r="M947" i="3"/>
  <c r="M948" i="3"/>
  <c r="M949" i="3"/>
  <c r="M950" i="3"/>
  <c r="M951" i="3"/>
  <c r="M952" i="3"/>
  <c r="M953" i="3"/>
  <c r="M954" i="3"/>
  <c r="M955" i="3"/>
  <c r="M956" i="3"/>
  <c r="M957" i="3"/>
  <c r="M958" i="3"/>
  <c r="M959" i="3"/>
  <c r="M960" i="3"/>
  <c r="M961" i="3"/>
  <c r="M962" i="3"/>
  <c r="M963" i="3"/>
  <c r="M964" i="3"/>
  <c r="M965" i="3"/>
  <c r="M966" i="3"/>
  <c r="M967" i="3"/>
  <c r="M968" i="3"/>
  <c r="M969" i="3"/>
  <c r="M970" i="3"/>
  <c r="M971" i="3"/>
  <c r="M972" i="3"/>
  <c r="M973" i="3"/>
  <c r="M974" i="3"/>
  <c r="M975" i="3"/>
  <c r="M976" i="3"/>
  <c r="M977" i="3"/>
  <c r="M978" i="3"/>
  <c r="M979" i="3"/>
  <c r="M980" i="3"/>
  <c r="M981" i="3"/>
  <c r="M982" i="3"/>
  <c r="M983" i="3"/>
  <c r="M984" i="3"/>
  <c r="M985" i="3"/>
  <c r="M986" i="3"/>
  <c r="M987" i="3"/>
  <c r="M988" i="3"/>
  <c r="M989" i="3"/>
  <c r="M990" i="3"/>
  <c r="M991" i="3"/>
  <c r="M992" i="3"/>
  <c r="M993" i="3"/>
  <c r="M994" i="3"/>
  <c r="M995" i="3"/>
  <c r="M996" i="3"/>
  <c r="M997" i="3"/>
  <c r="M998" i="3"/>
  <c r="M999" i="3"/>
  <c r="M1000" i="3"/>
  <c r="M1001" i="3"/>
  <c r="M3" i="3"/>
</calcChain>
</file>

<file path=xl/sharedStrings.xml><?xml version="1.0" encoding="utf-8"?>
<sst xmlns="http://schemas.openxmlformats.org/spreadsheetml/2006/main" count="16267" uniqueCount="50">
  <si>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</si>
  <si>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</si>
  <si>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</si>
  <si>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</si>
  <si>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</si>
  <si>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</si>
  <si>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</si>
  <si>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</si>
  <si>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</si>
  <si>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</si>
  <si>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</si>
  <si>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</si>
  <si>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</si>
  <si>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</si>
  <si>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</si>
  <si>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</si>
  <si>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</si>
  <si>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</si>
  <si>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</si>
  <si>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</si>
  <si>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</si>
  <si>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</si>
  <si>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</si>
  <si>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</si>
  <si>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</si>
  <si>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</si>
  <si>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</si>
  <si>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</si>
  <si>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</si>
  <si>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</si>
  <si>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</si>
  <si>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</si>
  <si>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</si>
  <si>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</si>
  <si>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</si>
  <si>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</si>
  <si>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</si>
  <si>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</si>
  <si>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</si>
  <si>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</si>
  <si>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t>
  </si>
  <si>
    <t>Average of Income</t>
  </si>
  <si>
    <t>Row Labels</t>
  </si>
  <si>
    <t>Grand Total</t>
  </si>
  <si>
    <t>Column Labels</t>
  </si>
  <si>
    <t>Count of Purchased Bike</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</si>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</sst>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 #,##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8"/>
      <color theme="4"/>
      <name val="Arial Black"/>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0" fillId="33" borderId="0" xfId="0" applyFill="1"/>
    <xf numFmtId="0" fontId="0" fillId="33" borderId="0" xfId="0" applyFill="1" applyAlignment="1"/>
    <xf numFmtId="0" fontId="19" fillId="33" borderId="0" xfId="0" applyFont="1" applyFill="1"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533378095179963"/>
          <c:y val="0.25865522018081066"/>
          <c:w val="0.59856802783373009"/>
          <c:h val="0.43957239720034996"/>
        </c:manualLayout>
      </c:layout>
      <c:barChart>
        <c:barDir val="col"/>
        <c:grouping val="clustered"/>
        <c:varyColors val="0"/>
        <c:ser>
          <c:idx val="0"/>
          <c:order val="0"/>
          <c:tx>
            <c:strRef>
              <c:f>'Pivot Table'!$C$1:$C$2</c:f>
              <c:strCache>
                <c:ptCount val="1"/>
                <c:pt idx="0">
                  <c:v>No</c:v>
                </c:pt>
              </c:strCache>
            </c:strRef>
          </c:tx>
          <c:spPr>
            <a:solidFill>
              <a:schemeClr val="accent1"/>
            </a:solidFill>
            <a:ln>
              <a:noFill/>
            </a:ln>
            <a:effectLst/>
          </c:spPr>
          <c:invertIfNegative val="0"/>
          <c:cat>
            <c:strRef>
              <c:f>'Pivot Table'!$B$3:$B$5</c:f>
              <c:strCache>
                <c:ptCount val="2"/>
                <c:pt idx="0">
                  <c:v>Female</c:v>
                </c:pt>
                <c:pt idx="1">
                  <c:v>Male</c:v>
                </c:pt>
              </c:strCache>
            </c:strRef>
          </c:cat>
          <c:val>
            <c:numRef>
              <c:f>'Pivot Table'!$C$3:$C$5</c:f>
              <c:numCache>
                <c:formatCode>General</c:formatCode>
                <c:ptCount val="2"/>
                <c:pt idx="0">
                  <c:v>36956.521739130432</c:v>
                </c:pt>
                <c:pt idx="1">
                  <c:v>40000</c:v>
                </c:pt>
              </c:numCache>
            </c:numRef>
          </c:val>
          <c:extLst>
            <c:ext xmlns:c16="http://schemas.microsoft.com/office/drawing/2014/chart" uri="{C3380CC4-5D6E-409C-BE32-E72D297353CC}">
              <c16:uniqueId val="{00000000-C5C4-43BF-A755-CA0612A25634}"/>
            </c:ext>
          </c:extLst>
        </c:ser>
        <c:ser>
          <c:idx val="1"/>
          <c:order val="1"/>
          <c:tx>
            <c:strRef>
              <c:f>'Pivot Table'!$D$1:$D$2</c:f>
              <c:strCache>
                <c:ptCount val="1"/>
                <c:pt idx="0">
                  <c:v>Yes</c:v>
                </c:pt>
              </c:strCache>
            </c:strRef>
          </c:tx>
          <c:spPr>
            <a:solidFill>
              <a:schemeClr val="accent2"/>
            </a:solidFill>
            <a:ln>
              <a:noFill/>
            </a:ln>
            <a:effectLst/>
          </c:spPr>
          <c:invertIfNegative val="0"/>
          <c:cat>
            <c:strRef>
              <c:f>'Pivot Table'!$B$3:$B$5</c:f>
              <c:strCache>
                <c:ptCount val="2"/>
                <c:pt idx="0">
                  <c:v>Female</c:v>
                </c:pt>
                <c:pt idx="1">
                  <c:v>Male</c:v>
                </c:pt>
              </c:strCache>
            </c:strRef>
          </c:cat>
          <c:val>
            <c:numRef>
              <c:f>'Pivot Table'!$D$3:$D$5</c:f>
              <c:numCache>
                <c:formatCode>General</c:formatCode>
                <c:ptCount val="2"/>
                <c:pt idx="0">
                  <c:v>36000</c:v>
                </c:pt>
                <c:pt idx="1">
                  <c:v>49444.444444444445</c:v>
                </c:pt>
              </c:numCache>
            </c:numRef>
          </c:val>
          <c:extLst>
            <c:ext xmlns:c16="http://schemas.microsoft.com/office/drawing/2014/chart" uri="{C3380CC4-5D6E-409C-BE32-E72D297353CC}">
              <c16:uniqueId val="{00000001-C5C4-43BF-A755-CA0612A25634}"/>
            </c:ext>
          </c:extLst>
        </c:ser>
        <c:dLbls>
          <c:showLegendKey val="0"/>
          <c:showVal val="0"/>
          <c:showCatName val="0"/>
          <c:showSerName val="0"/>
          <c:showPercent val="0"/>
          <c:showBubbleSize val="0"/>
        </c:dLbls>
        <c:gapWidth val="219"/>
        <c:overlap val="-27"/>
        <c:axId val="1886723760"/>
        <c:axId val="1886724240"/>
      </c:barChart>
      <c:catAx>
        <c:axId val="18867237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6724240"/>
        <c:crosses val="autoZero"/>
        <c:auto val="1"/>
        <c:lblAlgn val="ctr"/>
        <c:lblOffset val="100"/>
        <c:noMultiLvlLbl val="0"/>
      </c:catAx>
      <c:valAx>
        <c:axId val="18867242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67237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aseline="0"/>
              <a:t>Customer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Table'!$C$26:$C$27</c:f>
              <c:strCache>
                <c:ptCount val="1"/>
                <c:pt idx="0">
                  <c:v>No</c:v>
                </c:pt>
              </c:strCache>
            </c:strRef>
          </c:tx>
          <c:spPr>
            <a:ln w="28575" cap="rnd">
              <a:solidFill>
                <a:schemeClr val="accent1"/>
              </a:solidFill>
              <a:round/>
            </a:ln>
            <a:effectLst/>
          </c:spPr>
          <c:marker>
            <c:symbol val="none"/>
          </c:marker>
          <c:cat>
            <c:strRef>
              <c:f>'Pivot Table'!$B$28:$B$33</c:f>
              <c:strCache>
                <c:ptCount val="5"/>
                <c:pt idx="0">
                  <c:v>0-1 Miles</c:v>
                </c:pt>
                <c:pt idx="1">
                  <c:v>10+ Miles</c:v>
                </c:pt>
                <c:pt idx="2">
                  <c:v>1-2 Miles</c:v>
                </c:pt>
                <c:pt idx="3">
                  <c:v>2-5 Miles</c:v>
                </c:pt>
                <c:pt idx="4">
                  <c:v>5-10 Miles</c:v>
                </c:pt>
              </c:strCache>
            </c:strRef>
          </c:cat>
          <c:val>
            <c:numRef>
              <c:f>'Pivot Table'!$C$28:$C$33</c:f>
              <c:numCache>
                <c:formatCode>General</c:formatCode>
                <c:ptCount val="5"/>
                <c:pt idx="0">
                  <c:v>7</c:v>
                </c:pt>
                <c:pt idx="1">
                  <c:v>3</c:v>
                </c:pt>
                <c:pt idx="2">
                  <c:v>6</c:v>
                </c:pt>
                <c:pt idx="3">
                  <c:v>9</c:v>
                </c:pt>
                <c:pt idx="4">
                  <c:v>20</c:v>
                </c:pt>
              </c:numCache>
            </c:numRef>
          </c:val>
          <c:smooth val="0"/>
          <c:extLst>
            <c:ext xmlns:c16="http://schemas.microsoft.com/office/drawing/2014/chart" uri="{C3380CC4-5D6E-409C-BE32-E72D297353CC}">
              <c16:uniqueId val="{00000000-CC92-472A-ADB3-C1494EAC32EA}"/>
            </c:ext>
          </c:extLst>
        </c:ser>
        <c:ser>
          <c:idx val="1"/>
          <c:order val="1"/>
          <c:tx>
            <c:strRef>
              <c:f>'Pivot Table'!$D$26:$D$27</c:f>
              <c:strCache>
                <c:ptCount val="1"/>
                <c:pt idx="0">
                  <c:v>Yes</c:v>
                </c:pt>
              </c:strCache>
            </c:strRef>
          </c:tx>
          <c:spPr>
            <a:ln w="28575" cap="rnd">
              <a:solidFill>
                <a:schemeClr val="accent2"/>
              </a:solidFill>
              <a:round/>
            </a:ln>
            <a:effectLst/>
          </c:spPr>
          <c:marker>
            <c:symbol val="none"/>
          </c:marker>
          <c:cat>
            <c:strRef>
              <c:f>'Pivot Table'!$B$28:$B$33</c:f>
              <c:strCache>
                <c:ptCount val="5"/>
                <c:pt idx="0">
                  <c:v>0-1 Miles</c:v>
                </c:pt>
                <c:pt idx="1">
                  <c:v>10+ Miles</c:v>
                </c:pt>
                <c:pt idx="2">
                  <c:v>1-2 Miles</c:v>
                </c:pt>
                <c:pt idx="3">
                  <c:v>2-5 Miles</c:v>
                </c:pt>
                <c:pt idx="4">
                  <c:v>5-10 Miles</c:v>
                </c:pt>
              </c:strCache>
            </c:strRef>
          </c:cat>
          <c:val>
            <c:numRef>
              <c:f>'Pivot Table'!$D$28:$D$33</c:f>
              <c:numCache>
                <c:formatCode>General</c:formatCode>
                <c:ptCount val="5"/>
                <c:pt idx="0">
                  <c:v>14</c:v>
                </c:pt>
                <c:pt idx="1">
                  <c:v>4</c:v>
                </c:pt>
                <c:pt idx="2">
                  <c:v>8</c:v>
                </c:pt>
                <c:pt idx="3">
                  <c:v>7</c:v>
                </c:pt>
                <c:pt idx="4">
                  <c:v>5</c:v>
                </c:pt>
              </c:numCache>
            </c:numRef>
          </c:val>
          <c:smooth val="0"/>
          <c:extLst>
            <c:ext xmlns:c16="http://schemas.microsoft.com/office/drawing/2014/chart" uri="{C3380CC4-5D6E-409C-BE32-E72D297353CC}">
              <c16:uniqueId val="{00000001-CC92-472A-ADB3-C1494EAC32EA}"/>
            </c:ext>
          </c:extLst>
        </c:ser>
        <c:dLbls>
          <c:showLegendKey val="0"/>
          <c:showVal val="0"/>
          <c:showCatName val="0"/>
          <c:showSerName val="0"/>
          <c:showPercent val="0"/>
          <c:showBubbleSize val="0"/>
        </c:dLbls>
        <c:smooth val="0"/>
        <c:axId val="1357083360"/>
        <c:axId val="1357080480"/>
      </c:lineChart>
      <c:catAx>
        <c:axId val="13570833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7080480"/>
        <c:crosses val="autoZero"/>
        <c:auto val="1"/>
        <c:lblAlgn val="ctr"/>
        <c:lblOffset val="100"/>
        <c:noMultiLvlLbl val="0"/>
      </c:catAx>
      <c:valAx>
        <c:axId val="13570804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70833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Table'!$C$43:$C$44</c:f>
              <c:strCache>
                <c:ptCount val="1"/>
                <c:pt idx="0">
                  <c:v>No</c:v>
                </c:pt>
              </c:strCache>
            </c:strRef>
          </c:tx>
          <c:spPr>
            <a:ln w="28575" cap="rnd">
              <a:solidFill>
                <a:schemeClr val="accent1"/>
              </a:solidFill>
              <a:round/>
            </a:ln>
            <a:effectLst/>
          </c:spPr>
          <c:marker>
            <c:symbol val="none"/>
          </c:marker>
          <c:cat>
            <c:strRef>
              <c:f>'Pivot Table'!$B$45:$B$48</c:f>
              <c:strCache>
                <c:ptCount val="3"/>
                <c:pt idx="0">
                  <c:v>Adolescent</c:v>
                </c:pt>
                <c:pt idx="1">
                  <c:v>Middle Age</c:v>
                </c:pt>
                <c:pt idx="2">
                  <c:v>Old</c:v>
                </c:pt>
              </c:strCache>
            </c:strRef>
          </c:cat>
          <c:val>
            <c:numRef>
              <c:f>'Pivot Table'!$C$45:$C$48</c:f>
              <c:numCache>
                <c:formatCode>General</c:formatCode>
                <c:ptCount val="3"/>
                <c:pt idx="0">
                  <c:v>17</c:v>
                </c:pt>
                <c:pt idx="1">
                  <c:v>26</c:v>
                </c:pt>
                <c:pt idx="2">
                  <c:v>2</c:v>
                </c:pt>
              </c:numCache>
            </c:numRef>
          </c:val>
          <c:smooth val="0"/>
          <c:extLst>
            <c:ext xmlns:c16="http://schemas.microsoft.com/office/drawing/2014/chart" uri="{C3380CC4-5D6E-409C-BE32-E72D297353CC}">
              <c16:uniqueId val="{00000000-573C-49B7-926A-B0C0E9D41F48}"/>
            </c:ext>
          </c:extLst>
        </c:ser>
        <c:ser>
          <c:idx val="1"/>
          <c:order val="1"/>
          <c:tx>
            <c:strRef>
              <c:f>'Pivot Table'!$D$43:$D$44</c:f>
              <c:strCache>
                <c:ptCount val="1"/>
                <c:pt idx="0">
                  <c:v>Yes</c:v>
                </c:pt>
              </c:strCache>
            </c:strRef>
          </c:tx>
          <c:spPr>
            <a:ln w="28575" cap="rnd">
              <a:solidFill>
                <a:schemeClr val="accent2"/>
              </a:solidFill>
              <a:round/>
            </a:ln>
            <a:effectLst/>
          </c:spPr>
          <c:marker>
            <c:symbol val="none"/>
          </c:marker>
          <c:cat>
            <c:strRef>
              <c:f>'Pivot Table'!$B$45:$B$48</c:f>
              <c:strCache>
                <c:ptCount val="3"/>
                <c:pt idx="0">
                  <c:v>Adolescent</c:v>
                </c:pt>
                <c:pt idx="1">
                  <c:v>Middle Age</c:v>
                </c:pt>
                <c:pt idx="2">
                  <c:v>Old</c:v>
                </c:pt>
              </c:strCache>
            </c:strRef>
          </c:cat>
          <c:val>
            <c:numRef>
              <c:f>'Pivot Table'!$D$45:$D$48</c:f>
              <c:numCache>
                <c:formatCode>General</c:formatCode>
                <c:ptCount val="3"/>
                <c:pt idx="0">
                  <c:v>4</c:v>
                </c:pt>
                <c:pt idx="1">
                  <c:v>33</c:v>
                </c:pt>
                <c:pt idx="2">
                  <c:v>1</c:v>
                </c:pt>
              </c:numCache>
            </c:numRef>
          </c:val>
          <c:smooth val="0"/>
          <c:extLst>
            <c:ext xmlns:c16="http://schemas.microsoft.com/office/drawing/2014/chart" uri="{C3380CC4-5D6E-409C-BE32-E72D297353CC}">
              <c16:uniqueId val="{00000001-573C-49B7-926A-B0C0E9D41F48}"/>
            </c:ext>
          </c:extLst>
        </c:ser>
        <c:dLbls>
          <c:showLegendKey val="0"/>
          <c:showVal val="0"/>
          <c:showCatName val="0"/>
          <c:showSerName val="0"/>
          <c:showPercent val="0"/>
          <c:showBubbleSize val="0"/>
        </c:dLbls>
        <c:smooth val="0"/>
        <c:axId val="1884407472"/>
        <c:axId val="1884407952"/>
      </c:lineChart>
      <c:catAx>
        <c:axId val="18844074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4407952"/>
        <c:crosses val="autoZero"/>
        <c:auto val="1"/>
        <c:lblAlgn val="ctr"/>
        <c:lblOffset val="100"/>
        <c:noMultiLvlLbl val="0"/>
      </c:catAx>
      <c:valAx>
        <c:axId val="18844079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44074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533378095179963"/>
          <c:y val="0.25865522018081066"/>
          <c:w val="0.59856802783373009"/>
          <c:h val="0.43957239720034996"/>
        </c:manualLayout>
      </c:layout>
      <c:barChart>
        <c:barDir val="col"/>
        <c:grouping val="clustered"/>
        <c:varyColors val="0"/>
        <c:ser>
          <c:idx val="0"/>
          <c:order val="0"/>
          <c:tx>
            <c:strRef>
              <c:f>'Pivot Table'!$C$1:$C$2</c:f>
              <c:strCache>
                <c:ptCount val="1"/>
                <c:pt idx="0">
                  <c:v>No</c:v>
                </c:pt>
              </c:strCache>
            </c:strRef>
          </c:tx>
          <c:spPr>
            <a:solidFill>
              <a:schemeClr val="accent1"/>
            </a:solidFill>
            <a:ln>
              <a:noFill/>
            </a:ln>
            <a:effectLst/>
          </c:spPr>
          <c:invertIfNegative val="0"/>
          <c:cat>
            <c:strRef>
              <c:f>'Pivot Table'!$B$3:$B$5</c:f>
              <c:strCache>
                <c:ptCount val="2"/>
                <c:pt idx="0">
                  <c:v>Female</c:v>
                </c:pt>
                <c:pt idx="1">
                  <c:v>Male</c:v>
                </c:pt>
              </c:strCache>
            </c:strRef>
          </c:cat>
          <c:val>
            <c:numRef>
              <c:f>'Pivot Table'!$C$3:$C$5</c:f>
              <c:numCache>
                <c:formatCode>General</c:formatCode>
                <c:ptCount val="2"/>
                <c:pt idx="0">
                  <c:v>36956.521739130432</c:v>
                </c:pt>
                <c:pt idx="1">
                  <c:v>40000</c:v>
                </c:pt>
              </c:numCache>
            </c:numRef>
          </c:val>
          <c:extLst>
            <c:ext xmlns:c16="http://schemas.microsoft.com/office/drawing/2014/chart" uri="{C3380CC4-5D6E-409C-BE32-E72D297353CC}">
              <c16:uniqueId val="{00000000-004F-4DBB-BC7A-B4B9C68AC282}"/>
            </c:ext>
          </c:extLst>
        </c:ser>
        <c:ser>
          <c:idx val="1"/>
          <c:order val="1"/>
          <c:tx>
            <c:strRef>
              <c:f>'Pivot Table'!$D$1:$D$2</c:f>
              <c:strCache>
                <c:ptCount val="1"/>
                <c:pt idx="0">
                  <c:v>Yes</c:v>
                </c:pt>
              </c:strCache>
            </c:strRef>
          </c:tx>
          <c:spPr>
            <a:solidFill>
              <a:schemeClr val="accent2"/>
            </a:solidFill>
            <a:ln>
              <a:noFill/>
            </a:ln>
            <a:effectLst/>
          </c:spPr>
          <c:invertIfNegative val="0"/>
          <c:cat>
            <c:strRef>
              <c:f>'Pivot Table'!$B$3:$B$5</c:f>
              <c:strCache>
                <c:ptCount val="2"/>
                <c:pt idx="0">
                  <c:v>Female</c:v>
                </c:pt>
                <c:pt idx="1">
                  <c:v>Male</c:v>
                </c:pt>
              </c:strCache>
            </c:strRef>
          </c:cat>
          <c:val>
            <c:numRef>
              <c:f>'Pivot Table'!$D$3:$D$5</c:f>
              <c:numCache>
                <c:formatCode>General</c:formatCode>
                <c:ptCount val="2"/>
                <c:pt idx="0">
                  <c:v>36000</c:v>
                </c:pt>
                <c:pt idx="1">
                  <c:v>49444.444444444445</c:v>
                </c:pt>
              </c:numCache>
            </c:numRef>
          </c:val>
          <c:extLst>
            <c:ext xmlns:c16="http://schemas.microsoft.com/office/drawing/2014/chart" uri="{C3380CC4-5D6E-409C-BE32-E72D297353CC}">
              <c16:uniqueId val="{00000001-004F-4DBB-BC7A-B4B9C68AC282}"/>
            </c:ext>
          </c:extLst>
        </c:ser>
        <c:dLbls>
          <c:showLegendKey val="0"/>
          <c:showVal val="0"/>
          <c:showCatName val="0"/>
          <c:showSerName val="0"/>
          <c:showPercent val="0"/>
          <c:showBubbleSize val="0"/>
        </c:dLbls>
        <c:gapWidth val="219"/>
        <c:overlap val="-27"/>
        <c:axId val="1886723760"/>
        <c:axId val="1886724240"/>
      </c:barChart>
      <c:catAx>
        <c:axId val="18867237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6724240"/>
        <c:crosses val="autoZero"/>
        <c:auto val="1"/>
        <c:lblAlgn val="ctr"/>
        <c:lblOffset val="100"/>
        <c:noMultiLvlLbl val="0"/>
      </c:catAx>
      <c:valAx>
        <c:axId val="18867242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67237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aseline="0"/>
              <a:t>Customer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865013113749372"/>
          <c:y val="0.25520650872037604"/>
          <c:w val="0.59023396649869475"/>
          <c:h val="0.44704471148485581"/>
        </c:manualLayout>
      </c:layout>
      <c:lineChart>
        <c:grouping val="standard"/>
        <c:varyColors val="0"/>
        <c:ser>
          <c:idx val="0"/>
          <c:order val="0"/>
          <c:tx>
            <c:strRef>
              <c:f>'Pivot Table'!$C$26:$C$27</c:f>
              <c:strCache>
                <c:ptCount val="1"/>
                <c:pt idx="0">
                  <c:v>No</c:v>
                </c:pt>
              </c:strCache>
            </c:strRef>
          </c:tx>
          <c:spPr>
            <a:ln w="28575" cap="rnd">
              <a:solidFill>
                <a:schemeClr val="accent1"/>
              </a:solidFill>
              <a:round/>
            </a:ln>
            <a:effectLst/>
          </c:spPr>
          <c:marker>
            <c:symbol val="none"/>
          </c:marker>
          <c:cat>
            <c:strRef>
              <c:f>'Pivot Table'!$B$28:$B$33</c:f>
              <c:strCache>
                <c:ptCount val="5"/>
                <c:pt idx="0">
                  <c:v>0-1 Miles</c:v>
                </c:pt>
                <c:pt idx="1">
                  <c:v>10+ Miles</c:v>
                </c:pt>
                <c:pt idx="2">
                  <c:v>1-2 Miles</c:v>
                </c:pt>
                <c:pt idx="3">
                  <c:v>2-5 Miles</c:v>
                </c:pt>
                <c:pt idx="4">
                  <c:v>5-10 Miles</c:v>
                </c:pt>
              </c:strCache>
            </c:strRef>
          </c:cat>
          <c:val>
            <c:numRef>
              <c:f>'Pivot Table'!$C$28:$C$33</c:f>
              <c:numCache>
                <c:formatCode>General</c:formatCode>
                <c:ptCount val="5"/>
                <c:pt idx="0">
                  <c:v>7</c:v>
                </c:pt>
                <c:pt idx="1">
                  <c:v>3</c:v>
                </c:pt>
                <c:pt idx="2">
                  <c:v>6</c:v>
                </c:pt>
                <c:pt idx="3">
                  <c:v>9</c:v>
                </c:pt>
                <c:pt idx="4">
                  <c:v>20</c:v>
                </c:pt>
              </c:numCache>
            </c:numRef>
          </c:val>
          <c:smooth val="0"/>
          <c:extLst>
            <c:ext xmlns:c16="http://schemas.microsoft.com/office/drawing/2014/chart" uri="{C3380CC4-5D6E-409C-BE32-E72D297353CC}">
              <c16:uniqueId val="{00000000-590A-41CB-B45A-CFAB7869A6E0}"/>
            </c:ext>
          </c:extLst>
        </c:ser>
        <c:ser>
          <c:idx val="1"/>
          <c:order val="1"/>
          <c:tx>
            <c:strRef>
              <c:f>'Pivot Table'!$D$26:$D$27</c:f>
              <c:strCache>
                <c:ptCount val="1"/>
                <c:pt idx="0">
                  <c:v>Yes</c:v>
                </c:pt>
              </c:strCache>
            </c:strRef>
          </c:tx>
          <c:spPr>
            <a:ln w="28575" cap="rnd">
              <a:solidFill>
                <a:schemeClr val="accent2"/>
              </a:solidFill>
              <a:round/>
            </a:ln>
            <a:effectLst/>
          </c:spPr>
          <c:marker>
            <c:symbol val="none"/>
          </c:marker>
          <c:cat>
            <c:strRef>
              <c:f>'Pivot Table'!$B$28:$B$33</c:f>
              <c:strCache>
                <c:ptCount val="5"/>
                <c:pt idx="0">
                  <c:v>0-1 Miles</c:v>
                </c:pt>
                <c:pt idx="1">
                  <c:v>10+ Miles</c:v>
                </c:pt>
                <c:pt idx="2">
                  <c:v>1-2 Miles</c:v>
                </c:pt>
                <c:pt idx="3">
                  <c:v>2-5 Miles</c:v>
                </c:pt>
                <c:pt idx="4">
                  <c:v>5-10 Miles</c:v>
                </c:pt>
              </c:strCache>
            </c:strRef>
          </c:cat>
          <c:val>
            <c:numRef>
              <c:f>'Pivot Table'!$D$28:$D$33</c:f>
              <c:numCache>
                <c:formatCode>General</c:formatCode>
                <c:ptCount val="5"/>
                <c:pt idx="0">
                  <c:v>14</c:v>
                </c:pt>
                <c:pt idx="1">
                  <c:v>4</c:v>
                </c:pt>
                <c:pt idx="2">
                  <c:v>8</c:v>
                </c:pt>
                <c:pt idx="3">
                  <c:v>7</c:v>
                </c:pt>
                <c:pt idx="4">
                  <c:v>5</c:v>
                </c:pt>
              </c:numCache>
            </c:numRef>
          </c:val>
          <c:smooth val="0"/>
          <c:extLst>
            <c:ext xmlns:c16="http://schemas.microsoft.com/office/drawing/2014/chart" uri="{C3380CC4-5D6E-409C-BE32-E72D297353CC}">
              <c16:uniqueId val="{00000001-590A-41CB-B45A-CFAB7869A6E0}"/>
            </c:ext>
          </c:extLst>
        </c:ser>
        <c:dLbls>
          <c:showLegendKey val="0"/>
          <c:showVal val="0"/>
          <c:showCatName val="0"/>
          <c:showSerName val="0"/>
          <c:showPercent val="0"/>
          <c:showBubbleSize val="0"/>
        </c:dLbls>
        <c:smooth val="0"/>
        <c:axId val="1357083360"/>
        <c:axId val="1357080480"/>
      </c:lineChart>
      <c:catAx>
        <c:axId val="13570833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7080480"/>
        <c:crosses val="autoZero"/>
        <c:auto val="1"/>
        <c:lblAlgn val="ctr"/>
        <c:lblOffset val="100"/>
        <c:noMultiLvlLbl val="0"/>
      </c:catAx>
      <c:valAx>
        <c:axId val="13570804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70833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Table'!$C$43:$C$44</c:f>
              <c:strCache>
                <c:ptCount val="1"/>
                <c:pt idx="0">
                  <c:v>No</c:v>
                </c:pt>
              </c:strCache>
            </c:strRef>
          </c:tx>
          <c:spPr>
            <a:ln w="28575" cap="rnd">
              <a:solidFill>
                <a:schemeClr val="accent1"/>
              </a:solidFill>
              <a:round/>
            </a:ln>
            <a:effectLst/>
          </c:spPr>
          <c:marker>
            <c:symbol val="none"/>
          </c:marker>
          <c:cat>
            <c:strRef>
              <c:f>'Pivot Table'!$B$45:$B$48</c:f>
              <c:strCache>
                <c:ptCount val="3"/>
                <c:pt idx="0">
                  <c:v>Adolescent</c:v>
                </c:pt>
                <c:pt idx="1">
                  <c:v>Middle Age</c:v>
                </c:pt>
                <c:pt idx="2">
                  <c:v>Old</c:v>
                </c:pt>
              </c:strCache>
            </c:strRef>
          </c:cat>
          <c:val>
            <c:numRef>
              <c:f>'Pivot Table'!$C$45:$C$48</c:f>
              <c:numCache>
                <c:formatCode>General</c:formatCode>
                <c:ptCount val="3"/>
                <c:pt idx="0">
                  <c:v>17</c:v>
                </c:pt>
                <c:pt idx="1">
                  <c:v>26</c:v>
                </c:pt>
                <c:pt idx="2">
                  <c:v>2</c:v>
                </c:pt>
              </c:numCache>
            </c:numRef>
          </c:val>
          <c:smooth val="0"/>
          <c:extLst>
            <c:ext xmlns:c16="http://schemas.microsoft.com/office/drawing/2014/chart" uri="{C3380CC4-5D6E-409C-BE32-E72D297353CC}">
              <c16:uniqueId val="{00000000-5979-41B4-AE5C-13F25F49D01C}"/>
            </c:ext>
          </c:extLst>
        </c:ser>
        <c:ser>
          <c:idx val="1"/>
          <c:order val="1"/>
          <c:tx>
            <c:strRef>
              <c:f>'Pivot Table'!$D$43:$D$44</c:f>
              <c:strCache>
                <c:ptCount val="1"/>
                <c:pt idx="0">
                  <c:v>Yes</c:v>
                </c:pt>
              </c:strCache>
            </c:strRef>
          </c:tx>
          <c:spPr>
            <a:ln w="28575" cap="rnd">
              <a:solidFill>
                <a:schemeClr val="accent2"/>
              </a:solidFill>
              <a:round/>
            </a:ln>
            <a:effectLst/>
          </c:spPr>
          <c:marker>
            <c:symbol val="none"/>
          </c:marker>
          <c:cat>
            <c:strRef>
              <c:f>'Pivot Table'!$B$45:$B$48</c:f>
              <c:strCache>
                <c:ptCount val="3"/>
                <c:pt idx="0">
                  <c:v>Adolescent</c:v>
                </c:pt>
                <c:pt idx="1">
                  <c:v>Middle Age</c:v>
                </c:pt>
                <c:pt idx="2">
                  <c:v>Old</c:v>
                </c:pt>
              </c:strCache>
            </c:strRef>
          </c:cat>
          <c:val>
            <c:numRef>
              <c:f>'Pivot Table'!$D$45:$D$48</c:f>
              <c:numCache>
                <c:formatCode>General</c:formatCode>
                <c:ptCount val="3"/>
                <c:pt idx="0">
                  <c:v>4</c:v>
                </c:pt>
                <c:pt idx="1">
                  <c:v>33</c:v>
                </c:pt>
                <c:pt idx="2">
                  <c:v>1</c:v>
                </c:pt>
              </c:numCache>
            </c:numRef>
          </c:val>
          <c:smooth val="0"/>
          <c:extLst>
            <c:ext xmlns:c16="http://schemas.microsoft.com/office/drawing/2014/chart" uri="{C3380CC4-5D6E-409C-BE32-E72D297353CC}">
              <c16:uniqueId val="{00000001-5979-41B4-AE5C-13F25F49D01C}"/>
            </c:ext>
          </c:extLst>
        </c:ser>
        <c:dLbls>
          <c:showLegendKey val="0"/>
          <c:showVal val="0"/>
          <c:showCatName val="0"/>
          <c:showSerName val="0"/>
          <c:showPercent val="0"/>
          <c:showBubbleSize val="0"/>
        </c:dLbls>
        <c:smooth val="0"/>
        <c:axId val="1884407472"/>
        <c:axId val="1884407952"/>
      </c:lineChart>
      <c:catAx>
        <c:axId val="18844074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4407952"/>
        <c:crosses val="autoZero"/>
        <c:auto val="1"/>
        <c:lblAlgn val="ctr"/>
        <c:lblOffset val="100"/>
        <c:noMultiLvlLbl val="0"/>
      </c:catAx>
      <c:valAx>
        <c:axId val="18844079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44074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22860</xdr:colOff>
      <xdr:row>1</xdr:row>
      <xdr:rowOff>64770</xdr:rowOff>
    </xdr:from>
    <xdr:to>
      <xdr:col>14</xdr:col>
      <xdr:colOff>60960</xdr:colOff>
      <xdr:row>16</xdr:row>
      <xdr:rowOff>64770</xdr:rowOff>
    </xdr:to>
    <xdr:graphicFrame macro="">
      <xdr:nvGraphicFramePr>
        <xdr:cNvPr id="2" name="Chart 1">
          <a:extLst>
            <a:ext uri="{FF2B5EF4-FFF2-40B4-BE49-F238E27FC236}">
              <a16:creationId xmlns:a16="http://schemas.microsoft.com/office/drawing/2014/main" id="{E02AC9D7-707F-B12B-3E22-3662F7C9DA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205740</xdr:colOff>
      <xdr:row>18</xdr:row>
      <xdr:rowOff>102870</xdr:rowOff>
    </xdr:from>
    <xdr:to>
      <xdr:col>13</xdr:col>
      <xdr:colOff>510540</xdr:colOff>
      <xdr:row>33</xdr:row>
      <xdr:rowOff>102870</xdr:rowOff>
    </xdr:to>
    <xdr:graphicFrame macro="">
      <xdr:nvGraphicFramePr>
        <xdr:cNvPr id="3" name="Chart 2">
          <a:extLst>
            <a:ext uri="{FF2B5EF4-FFF2-40B4-BE49-F238E27FC236}">
              <a16:creationId xmlns:a16="http://schemas.microsoft.com/office/drawing/2014/main" id="{8FA03497-EE04-8D06-773A-156052D19AD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365760</xdr:colOff>
      <xdr:row>40</xdr:row>
      <xdr:rowOff>80010</xdr:rowOff>
    </xdr:from>
    <xdr:to>
      <xdr:col>14</xdr:col>
      <xdr:colOff>60960</xdr:colOff>
      <xdr:row>55</xdr:row>
      <xdr:rowOff>80010</xdr:rowOff>
    </xdr:to>
    <xdr:graphicFrame macro="">
      <xdr:nvGraphicFramePr>
        <xdr:cNvPr id="4" name="Chart 3">
          <a:extLst>
            <a:ext uri="{FF2B5EF4-FFF2-40B4-BE49-F238E27FC236}">
              <a16:creationId xmlns:a16="http://schemas.microsoft.com/office/drawing/2014/main" id="{8237E9A1-9677-185B-DD50-B03BAF0762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360405</xdr:colOff>
      <xdr:row>4</xdr:row>
      <xdr:rowOff>10296</xdr:rowOff>
    </xdr:from>
    <xdr:to>
      <xdr:col>8</xdr:col>
      <xdr:colOff>370702</xdr:colOff>
      <xdr:row>18</xdr:row>
      <xdr:rowOff>185348</xdr:rowOff>
    </xdr:to>
    <xdr:graphicFrame macro="">
      <xdr:nvGraphicFramePr>
        <xdr:cNvPr id="2" name="Chart 1">
          <a:extLst>
            <a:ext uri="{FF2B5EF4-FFF2-40B4-BE49-F238E27FC236}">
              <a16:creationId xmlns:a16="http://schemas.microsoft.com/office/drawing/2014/main" id="{6E33E284-2AA6-4481-89A8-5310DDD433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339810</xdr:colOff>
      <xdr:row>19</xdr:row>
      <xdr:rowOff>43453</xdr:rowOff>
    </xdr:from>
    <xdr:to>
      <xdr:col>15</xdr:col>
      <xdr:colOff>10296</xdr:colOff>
      <xdr:row>34</xdr:row>
      <xdr:rowOff>43453</xdr:rowOff>
    </xdr:to>
    <xdr:graphicFrame macro="">
      <xdr:nvGraphicFramePr>
        <xdr:cNvPr id="3" name="Chart 2">
          <a:extLst>
            <a:ext uri="{FF2B5EF4-FFF2-40B4-BE49-F238E27FC236}">
              <a16:creationId xmlns:a16="http://schemas.microsoft.com/office/drawing/2014/main" id="{962F5B28-D400-44ED-AFA6-ED16A8C309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308918</xdr:colOff>
      <xdr:row>4</xdr:row>
      <xdr:rowOff>10296</xdr:rowOff>
    </xdr:from>
    <xdr:to>
      <xdr:col>15</xdr:col>
      <xdr:colOff>10297</xdr:colOff>
      <xdr:row>18</xdr:row>
      <xdr:rowOff>185350</xdr:rowOff>
    </xdr:to>
    <xdr:graphicFrame macro="">
      <xdr:nvGraphicFramePr>
        <xdr:cNvPr id="4" name="Chart 3">
          <a:extLst>
            <a:ext uri="{FF2B5EF4-FFF2-40B4-BE49-F238E27FC236}">
              <a16:creationId xmlns:a16="http://schemas.microsoft.com/office/drawing/2014/main" id="{7B778680-355C-4887-B1B5-494BACFEE9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3708</xdr:colOff>
      <xdr:row>4</xdr:row>
      <xdr:rowOff>4737</xdr:rowOff>
    </xdr:from>
    <xdr:to>
      <xdr:col>2</xdr:col>
      <xdr:colOff>381000</xdr:colOff>
      <xdr:row>8</xdr:row>
      <xdr:rowOff>185350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3438434A-361F-D3EE-EE36-9EFCBA03C891}"/>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3708" y="1116845"/>
              <a:ext cx="1592373" cy="9220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10297</xdr:rowOff>
    </xdr:from>
    <xdr:to>
      <xdr:col>2</xdr:col>
      <xdr:colOff>339811</xdr:colOff>
      <xdr:row>17</xdr:row>
      <xdr:rowOff>164756</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21477C3C-40D5-CB4A-5FBB-5E1747246F8A}"/>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2049162"/>
              <a:ext cx="1554892" cy="163727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159196</xdr:rowOff>
    </xdr:from>
    <xdr:to>
      <xdr:col>2</xdr:col>
      <xdr:colOff>360405</xdr:colOff>
      <xdr:row>23</xdr:row>
      <xdr:rowOff>154459</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03D21A08-8780-D2CD-D433-883DE5F6F12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3680872"/>
              <a:ext cx="1575486" cy="110737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aksh" refreshedDate="45497.771345717592" createdVersion="8" refreshedVersion="8" minRefreshableVersion="3" recordCount="1001" xr:uid="{68F3F250-3CA2-4FC1-AF90-1101F663A384}">
  <cacheSource type="worksheet">
    <worksheetSource ref="A1:N1001" sheet="Worksheet"/>
  </cacheSource>
  <cacheFields count="14">
    <cacheField name="ID" numFmtId="0">
      <sharedItems containsString="0" containsBlank="1" containsNumber="1" containsInteger="1" minValue="11000" maxValue="29447"/>
    </cacheField>
    <cacheField name="Marital Status" numFmtId="0">
      <sharedItems containsBlank="1" count="3">
        <s v="Married"/>
        <s v="Single"/>
        <m/>
      </sharedItems>
    </cacheField>
    <cacheField name="Gender" numFmtId="0">
      <sharedItems containsBlank="1" count="3">
        <s v="Female"/>
        <s v="Male"/>
        <m/>
      </sharedItems>
    </cacheField>
    <cacheField name="Income" numFmtId="165">
      <sharedItems containsString="0" containsBlank="1" containsNumber="1" containsInteger="1" minValue="10000" maxValue="170000"/>
    </cacheField>
    <cacheField name="Children" numFmtId="0">
      <sharedItems containsString="0" containsBlank="1" containsNumber="1" containsInteger="1" minValue="0" maxValue="5"/>
    </cacheField>
    <cacheField name="Education" numFmtId="0">
      <sharedItems containsBlank="1" count="6">
        <s v="Bachelors"/>
        <s v="Partial College"/>
        <s v="High School"/>
        <s v="Partial High School"/>
        <s v="Graduate Degree"/>
        <m/>
      </sharedItems>
    </cacheField>
    <cacheField name="Occupation" numFmtId="0">
      <sharedItems containsBlank="1"/>
    </cacheField>
    <cacheField name="Home Owner" numFmtId="0">
      <sharedItems containsBlank="1"/>
    </cacheField>
    <cacheField name="Cars" numFmtId="0">
      <sharedItems containsString="0" containsBlank="1" containsNumber="1" containsInteger="1" minValue="0" maxValue="4"/>
    </cacheField>
    <cacheField name="Commute Distance" numFmtId="0">
      <sharedItems containsBlank="1" count="6">
        <s v="0-1 Miles"/>
        <s v="2-5 Miles"/>
        <s v="5-10 Miles"/>
        <s v="1-2 Miles"/>
        <s v="10+ Miles"/>
        <m/>
      </sharedItems>
    </cacheField>
    <cacheField name="Region" numFmtId="0">
      <sharedItems containsBlank="1" count="4">
        <s v="Europe"/>
        <s v="Pacific"/>
        <s v="North America"/>
        <m/>
      </sharedItems>
    </cacheField>
    <cacheField name="Age" numFmtId="0">
      <sharedItems containsString="0" containsBlank="1" containsNumber="1" containsInteger="1" minValue="25" maxValue="89"/>
    </cacheField>
    <cacheField name="Age Bracket" numFmtId="0">
      <sharedItems count="3">
        <s v="Middle Age"/>
        <s v="Old"/>
        <s v="Adolescent"/>
      </sharedItems>
    </cacheField>
    <cacheField name="Purchased Bike" numFmtId="0">
      <sharedItems containsBlank="1" count="3">
        <s v="No"/>
        <s v="Yes"/>
        <m/>
      </sharedItems>
    </cacheField>
  </cacheFields>
  <extLst>
    <ext xmlns:x14="http://schemas.microsoft.com/office/spreadsheetml/2009/9/main" uri="{725AE2AE-9491-48be-B2B4-4EB974FC3084}">
      <x14:pivotCacheDefinition pivotCacheId="47461265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1">
  <r>
    <n v="12496"/>
    <x v="0"/>
    <x v="0"/>
    <n v="40000"/>
    <n v="1"/>
    <x v="0"/>
    <s v="Skilled Manual"/>
    <s v="Yes"/>
    <n v="0"/>
    <x v="0"/>
    <x v="0"/>
    <n v="42"/>
    <x v="0"/>
    <x v="0"/>
  </r>
  <r>
    <n v="24107"/>
    <x v="0"/>
    <x v="1"/>
    <n v="30000"/>
    <n v="3"/>
    <x v="1"/>
    <s v="Clerical"/>
    <s v="Yes"/>
    <n v="1"/>
    <x v="0"/>
    <x v="0"/>
    <n v="43"/>
    <x v="0"/>
    <x v="0"/>
  </r>
  <r>
    <n v="14177"/>
    <x v="0"/>
    <x v="1"/>
    <n v="80000"/>
    <n v="5"/>
    <x v="1"/>
    <s v="Professional"/>
    <s v="No"/>
    <n v="2"/>
    <x v="1"/>
    <x v="0"/>
    <n v="60"/>
    <x v="0"/>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0"/>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0"/>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0"/>
    <x v="1"/>
  </r>
  <r>
    <n v="12610"/>
    <x v="0"/>
    <x v="0"/>
    <n v="30000"/>
    <n v="1"/>
    <x v="0"/>
    <s v="Clerical"/>
    <s v="Yes"/>
    <n v="0"/>
    <x v="0"/>
    <x v="0"/>
    <n v="47"/>
    <x v="0"/>
    <x v="0"/>
  </r>
  <r>
    <n v="27183"/>
    <x v="1"/>
    <x v="1"/>
    <n v="40000"/>
    <n v="2"/>
    <x v="1"/>
    <s v="Clerical"/>
    <s v="Yes"/>
    <n v="1"/>
    <x v="3"/>
    <x v="0"/>
    <n v="35"/>
    <x v="0"/>
    <x v="1"/>
  </r>
  <r>
    <n v="25940"/>
    <x v="1"/>
    <x v="1"/>
    <n v="20000"/>
    <n v="2"/>
    <x v="3"/>
    <s v="Clerical"/>
    <s v="Yes"/>
    <n v="2"/>
    <x v="2"/>
    <x v="1"/>
    <n v="55"/>
    <x v="0"/>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0"/>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0"/>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0"/>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0"/>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0"/>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0"/>
    <x v="1"/>
  </r>
  <r>
    <n v="26547"/>
    <x v="1"/>
    <x v="0"/>
    <n v="30000"/>
    <n v="2"/>
    <x v="1"/>
    <s v="Clerical"/>
    <s v="No"/>
    <n v="2"/>
    <x v="2"/>
    <x v="1"/>
    <n v="60"/>
    <x v="0"/>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0"/>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0"/>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0"/>
    <x v="1"/>
  </r>
  <r>
    <n v="12212"/>
    <x v="0"/>
    <x v="0"/>
    <n v="10000"/>
    <n v="0"/>
    <x v="4"/>
    <s v="Manual"/>
    <s v="Yes"/>
    <n v="0"/>
    <x v="0"/>
    <x v="0"/>
    <n v="37"/>
    <x v="0"/>
    <x v="1"/>
  </r>
  <r>
    <n v="25529"/>
    <x v="1"/>
    <x v="1"/>
    <n v="10000"/>
    <n v="1"/>
    <x v="4"/>
    <s v="Manual"/>
    <s v="Yes"/>
    <n v="0"/>
    <x v="0"/>
    <x v="0"/>
    <n v="44"/>
    <x v="0"/>
    <x v="0"/>
  </r>
  <r>
    <n v="22170"/>
    <x v="0"/>
    <x v="0"/>
    <n v="30000"/>
    <n v="3"/>
    <x v="1"/>
    <s v="Clerical"/>
    <s v="No"/>
    <n v="2"/>
    <x v="3"/>
    <x v="1"/>
    <n v="55"/>
    <x v="0"/>
    <x v="1"/>
  </r>
  <r>
    <n v="19445"/>
    <x v="0"/>
    <x v="0"/>
    <n v="10000"/>
    <n v="2"/>
    <x v="2"/>
    <s v="Manual"/>
    <s v="No"/>
    <n v="1"/>
    <x v="0"/>
    <x v="0"/>
    <n v="38"/>
    <x v="0"/>
    <x v="0"/>
  </r>
  <r>
    <n v="15265"/>
    <x v="1"/>
    <x v="1"/>
    <n v="40000"/>
    <n v="2"/>
    <x v="0"/>
    <s v="Management"/>
    <s v="Yes"/>
    <n v="2"/>
    <x v="2"/>
    <x v="1"/>
    <n v="66"/>
    <x v="1"/>
    <x v="1"/>
  </r>
  <r>
    <n v="28918"/>
    <x v="0"/>
    <x v="0"/>
    <n v="130000"/>
    <n v="4"/>
    <x v="2"/>
    <s v="Management"/>
    <s v="No"/>
    <n v="4"/>
    <x v="4"/>
    <x v="0"/>
    <n v="58"/>
    <x v="0"/>
    <x v="0"/>
  </r>
  <r>
    <n v="15799"/>
    <x v="0"/>
    <x v="0"/>
    <n v="90000"/>
    <n v="1"/>
    <x v="0"/>
    <s v="Professional"/>
    <s v="Yes"/>
    <n v="1"/>
    <x v="1"/>
    <x v="1"/>
    <n v="47"/>
    <x v="0"/>
    <x v="1"/>
  </r>
  <r>
    <n v="11047"/>
    <x v="0"/>
    <x v="0"/>
    <n v="30000"/>
    <n v="3"/>
    <x v="2"/>
    <s v="Skilled Manual"/>
    <s v="No"/>
    <n v="2"/>
    <x v="3"/>
    <x v="1"/>
    <n v="56"/>
    <x v="0"/>
    <x v="1"/>
  </r>
  <r>
    <n v="18151"/>
    <x v="1"/>
    <x v="1"/>
    <n v="80000"/>
    <n v="5"/>
    <x v="1"/>
    <s v="Professional"/>
    <s v="No"/>
    <n v="2"/>
    <x v="4"/>
    <x v="0"/>
    <n v="59"/>
    <x v="0"/>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0"/>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0"/>
    <x v="0"/>
  </r>
  <r>
    <n v="22830"/>
    <x v="0"/>
    <x v="1"/>
    <n v="120000"/>
    <n v="4"/>
    <x v="1"/>
    <s v="Management"/>
    <s v="Yes"/>
    <n v="3"/>
    <x v="4"/>
    <x v="0"/>
    <n v="56"/>
    <x v="0"/>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0"/>
    <x v="0"/>
  </r>
  <r>
    <n v="12666"/>
    <x v="1"/>
    <x v="1"/>
    <n v="60000"/>
    <n v="0"/>
    <x v="0"/>
    <s v="Professional"/>
    <s v="No"/>
    <n v="4"/>
    <x v="1"/>
    <x v="1"/>
    <n v="31"/>
    <x v="0"/>
    <x v="0"/>
  </r>
  <r>
    <n v="20598"/>
    <x v="0"/>
    <x v="1"/>
    <n v="100000"/>
    <n v="3"/>
    <x v="3"/>
    <s v="Professional"/>
    <s v="Yes"/>
    <n v="0"/>
    <x v="4"/>
    <x v="0"/>
    <n v="59"/>
    <x v="0"/>
    <x v="1"/>
  </r>
  <r>
    <n v="21375"/>
    <x v="1"/>
    <x v="1"/>
    <n v="20000"/>
    <n v="2"/>
    <x v="3"/>
    <s v="Clerical"/>
    <s v="Yes"/>
    <n v="2"/>
    <x v="2"/>
    <x v="1"/>
    <n v="57"/>
    <x v="0"/>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0"/>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0"/>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0"/>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0"/>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0"/>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0"/>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0"/>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0"/>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0"/>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0"/>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0"/>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0"/>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0"/>
    <x v="1"/>
  </r>
  <r>
    <n v="27650"/>
    <x v="0"/>
    <x v="1"/>
    <n v="70000"/>
    <n v="4"/>
    <x v="2"/>
    <s v="Professional"/>
    <s v="Yes"/>
    <n v="0"/>
    <x v="2"/>
    <x v="2"/>
    <n v="51"/>
    <x v="0"/>
    <x v="0"/>
  </r>
  <r>
    <n v="24981"/>
    <x v="0"/>
    <x v="1"/>
    <n v="60000"/>
    <n v="2"/>
    <x v="1"/>
    <s v="Professional"/>
    <s v="Yes"/>
    <n v="2"/>
    <x v="4"/>
    <x v="2"/>
    <n v="56"/>
    <x v="0"/>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0"/>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0"/>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0"/>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0"/>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0"/>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0"/>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0"/>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0"/>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0"/>
    <x v="1"/>
  </r>
  <r>
    <n v="24398"/>
    <x v="0"/>
    <x v="1"/>
    <n v="130000"/>
    <n v="1"/>
    <x v="4"/>
    <s v="Management"/>
    <s v="Yes"/>
    <n v="4"/>
    <x v="0"/>
    <x v="2"/>
    <n v="41"/>
    <x v="0"/>
    <x v="0"/>
  </r>
  <r>
    <n v="19002"/>
    <x v="0"/>
    <x v="0"/>
    <n v="60000"/>
    <n v="2"/>
    <x v="1"/>
    <s v="Professional"/>
    <s v="Yes"/>
    <n v="1"/>
    <x v="1"/>
    <x v="2"/>
    <n v="57"/>
    <x v="0"/>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0"/>
    <x v="0"/>
  </r>
  <r>
    <n v="25101"/>
    <x v="0"/>
    <x v="1"/>
    <n v="60000"/>
    <n v="5"/>
    <x v="0"/>
    <s v="Professional"/>
    <s v="Yes"/>
    <n v="1"/>
    <x v="1"/>
    <x v="2"/>
    <n v="47"/>
    <x v="0"/>
    <x v="0"/>
  </r>
  <r>
    <n v="21801"/>
    <x v="0"/>
    <x v="0"/>
    <n v="70000"/>
    <n v="4"/>
    <x v="1"/>
    <s v="Professional"/>
    <s v="Yes"/>
    <n v="1"/>
    <x v="3"/>
    <x v="2"/>
    <n v="55"/>
    <x v="0"/>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0"/>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0"/>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0"/>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0"/>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0"/>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0"/>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0"/>
    <x v="0"/>
  </r>
  <r>
    <n v="23712"/>
    <x v="1"/>
    <x v="0"/>
    <n v="70000"/>
    <n v="2"/>
    <x v="0"/>
    <s v="Management"/>
    <s v="Yes"/>
    <n v="1"/>
    <x v="4"/>
    <x v="2"/>
    <n v="59"/>
    <x v="0"/>
    <x v="0"/>
  </r>
  <r>
    <n v="23358"/>
    <x v="0"/>
    <x v="1"/>
    <n v="60000"/>
    <n v="0"/>
    <x v="2"/>
    <s v="Professional"/>
    <s v="Yes"/>
    <n v="2"/>
    <x v="2"/>
    <x v="2"/>
    <n v="32"/>
    <x v="0"/>
    <x v="1"/>
  </r>
  <r>
    <n v="20518"/>
    <x v="0"/>
    <x v="0"/>
    <n v="70000"/>
    <n v="2"/>
    <x v="1"/>
    <s v="Professional"/>
    <s v="Yes"/>
    <n v="1"/>
    <x v="4"/>
    <x v="2"/>
    <n v="58"/>
    <x v="0"/>
    <x v="0"/>
  </r>
  <r>
    <n v="28026"/>
    <x v="0"/>
    <x v="0"/>
    <n v="40000"/>
    <n v="2"/>
    <x v="2"/>
    <s v="Professional"/>
    <s v="No"/>
    <n v="2"/>
    <x v="1"/>
    <x v="2"/>
    <n v="59"/>
    <x v="0"/>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0"/>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0"/>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0"/>
    <x v="0"/>
  </r>
  <r>
    <n v="12452"/>
    <x v="0"/>
    <x v="1"/>
    <n v="60000"/>
    <n v="4"/>
    <x v="4"/>
    <s v="Skilled Manual"/>
    <s v="Yes"/>
    <n v="0"/>
    <x v="3"/>
    <x v="2"/>
    <n v="47"/>
    <x v="0"/>
    <x v="1"/>
  </r>
  <r>
    <n v="28043"/>
    <x v="0"/>
    <x v="0"/>
    <n v="60000"/>
    <n v="2"/>
    <x v="0"/>
    <s v="Management"/>
    <s v="Yes"/>
    <n v="0"/>
    <x v="4"/>
    <x v="2"/>
    <n v="56"/>
    <x v="0"/>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0"/>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0"/>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0"/>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0"/>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0"/>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0"/>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0"/>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0"/>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0"/>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0"/>
    <x v="0"/>
  </r>
  <r>
    <n v="25343"/>
    <x v="1"/>
    <x v="0"/>
    <n v="20000"/>
    <n v="3"/>
    <x v="3"/>
    <s v="Clerical"/>
    <s v="Yes"/>
    <n v="2"/>
    <x v="3"/>
    <x v="2"/>
    <n v="50"/>
    <x v="0"/>
    <x v="0"/>
  </r>
  <r>
    <n v="13390"/>
    <x v="0"/>
    <x v="0"/>
    <n v="70000"/>
    <n v="4"/>
    <x v="1"/>
    <s v="Professional"/>
    <s v="No"/>
    <n v="1"/>
    <x v="3"/>
    <x v="2"/>
    <n v="56"/>
    <x v="0"/>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0"/>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0"/>
    <x v="0"/>
  </r>
  <r>
    <n v="26693"/>
    <x v="0"/>
    <x v="1"/>
    <n v="70000"/>
    <n v="3"/>
    <x v="1"/>
    <s v="Professional"/>
    <s v="Yes"/>
    <n v="1"/>
    <x v="2"/>
    <x v="2"/>
    <n v="49"/>
    <x v="0"/>
    <x v="0"/>
  </r>
  <r>
    <n v="24955"/>
    <x v="1"/>
    <x v="1"/>
    <n v="30000"/>
    <n v="5"/>
    <x v="3"/>
    <s v="Skilled Manual"/>
    <s v="Yes"/>
    <n v="3"/>
    <x v="4"/>
    <x v="2"/>
    <n v="60"/>
    <x v="0"/>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0"/>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0"/>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0"/>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0"/>
    <x v="0"/>
  </r>
  <r>
    <n v="18050"/>
    <x v="0"/>
    <x v="0"/>
    <n v="60000"/>
    <n v="1"/>
    <x v="1"/>
    <s v="Skilled Manual"/>
    <s v="Yes"/>
    <n v="1"/>
    <x v="0"/>
    <x v="2"/>
    <n v="45"/>
    <x v="0"/>
    <x v="1"/>
  </r>
  <r>
    <n v="19856"/>
    <x v="0"/>
    <x v="0"/>
    <n v="60000"/>
    <n v="4"/>
    <x v="0"/>
    <s v="Management"/>
    <s v="Yes"/>
    <n v="2"/>
    <x v="1"/>
    <x v="2"/>
    <n v="60"/>
    <x v="0"/>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0"/>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0"/>
    <x v="0"/>
  </r>
  <r>
    <n v="16007"/>
    <x v="0"/>
    <x v="0"/>
    <n v="90000"/>
    <n v="5"/>
    <x v="0"/>
    <s v="Management"/>
    <s v="Yes"/>
    <n v="2"/>
    <x v="3"/>
    <x v="2"/>
    <n v="66"/>
    <x v="1"/>
    <x v="1"/>
  </r>
  <r>
    <n v="27434"/>
    <x v="1"/>
    <x v="1"/>
    <n v="70000"/>
    <n v="4"/>
    <x v="1"/>
    <s v="Professional"/>
    <s v="Yes"/>
    <n v="1"/>
    <x v="4"/>
    <x v="2"/>
    <n v="56"/>
    <x v="0"/>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0"/>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0"/>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r>
    <m/>
    <x v="2"/>
    <x v="2"/>
    <m/>
    <m/>
    <x v="5"/>
    <m/>
    <m/>
    <m/>
    <x v="5"/>
    <x v="3"/>
    <m/>
    <x v="2"/>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0AC5F90-4564-4954-85D1-5D671D3939FA}" name="PivotTable3"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B43:E48" firstHeaderRow="1" firstDataRow="2" firstDataCol="1"/>
  <pivotFields count="14">
    <pivotField showAll="0"/>
    <pivotField showAll="0">
      <items count="4">
        <item h="1" x="0"/>
        <item x="1"/>
        <item h="1" x="2"/>
        <item t="default"/>
      </items>
    </pivotField>
    <pivotField showAll="0"/>
    <pivotField showAll="0"/>
    <pivotField showAll="0"/>
    <pivotField showAll="0">
      <items count="7">
        <item h="1" x="0"/>
        <item h="1" x="4"/>
        <item x="2"/>
        <item h="1" x="1"/>
        <item h="1" x="3"/>
        <item h="1" x="5"/>
        <item t="default"/>
      </items>
    </pivotField>
    <pivotField showAll="0"/>
    <pivotField showAll="0"/>
    <pivotField showAll="0"/>
    <pivotField showAll="0"/>
    <pivotField showAll="0">
      <items count="5">
        <item x="0"/>
        <item x="2"/>
        <item x="1"/>
        <item x="3"/>
        <item t="default"/>
      </items>
    </pivotField>
    <pivotField showAll="0"/>
    <pivotField axis="axisRow" showAll="0">
      <items count="4">
        <item x="2"/>
        <item x="0"/>
        <item x="1"/>
        <item t="default"/>
      </items>
    </pivotField>
    <pivotField axis="axisCol" dataField="1" showAll="0">
      <items count="4">
        <item x="0"/>
        <item x="1"/>
        <item x="2"/>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 chart="2" format="8" series="1">
      <pivotArea type="data" outline="0" fieldPosition="0">
        <references count="2">
          <reference field="4294967294" count="1" selected="0">
            <x v="0"/>
          </reference>
          <reference field="1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A9948F5-4D96-4BAD-8E9A-805A703D3B43}" name="PivotTable2"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B26:E33" firstHeaderRow="1" firstDataRow="2" firstDataCol="1"/>
  <pivotFields count="14">
    <pivotField showAll="0"/>
    <pivotField showAll="0">
      <items count="4">
        <item h="1" x="0"/>
        <item x="1"/>
        <item h="1" x="2"/>
        <item t="default"/>
      </items>
    </pivotField>
    <pivotField showAll="0"/>
    <pivotField showAll="0"/>
    <pivotField showAll="0"/>
    <pivotField showAll="0">
      <items count="7">
        <item h="1" x="0"/>
        <item h="1" x="4"/>
        <item x="2"/>
        <item h="1" x="1"/>
        <item h="1" x="3"/>
        <item h="1" x="5"/>
        <item t="default"/>
      </items>
    </pivotField>
    <pivotField showAll="0"/>
    <pivotField showAll="0"/>
    <pivotField showAll="0"/>
    <pivotField axis="axisRow" showAll="0">
      <items count="7">
        <item x="0"/>
        <item x="4"/>
        <item x="3"/>
        <item x="1"/>
        <item x="2"/>
        <item x="5"/>
        <item t="default"/>
      </items>
    </pivotField>
    <pivotField showAll="0">
      <items count="5">
        <item x="0"/>
        <item x="2"/>
        <item x="1"/>
        <item x="3"/>
        <item t="default"/>
      </items>
    </pivotField>
    <pivotField showAll="0"/>
    <pivotField showAll="0"/>
    <pivotField axis="axisCol" dataField="1" showAll="0">
      <items count="4">
        <item x="0"/>
        <item x="1"/>
        <item h="1" x="2"/>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80B4616-D67B-4AC9-9FCE-F03EF5829741}" name="PivotTable1"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3">
  <location ref="B1:E5" firstHeaderRow="1" firstDataRow="2" firstDataCol="1"/>
  <pivotFields count="14">
    <pivotField showAll="0"/>
    <pivotField showAll="0">
      <items count="4">
        <item h="1" x="0"/>
        <item x="1"/>
        <item h="1" x="2"/>
        <item t="default"/>
      </items>
    </pivotField>
    <pivotField axis="axisRow" showAll="0">
      <items count="4">
        <item x="0"/>
        <item x="1"/>
        <item x="2"/>
        <item t="default"/>
      </items>
    </pivotField>
    <pivotField dataField="1" showAll="0"/>
    <pivotField showAll="0"/>
    <pivotField showAll="0">
      <items count="7">
        <item h="1" x="0"/>
        <item h="1" x="4"/>
        <item x="2"/>
        <item h="1" x="1"/>
        <item h="1" x="3"/>
        <item h="1" x="5"/>
        <item t="default"/>
      </items>
    </pivotField>
    <pivotField showAll="0"/>
    <pivotField showAll="0"/>
    <pivotField showAll="0"/>
    <pivotField showAll="0"/>
    <pivotField showAll="0">
      <items count="5">
        <item x="0"/>
        <item x="2"/>
        <item x="1"/>
        <item x="3"/>
        <item t="default"/>
      </items>
    </pivotField>
    <pivotField showAll="0"/>
    <pivotField showAll="0"/>
    <pivotField axis="axisCol" showAll="0">
      <items count="4">
        <item x="0"/>
        <item x="1"/>
        <item h="1" x="2"/>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chartFormats count="5">
    <chartFormat chart="20" format="0" series="1">
      <pivotArea type="data" outline="0" fieldPosition="0">
        <references count="2">
          <reference field="4294967294" count="1" selected="0">
            <x v="0"/>
          </reference>
          <reference field="13" count="1" selected="0">
            <x v="0"/>
          </reference>
        </references>
      </pivotArea>
    </chartFormat>
    <chartFormat chart="20" format="1" series="1">
      <pivotArea type="data" outline="0" fieldPosition="0">
        <references count="2">
          <reference field="4294967294" count="1" selected="0">
            <x v="0"/>
          </reference>
          <reference field="13" count="1" selected="0">
            <x v="1"/>
          </reference>
        </references>
      </pivotArea>
    </chartFormat>
    <chartFormat chart="20" format="2" series="1">
      <pivotArea type="data" outline="0" fieldPosition="0">
        <references count="2">
          <reference field="4294967294" count="1" selected="0">
            <x v="0"/>
          </reference>
          <reference field="13" count="1" selected="0">
            <x v="2"/>
          </reference>
        </references>
      </pivotArea>
    </chartFormat>
    <chartFormat chart="22" format="5" series="1">
      <pivotArea type="data" outline="0" fieldPosition="0">
        <references count="2">
          <reference field="4294967294" count="1" selected="0">
            <x v="0"/>
          </reference>
          <reference field="13" count="1" selected="0">
            <x v="0"/>
          </reference>
        </references>
      </pivotArea>
    </chartFormat>
    <chartFormat chart="22" format="6"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F7956F01-81C4-448A-8196-4B7CDCFE65DD}" sourceName="Marital Status">
  <pivotTables>
    <pivotTable tabId="4" name="PivotTable1"/>
    <pivotTable tabId="4" name="PivotTable2"/>
    <pivotTable tabId="4" name="PivotTable3"/>
  </pivotTables>
  <data>
    <tabular pivotCacheId="474612656">
      <items count="3">
        <i x="0"/>
        <i x="1" s="1"/>
        <i x="2"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25AEDDB-FCDE-4C05-8D3D-82E05E74B458}" sourceName="Education">
  <pivotTables>
    <pivotTable tabId="4" name="PivotTable1"/>
    <pivotTable tabId="4" name="PivotTable2"/>
    <pivotTable tabId="4" name="PivotTable3"/>
  </pivotTables>
  <data>
    <tabular pivotCacheId="474612656">
      <items count="6">
        <i x="0"/>
        <i x="4"/>
        <i x="2" s="1"/>
        <i x="1"/>
        <i x="3"/>
        <i x="5"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607357E-6AFB-425C-B91C-532C6D5B3783}" sourceName="Region">
  <pivotTables>
    <pivotTable tabId="4" name="PivotTable1"/>
    <pivotTable tabId="4" name="PivotTable2"/>
    <pivotTable tabId="4" name="PivotTable3"/>
  </pivotTables>
  <data>
    <tabular pivotCacheId="474612656">
      <items count="4">
        <i x="0" s="1"/>
        <i x="2" s="1"/>
        <i x="1" s="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099A9E36-2DA0-4BFE-A4AE-28F986D82909}" cache="Slicer_Marital_Status" caption="Marital Status" rowHeight="234950"/>
  <slicer name="Education" xr10:uid="{4AE55308-B4CC-45C6-B2F3-7F86732726B3}" cache="Slicer_Education" caption="Education" rowHeight="234950"/>
  <slicer name="Region" xr10:uid="{F951FCDD-89E8-48A0-A78A-78804D39EEA6}"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C27" sqref="C27"/>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autoFilter ref="A1:M1027"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FE7C5A-6FC0-4AFA-9002-3567EAA501AB}">
  <dimension ref="A1:N1001"/>
  <sheetViews>
    <sheetView tabSelected="1" workbookViewId="0">
      <selection activeCell="N1" sqref="N1"/>
    </sheetView>
  </sheetViews>
  <sheetFormatPr defaultRowHeight="14.4" x14ac:dyDescent="0.3"/>
  <cols>
    <col min="2" max="2" width="12.77734375" customWidth="1"/>
    <col min="4" max="4" width="11.88671875" style="3" bestFit="1" customWidth="1"/>
    <col min="6" max="6" width="13.5546875" customWidth="1"/>
    <col min="8" max="8" width="12.77734375" customWidth="1"/>
    <col min="13" max="13" width="12.10937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IF(L2&gt;60,"Old",IF(L2&gt;=31,"Middle Age",IF(L2&lt;31,"Adolescent")))</f>
        <v>Middle Age</v>
      </c>
      <c r="N2" t="s">
        <v>18</v>
      </c>
    </row>
    <row r="3" spans="1:14" x14ac:dyDescent="0.3">
      <c r="A3">
        <v>24107</v>
      </c>
      <c r="B3" t="s">
        <v>36</v>
      </c>
      <c r="C3" t="s">
        <v>38</v>
      </c>
      <c r="D3" s="3">
        <v>30000</v>
      </c>
      <c r="E3">
        <v>3</v>
      </c>
      <c r="F3" t="s">
        <v>19</v>
      </c>
      <c r="G3" t="s">
        <v>20</v>
      </c>
      <c r="H3" t="s">
        <v>15</v>
      </c>
      <c r="I3">
        <v>1</v>
      </c>
      <c r="J3" t="s">
        <v>16</v>
      </c>
      <c r="K3" t="s">
        <v>17</v>
      </c>
      <c r="L3">
        <v>43</v>
      </c>
      <c r="M3" t="str">
        <f>IF(L3&gt;60,"Old",IF(L3&gt;=31,"Middle Age",IF(L3&lt;31,"Adolescent")))</f>
        <v>Middle Age</v>
      </c>
      <c r="N3" t="s">
        <v>18</v>
      </c>
    </row>
    <row r="4" spans="1:14" x14ac:dyDescent="0.3">
      <c r="A4">
        <v>14177</v>
      </c>
      <c r="B4" t="s">
        <v>36</v>
      </c>
      <c r="C4" t="s">
        <v>38</v>
      </c>
      <c r="D4" s="3">
        <v>80000</v>
      </c>
      <c r="E4">
        <v>5</v>
      </c>
      <c r="F4" t="s">
        <v>19</v>
      </c>
      <c r="G4" t="s">
        <v>21</v>
      </c>
      <c r="H4" t="s">
        <v>18</v>
      </c>
      <c r="I4">
        <v>2</v>
      </c>
      <c r="J4" t="s">
        <v>22</v>
      </c>
      <c r="K4" t="s">
        <v>17</v>
      </c>
      <c r="L4">
        <v>60</v>
      </c>
      <c r="M4" t="str">
        <f t="shared" ref="M4:M67" si="0">IF(L4&gt;60,"Old",IF(L4&gt;=31,"Middle Age",IF(L4&lt;31,"Adolescent")))</f>
        <v>Middle Age</v>
      </c>
      <c r="N4" t="s">
        <v>18</v>
      </c>
    </row>
    <row r="5" spans="1:14" x14ac:dyDescent="0.3">
      <c r="A5">
        <v>24381</v>
      </c>
      <c r="B5" t="s">
        <v>37</v>
      </c>
      <c r="C5" t="s">
        <v>38</v>
      </c>
      <c r="D5" s="3">
        <v>70000</v>
      </c>
      <c r="E5">
        <v>0</v>
      </c>
      <c r="F5" t="s">
        <v>13</v>
      </c>
      <c r="G5" t="s">
        <v>21</v>
      </c>
      <c r="H5" t="s">
        <v>15</v>
      </c>
      <c r="I5">
        <v>1</v>
      </c>
      <c r="J5" t="s">
        <v>23</v>
      </c>
      <c r="K5" t="s">
        <v>24</v>
      </c>
      <c r="L5">
        <v>41</v>
      </c>
      <c r="M5" t="str">
        <f t="shared" si="0"/>
        <v>Middle Age</v>
      </c>
      <c r="N5" t="s">
        <v>15</v>
      </c>
    </row>
    <row r="6" spans="1:14" x14ac:dyDescent="0.3">
      <c r="A6">
        <v>25597</v>
      </c>
      <c r="B6" t="s">
        <v>37</v>
      </c>
      <c r="C6" t="s">
        <v>38</v>
      </c>
      <c r="D6" s="3">
        <v>30000</v>
      </c>
      <c r="E6">
        <v>0</v>
      </c>
      <c r="F6" t="s">
        <v>13</v>
      </c>
      <c r="G6" t="s">
        <v>20</v>
      </c>
      <c r="H6" t="s">
        <v>18</v>
      </c>
      <c r="I6">
        <v>0</v>
      </c>
      <c r="J6" t="s">
        <v>16</v>
      </c>
      <c r="K6" t="s">
        <v>17</v>
      </c>
      <c r="L6">
        <v>36</v>
      </c>
      <c r="M6" t="str">
        <f t="shared" si="0"/>
        <v>Middle Age</v>
      </c>
      <c r="N6" t="s">
        <v>15</v>
      </c>
    </row>
    <row r="7" spans="1:14" x14ac:dyDescent="0.3">
      <c r="A7">
        <v>13507</v>
      </c>
      <c r="B7" t="s">
        <v>36</v>
      </c>
      <c r="C7" t="s">
        <v>39</v>
      </c>
      <c r="D7" s="3">
        <v>10000</v>
      </c>
      <c r="E7">
        <v>2</v>
      </c>
      <c r="F7" t="s">
        <v>19</v>
      </c>
      <c r="G7" t="s">
        <v>25</v>
      </c>
      <c r="H7" t="s">
        <v>15</v>
      </c>
      <c r="I7">
        <v>0</v>
      </c>
      <c r="J7" t="s">
        <v>26</v>
      </c>
      <c r="K7" t="s">
        <v>17</v>
      </c>
      <c r="L7">
        <v>50</v>
      </c>
      <c r="M7" t="str">
        <f t="shared" si="0"/>
        <v>Middle Age</v>
      </c>
      <c r="N7" t="s">
        <v>18</v>
      </c>
    </row>
    <row r="8" spans="1:14" x14ac:dyDescent="0.3">
      <c r="A8">
        <v>27974</v>
      </c>
      <c r="B8" t="s">
        <v>37</v>
      </c>
      <c r="C8" t="s">
        <v>38</v>
      </c>
      <c r="D8" s="3">
        <v>160000</v>
      </c>
      <c r="E8">
        <v>2</v>
      </c>
      <c r="F8" t="s">
        <v>27</v>
      </c>
      <c r="G8" t="s">
        <v>28</v>
      </c>
      <c r="H8" t="s">
        <v>15</v>
      </c>
      <c r="I8">
        <v>4</v>
      </c>
      <c r="J8" t="s">
        <v>16</v>
      </c>
      <c r="K8" t="s">
        <v>24</v>
      </c>
      <c r="L8">
        <v>33</v>
      </c>
      <c r="M8" t="str">
        <f t="shared" si="0"/>
        <v>Middle Age</v>
      </c>
      <c r="N8" t="s">
        <v>15</v>
      </c>
    </row>
    <row r="9" spans="1:14" x14ac:dyDescent="0.3">
      <c r="A9">
        <v>19364</v>
      </c>
      <c r="B9" t="s">
        <v>36</v>
      </c>
      <c r="C9" t="s">
        <v>38</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Middle Age</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3">
        <v>90000</v>
      </c>
      <c r="E13">
        <v>0</v>
      </c>
      <c r="F13" t="s">
        <v>13</v>
      </c>
      <c r="G13" t="s">
        <v>21</v>
      </c>
      <c r="H13" t="s">
        <v>18</v>
      </c>
      <c r="I13">
        <v>4</v>
      </c>
      <c r="J13" t="s">
        <v>30</v>
      </c>
      <c r="K13" t="s">
        <v>24</v>
      </c>
      <c r="L13">
        <v>36</v>
      </c>
      <c r="M13" t="str">
        <f t="shared" si="0"/>
        <v>Middle Age</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Middle Age</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Middle Age</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Middle Age</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3">
        <v>80000</v>
      </c>
      <c r="E23">
        <v>0</v>
      </c>
      <c r="F23" t="s">
        <v>13</v>
      </c>
      <c r="G23" t="s">
        <v>21</v>
      </c>
      <c r="H23" t="s">
        <v>15</v>
      </c>
      <c r="I23">
        <v>4</v>
      </c>
      <c r="J23" t="s">
        <v>30</v>
      </c>
      <c r="K23" t="s">
        <v>24</v>
      </c>
      <c r="L23">
        <v>35</v>
      </c>
      <c r="M23" t="str">
        <f t="shared" si="0"/>
        <v>Middle Age</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Middle Age</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3">
        <v>80000</v>
      </c>
      <c r="E53">
        <v>0</v>
      </c>
      <c r="F53" t="s">
        <v>13</v>
      </c>
      <c r="G53" t="s">
        <v>21</v>
      </c>
      <c r="H53" t="s">
        <v>18</v>
      </c>
      <c r="I53">
        <v>4</v>
      </c>
      <c r="J53" t="s">
        <v>30</v>
      </c>
      <c r="K53" t="s">
        <v>24</v>
      </c>
      <c r="L53">
        <v>35</v>
      </c>
      <c r="M53" t="str">
        <f t="shared" si="0"/>
        <v>Middle Age</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Middle Age</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3">
        <v>80000</v>
      </c>
      <c r="E57">
        <v>4</v>
      </c>
      <c r="F57" t="s">
        <v>27</v>
      </c>
      <c r="G57" t="s">
        <v>21</v>
      </c>
      <c r="H57" t="s">
        <v>15</v>
      </c>
      <c r="I57">
        <v>2</v>
      </c>
      <c r="J57" t="s">
        <v>30</v>
      </c>
      <c r="K57" t="s">
        <v>17</v>
      </c>
      <c r="L57">
        <v>54</v>
      </c>
      <c r="M57" t="str">
        <f t="shared" si="0"/>
        <v>Middle Age</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3">
        <v>60000</v>
      </c>
      <c r="E65">
        <v>4</v>
      </c>
      <c r="F65" t="s">
        <v>13</v>
      </c>
      <c r="G65" t="s">
        <v>21</v>
      </c>
      <c r="H65" t="s">
        <v>15</v>
      </c>
      <c r="I65">
        <v>3</v>
      </c>
      <c r="J65" t="s">
        <v>30</v>
      </c>
      <c r="K65" t="s">
        <v>24</v>
      </c>
      <c r="L65">
        <v>41</v>
      </c>
      <c r="M65" t="str">
        <f t="shared" si="0"/>
        <v>Middle Age</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3">
        <v>30000</v>
      </c>
      <c r="E67">
        <v>2</v>
      </c>
      <c r="F67" t="s">
        <v>19</v>
      </c>
      <c r="G67" t="s">
        <v>20</v>
      </c>
      <c r="H67" t="s">
        <v>15</v>
      </c>
      <c r="I67">
        <v>2</v>
      </c>
      <c r="J67" t="s">
        <v>23</v>
      </c>
      <c r="K67" t="s">
        <v>24</v>
      </c>
      <c r="L67">
        <v>68</v>
      </c>
      <c r="M67" t="str">
        <f t="shared" si="0"/>
        <v>Old</v>
      </c>
      <c r="N67" t="s">
        <v>18</v>
      </c>
    </row>
    <row r="68" spans="1:14" x14ac:dyDescent="0.3">
      <c r="A68">
        <v>29355</v>
      </c>
      <c r="B68" t="s">
        <v>36</v>
      </c>
      <c r="C68" t="s">
        <v>39</v>
      </c>
      <c r="D68" s="3">
        <v>40000</v>
      </c>
      <c r="E68">
        <v>0</v>
      </c>
      <c r="F68" t="s">
        <v>31</v>
      </c>
      <c r="G68" t="s">
        <v>20</v>
      </c>
      <c r="H68" t="s">
        <v>15</v>
      </c>
      <c r="I68">
        <v>0</v>
      </c>
      <c r="J68" t="s">
        <v>16</v>
      </c>
      <c r="K68" t="s">
        <v>17</v>
      </c>
      <c r="L68">
        <v>37</v>
      </c>
      <c r="M68" t="str">
        <f t="shared" ref="M68:M131" si="1">IF(L68&gt;60,"Old",IF(L68&gt;=31,"Middle Age",IF(L68&lt;31,"Adolescent")))</f>
        <v>Middle Age</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3">
        <v>120000</v>
      </c>
      <c r="E72">
        <v>0</v>
      </c>
      <c r="F72" t="s">
        <v>29</v>
      </c>
      <c r="G72" t="s">
        <v>21</v>
      </c>
      <c r="H72" t="s">
        <v>15</v>
      </c>
      <c r="I72">
        <v>4</v>
      </c>
      <c r="J72" t="s">
        <v>30</v>
      </c>
      <c r="K72" t="s">
        <v>24</v>
      </c>
      <c r="L72">
        <v>36</v>
      </c>
      <c r="M72" t="str">
        <f t="shared" si="1"/>
        <v>Middle Age</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3">
        <v>80000</v>
      </c>
      <c r="E79">
        <v>0</v>
      </c>
      <c r="F79" t="s">
        <v>13</v>
      </c>
      <c r="G79" t="s">
        <v>21</v>
      </c>
      <c r="H79" t="s">
        <v>15</v>
      </c>
      <c r="I79">
        <v>2</v>
      </c>
      <c r="J79" t="s">
        <v>30</v>
      </c>
      <c r="K79" t="s">
        <v>24</v>
      </c>
      <c r="L79">
        <v>29</v>
      </c>
      <c r="M79" t="str">
        <f t="shared" si="1"/>
        <v>Adolescent</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Middle Age</v>
      </c>
      <c r="N96" t="s">
        <v>18</v>
      </c>
    </row>
    <row r="97" spans="1:14" x14ac:dyDescent="0.3">
      <c r="A97">
        <v>17197</v>
      </c>
      <c r="B97" t="s">
        <v>37</v>
      </c>
      <c r="C97" t="s">
        <v>39</v>
      </c>
      <c r="D97" s="3">
        <v>90000</v>
      </c>
      <c r="E97">
        <v>5</v>
      </c>
      <c r="F97" t="s">
        <v>19</v>
      </c>
      <c r="G97" t="s">
        <v>21</v>
      </c>
      <c r="H97" t="s">
        <v>15</v>
      </c>
      <c r="I97">
        <v>2</v>
      </c>
      <c r="J97" t="s">
        <v>30</v>
      </c>
      <c r="K97" t="s">
        <v>17</v>
      </c>
      <c r="L97">
        <v>62</v>
      </c>
      <c r="M97" t="str">
        <f t="shared" si="1"/>
        <v>Old</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3">
        <v>80000</v>
      </c>
      <c r="E124">
        <v>0</v>
      </c>
      <c r="F124" t="s">
        <v>13</v>
      </c>
      <c r="G124" t="s">
        <v>21</v>
      </c>
      <c r="H124" t="s">
        <v>18</v>
      </c>
      <c r="I124">
        <v>3</v>
      </c>
      <c r="J124" t="s">
        <v>30</v>
      </c>
      <c r="K124" t="s">
        <v>24</v>
      </c>
      <c r="L124">
        <v>31</v>
      </c>
      <c r="M124" t="str">
        <f t="shared" si="1"/>
        <v>Middle Age</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Middle Age</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si="1"/>
        <v>Middle Age</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ref="M132:M195" si="2">IF(L132&gt;60,"Old",IF(L132&gt;=31,"Middle Age",IF(L132&lt;31,"Adolescent")))</f>
        <v>Middle Age</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Middle Age</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Middle Age</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Middle Age</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3">
        <v>80000</v>
      </c>
      <c r="E145">
        <v>0</v>
      </c>
      <c r="F145" t="s">
        <v>13</v>
      </c>
      <c r="G145" t="s">
        <v>21</v>
      </c>
      <c r="H145" t="s">
        <v>15</v>
      </c>
      <c r="I145">
        <v>3</v>
      </c>
      <c r="J145" t="s">
        <v>30</v>
      </c>
      <c r="K145" t="s">
        <v>24</v>
      </c>
      <c r="L145">
        <v>32</v>
      </c>
      <c r="M145" t="str">
        <f t="shared" si="2"/>
        <v>Middle Age</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Middle Age</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Middle Age</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3">
        <v>100000</v>
      </c>
      <c r="E169">
        <v>0</v>
      </c>
      <c r="F169" t="s">
        <v>27</v>
      </c>
      <c r="G169" t="s">
        <v>28</v>
      </c>
      <c r="H169" t="s">
        <v>15</v>
      </c>
      <c r="I169">
        <v>3</v>
      </c>
      <c r="J169" t="s">
        <v>30</v>
      </c>
      <c r="K169" t="s">
        <v>24</v>
      </c>
      <c r="L169">
        <v>35</v>
      </c>
      <c r="M169" t="str">
        <f t="shared" si="2"/>
        <v>Middle Age</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3">
        <v>160000</v>
      </c>
      <c r="E180">
        <v>4</v>
      </c>
      <c r="F180" t="s">
        <v>19</v>
      </c>
      <c r="G180" t="s">
        <v>21</v>
      </c>
      <c r="H180" t="s">
        <v>18</v>
      </c>
      <c r="I180">
        <v>2</v>
      </c>
      <c r="J180" t="s">
        <v>30</v>
      </c>
      <c r="K180" t="s">
        <v>17</v>
      </c>
      <c r="L180">
        <v>55</v>
      </c>
      <c r="M180" t="str">
        <f t="shared" si="2"/>
        <v>Middle Age</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Middle Age</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3">
        <v>130000</v>
      </c>
      <c r="E186">
        <v>4</v>
      </c>
      <c r="F186" t="s">
        <v>27</v>
      </c>
      <c r="G186" t="s">
        <v>28</v>
      </c>
      <c r="H186" t="s">
        <v>18</v>
      </c>
      <c r="I186">
        <v>4</v>
      </c>
      <c r="J186" t="s">
        <v>30</v>
      </c>
      <c r="K186" t="s">
        <v>17</v>
      </c>
      <c r="L186">
        <v>58</v>
      </c>
      <c r="M186" t="str">
        <f t="shared" si="2"/>
        <v>Middle Age</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Middle Age</v>
      </c>
      <c r="N188" t="s">
        <v>15</v>
      </c>
    </row>
    <row r="189" spans="1:14" x14ac:dyDescent="0.3">
      <c r="A189">
        <v>18151</v>
      </c>
      <c r="B189" t="s">
        <v>37</v>
      </c>
      <c r="C189" t="s">
        <v>38</v>
      </c>
      <c r="D189" s="3">
        <v>80000</v>
      </c>
      <c r="E189">
        <v>5</v>
      </c>
      <c r="F189" t="s">
        <v>19</v>
      </c>
      <c r="G189" t="s">
        <v>21</v>
      </c>
      <c r="H189" t="s">
        <v>18</v>
      </c>
      <c r="I189">
        <v>2</v>
      </c>
      <c r="J189" t="s">
        <v>30</v>
      </c>
      <c r="K189" t="s">
        <v>17</v>
      </c>
      <c r="L189">
        <v>59</v>
      </c>
      <c r="M189" t="str">
        <f t="shared" si="2"/>
        <v>Middle Age</v>
      </c>
      <c r="N189" t="s">
        <v>18</v>
      </c>
    </row>
    <row r="190" spans="1:14" x14ac:dyDescent="0.3">
      <c r="A190">
        <v>20606</v>
      </c>
      <c r="B190" t="s">
        <v>36</v>
      </c>
      <c r="C190" t="s">
        <v>39</v>
      </c>
      <c r="D190" s="3">
        <v>70000</v>
      </c>
      <c r="E190">
        <v>0</v>
      </c>
      <c r="F190" t="s">
        <v>13</v>
      </c>
      <c r="G190" t="s">
        <v>21</v>
      </c>
      <c r="H190" t="s">
        <v>15</v>
      </c>
      <c r="I190">
        <v>4</v>
      </c>
      <c r="J190" t="s">
        <v>30</v>
      </c>
      <c r="K190" t="s">
        <v>24</v>
      </c>
      <c r="L190">
        <v>32</v>
      </c>
      <c r="M190" t="str">
        <f t="shared" si="2"/>
        <v>Middle Age</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Middle Age</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3">
        <v>80000</v>
      </c>
      <c r="E194">
        <v>5</v>
      </c>
      <c r="F194" t="s">
        <v>13</v>
      </c>
      <c r="G194" t="s">
        <v>28</v>
      </c>
      <c r="H194" t="s">
        <v>15</v>
      </c>
      <c r="I194">
        <v>2</v>
      </c>
      <c r="J194" t="s">
        <v>30</v>
      </c>
      <c r="K194" t="s">
        <v>17</v>
      </c>
      <c r="L194">
        <v>62</v>
      </c>
      <c r="M194" t="str">
        <f t="shared" si="2"/>
        <v>Old</v>
      </c>
      <c r="N194" t="s">
        <v>18</v>
      </c>
    </row>
    <row r="195" spans="1:14" x14ac:dyDescent="0.3">
      <c r="A195">
        <v>26032</v>
      </c>
      <c r="B195" t="s">
        <v>36</v>
      </c>
      <c r="C195" t="s">
        <v>39</v>
      </c>
      <c r="D195" s="3">
        <v>70000</v>
      </c>
      <c r="E195">
        <v>5</v>
      </c>
      <c r="F195" t="s">
        <v>13</v>
      </c>
      <c r="G195" t="s">
        <v>21</v>
      </c>
      <c r="H195" t="s">
        <v>15</v>
      </c>
      <c r="I195">
        <v>4</v>
      </c>
      <c r="J195" t="s">
        <v>30</v>
      </c>
      <c r="K195" t="s">
        <v>24</v>
      </c>
      <c r="L195">
        <v>41</v>
      </c>
      <c r="M195" t="str">
        <f t="shared" si="2"/>
        <v>Middle Age</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ref="M196:M259" si="3">IF(L196&gt;60,"Old",IF(L196&gt;=31,"Middle Age",IF(L196&lt;31,"Adolescent")))</f>
        <v>Middle Age</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3">
        <v>80000</v>
      </c>
      <c r="E201">
        <v>0</v>
      </c>
      <c r="F201" t="s">
        <v>13</v>
      </c>
      <c r="G201" t="s">
        <v>21</v>
      </c>
      <c r="H201" t="s">
        <v>18</v>
      </c>
      <c r="I201">
        <v>3</v>
      </c>
      <c r="J201" t="s">
        <v>30</v>
      </c>
      <c r="K201" t="s">
        <v>24</v>
      </c>
      <c r="L201">
        <v>33</v>
      </c>
      <c r="M201" t="str">
        <f t="shared" si="3"/>
        <v>Middle Age</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3">
        <v>90000</v>
      </c>
      <c r="E208">
        <v>5</v>
      </c>
      <c r="F208" t="s">
        <v>19</v>
      </c>
      <c r="G208" t="s">
        <v>21</v>
      </c>
      <c r="H208" t="s">
        <v>18</v>
      </c>
      <c r="I208">
        <v>2</v>
      </c>
      <c r="J208" t="s">
        <v>30</v>
      </c>
      <c r="K208" t="s">
        <v>17</v>
      </c>
      <c r="L208">
        <v>62</v>
      </c>
      <c r="M208" t="str">
        <f t="shared" si="3"/>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3">
        <v>70000</v>
      </c>
      <c r="E215">
        <v>0</v>
      </c>
      <c r="F215" t="s">
        <v>13</v>
      </c>
      <c r="G215" t="s">
        <v>21</v>
      </c>
      <c r="H215" t="s">
        <v>18</v>
      </c>
      <c r="I215">
        <v>4</v>
      </c>
      <c r="J215" t="s">
        <v>30</v>
      </c>
      <c r="K215" t="s">
        <v>24</v>
      </c>
      <c r="L215">
        <v>31</v>
      </c>
      <c r="M215" t="str">
        <f t="shared" si="3"/>
        <v>Middle Age</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3">
        <v>70000</v>
      </c>
      <c r="E225">
        <v>5</v>
      </c>
      <c r="F225" t="s">
        <v>13</v>
      </c>
      <c r="G225" t="s">
        <v>21</v>
      </c>
      <c r="H225" t="s">
        <v>15</v>
      </c>
      <c r="I225">
        <v>4</v>
      </c>
      <c r="J225" t="s">
        <v>30</v>
      </c>
      <c r="K225" t="s">
        <v>24</v>
      </c>
      <c r="L225">
        <v>39</v>
      </c>
      <c r="M225" t="str">
        <f t="shared" si="3"/>
        <v>Middle Age</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3">
        <v>80000</v>
      </c>
      <c r="E231">
        <v>5</v>
      </c>
      <c r="F231" t="s">
        <v>27</v>
      </c>
      <c r="G231" t="s">
        <v>28</v>
      </c>
      <c r="H231" t="s">
        <v>15</v>
      </c>
      <c r="I231">
        <v>3</v>
      </c>
      <c r="J231" t="s">
        <v>30</v>
      </c>
      <c r="K231" t="s">
        <v>17</v>
      </c>
      <c r="L231">
        <v>57</v>
      </c>
      <c r="M231" t="str">
        <f t="shared" si="3"/>
        <v>Middle Age</v>
      </c>
      <c r="N231" t="s">
        <v>18</v>
      </c>
    </row>
    <row r="232" spans="1:14" x14ac:dyDescent="0.3">
      <c r="A232">
        <v>22830</v>
      </c>
      <c r="B232" t="s">
        <v>36</v>
      </c>
      <c r="C232" t="s">
        <v>38</v>
      </c>
      <c r="D232" s="3">
        <v>120000</v>
      </c>
      <c r="E232">
        <v>4</v>
      </c>
      <c r="F232" t="s">
        <v>19</v>
      </c>
      <c r="G232" t="s">
        <v>28</v>
      </c>
      <c r="H232" t="s">
        <v>15</v>
      </c>
      <c r="I232">
        <v>3</v>
      </c>
      <c r="J232" t="s">
        <v>30</v>
      </c>
      <c r="K232" t="s">
        <v>17</v>
      </c>
      <c r="L232">
        <v>56</v>
      </c>
      <c r="M232" t="str">
        <f t="shared" si="3"/>
        <v>Middle Age</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3">
        <v>90000</v>
      </c>
      <c r="E236">
        <v>0</v>
      </c>
      <c r="F236" t="s">
        <v>13</v>
      </c>
      <c r="G236" t="s">
        <v>21</v>
      </c>
      <c r="H236" t="s">
        <v>18</v>
      </c>
      <c r="I236">
        <v>4</v>
      </c>
      <c r="J236" t="s">
        <v>30</v>
      </c>
      <c r="K236" t="s">
        <v>24</v>
      </c>
      <c r="L236">
        <v>35</v>
      </c>
      <c r="M236" t="str">
        <f t="shared" si="3"/>
        <v>Middle Age</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3">
        <v>120000</v>
      </c>
      <c r="E246">
        <v>3</v>
      </c>
      <c r="F246" t="s">
        <v>13</v>
      </c>
      <c r="G246" t="s">
        <v>28</v>
      </c>
      <c r="H246" t="s">
        <v>18</v>
      </c>
      <c r="I246">
        <v>2</v>
      </c>
      <c r="J246" t="s">
        <v>30</v>
      </c>
      <c r="K246" t="s">
        <v>17</v>
      </c>
      <c r="L246">
        <v>52</v>
      </c>
      <c r="M246" t="str">
        <f t="shared" si="3"/>
        <v>Middle Age</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3">
        <v>100000</v>
      </c>
      <c r="E249">
        <v>0</v>
      </c>
      <c r="F249" t="s">
        <v>27</v>
      </c>
      <c r="G249" t="s">
        <v>28</v>
      </c>
      <c r="H249" t="s">
        <v>15</v>
      </c>
      <c r="I249">
        <v>4</v>
      </c>
      <c r="J249" t="s">
        <v>30</v>
      </c>
      <c r="K249" t="s">
        <v>24</v>
      </c>
      <c r="L249">
        <v>34</v>
      </c>
      <c r="M249" t="str">
        <f t="shared" si="3"/>
        <v>Middle Age</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Middle Age</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3">
        <v>100000</v>
      </c>
      <c r="E255">
        <v>3</v>
      </c>
      <c r="F255" t="s">
        <v>29</v>
      </c>
      <c r="G255" t="s">
        <v>21</v>
      </c>
      <c r="H255" t="s">
        <v>15</v>
      </c>
      <c r="I255">
        <v>0</v>
      </c>
      <c r="J255" t="s">
        <v>30</v>
      </c>
      <c r="K255" t="s">
        <v>17</v>
      </c>
      <c r="L255">
        <v>59</v>
      </c>
      <c r="M255" t="str">
        <f t="shared" si="3"/>
        <v>Middle Age</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Middle Age</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si="3"/>
        <v>Middle Age</v>
      </c>
      <c r="N259" t="s">
        <v>15</v>
      </c>
    </row>
    <row r="260" spans="1:14" x14ac:dyDescent="0.3">
      <c r="A260">
        <v>14193</v>
      </c>
      <c r="B260" t="s">
        <v>37</v>
      </c>
      <c r="C260" t="s">
        <v>39</v>
      </c>
      <c r="D260" s="3">
        <v>100000</v>
      </c>
      <c r="E260">
        <v>3</v>
      </c>
      <c r="F260" t="s">
        <v>19</v>
      </c>
      <c r="G260" t="s">
        <v>28</v>
      </c>
      <c r="H260" t="s">
        <v>15</v>
      </c>
      <c r="I260">
        <v>4</v>
      </c>
      <c r="J260" t="s">
        <v>30</v>
      </c>
      <c r="K260" t="s">
        <v>17</v>
      </c>
      <c r="L260">
        <v>56</v>
      </c>
      <c r="M260" t="str">
        <f t="shared" ref="M260:M323" si="4">IF(L260&gt;60,"Old",IF(L260&gt;=31,"Middle Age",IF(L260&lt;31,"Adolescent")))</f>
        <v>Middle Age</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3">
        <v>70000</v>
      </c>
      <c r="E265">
        <v>5</v>
      </c>
      <c r="F265" t="s">
        <v>13</v>
      </c>
      <c r="G265" t="s">
        <v>21</v>
      </c>
      <c r="H265" t="s">
        <v>15</v>
      </c>
      <c r="I265">
        <v>3</v>
      </c>
      <c r="J265" t="s">
        <v>30</v>
      </c>
      <c r="K265" t="s">
        <v>24</v>
      </c>
      <c r="L265">
        <v>39</v>
      </c>
      <c r="M265" t="str">
        <f t="shared" si="4"/>
        <v>Middle Age</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3">
        <v>100000</v>
      </c>
      <c r="E280">
        <v>0</v>
      </c>
      <c r="F280" t="s">
        <v>27</v>
      </c>
      <c r="G280" t="s">
        <v>28</v>
      </c>
      <c r="H280" t="s">
        <v>15</v>
      </c>
      <c r="I280">
        <v>3</v>
      </c>
      <c r="J280" t="s">
        <v>30</v>
      </c>
      <c r="K280" t="s">
        <v>24</v>
      </c>
      <c r="L280">
        <v>35</v>
      </c>
      <c r="M280" t="str">
        <f t="shared" si="4"/>
        <v>Middle Age</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3">
        <v>110000</v>
      </c>
      <c r="E297">
        <v>0</v>
      </c>
      <c r="F297" t="s">
        <v>19</v>
      </c>
      <c r="G297" t="s">
        <v>28</v>
      </c>
      <c r="H297" t="s">
        <v>15</v>
      </c>
      <c r="I297">
        <v>3</v>
      </c>
      <c r="J297" t="s">
        <v>30</v>
      </c>
      <c r="K297" t="s">
        <v>24</v>
      </c>
      <c r="L297">
        <v>32</v>
      </c>
      <c r="M297" t="str">
        <f t="shared" si="4"/>
        <v>Middle Age</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Middle Age</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Middle Age</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3">
        <v>130000</v>
      </c>
      <c r="E320">
        <v>4</v>
      </c>
      <c r="F320" t="s">
        <v>19</v>
      </c>
      <c r="G320" t="s">
        <v>21</v>
      </c>
      <c r="H320" t="s">
        <v>18</v>
      </c>
      <c r="I320">
        <v>3</v>
      </c>
      <c r="J320" t="s">
        <v>30</v>
      </c>
      <c r="K320" t="s">
        <v>17</v>
      </c>
      <c r="L320">
        <v>54</v>
      </c>
      <c r="M320" t="str">
        <f t="shared" si="4"/>
        <v>Middle Age</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si="4"/>
        <v>Middle Age</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ref="M324:M387" si="5">IF(L324&gt;60,"Old",IF(L324&gt;=31,"Middle Age",IF(L324&lt;31,"Adolescent")))</f>
        <v>Middle Age</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3">
        <v>90000</v>
      </c>
      <c r="E331">
        <v>5</v>
      </c>
      <c r="F331" t="s">
        <v>29</v>
      </c>
      <c r="G331" t="s">
        <v>14</v>
      </c>
      <c r="H331" t="s">
        <v>15</v>
      </c>
      <c r="I331">
        <v>2</v>
      </c>
      <c r="J331" t="s">
        <v>30</v>
      </c>
      <c r="K331" t="s">
        <v>17</v>
      </c>
      <c r="L331">
        <v>59</v>
      </c>
      <c r="M331" t="str">
        <f t="shared" si="5"/>
        <v>Middle Age</v>
      </c>
      <c r="N331" t="s">
        <v>18</v>
      </c>
    </row>
    <row r="332" spans="1:14" x14ac:dyDescent="0.3">
      <c r="A332">
        <v>24898</v>
      </c>
      <c r="B332" t="s">
        <v>37</v>
      </c>
      <c r="C332" t="s">
        <v>39</v>
      </c>
      <c r="D332" s="3">
        <v>80000</v>
      </c>
      <c r="E332">
        <v>0</v>
      </c>
      <c r="F332" t="s">
        <v>13</v>
      </c>
      <c r="G332" t="s">
        <v>21</v>
      </c>
      <c r="H332" t="s">
        <v>15</v>
      </c>
      <c r="I332">
        <v>3</v>
      </c>
      <c r="J332" t="s">
        <v>30</v>
      </c>
      <c r="K332" t="s">
        <v>24</v>
      </c>
      <c r="L332">
        <v>32</v>
      </c>
      <c r="M332" t="str">
        <f t="shared" si="5"/>
        <v>Middle Age</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3">
        <v>80000</v>
      </c>
      <c r="E357">
        <v>0</v>
      </c>
      <c r="F357" t="s">
        <v>13</v>
      </c>
      <c r="G357" t="s">
        <v>21</v>
      </c>
      <c r="H357" t="s">
        <v>15</v>
      </c>
      <c r="I357">
        <v>3</v>
      </c>
      <c r="J357" t="s">
        <v>30</v>
      </c>
      <c r="K357" t="s">
        <v>24</v>
      </c>
      <c r="L357">
        <v>32</v>
      </c>
      <c r="M357" t="str">
        <f t="shared" si="5"/>
        <v>Middle Age</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Middle Age</v>
      </c>
      <c r="N360" t="s">
        <v>15</v>
      </c>
    </row>
    <row r="361" spans="1:14" x14ac:dyDescent="0.3">
      <c r="A361">
        <v>17230</v>
      </c>
      <c r="B361" t="s">
        <v>36</v>
      </c>
      <c r="C361" t="s">
        <v>38</v>
      </c>
      <c r="D361" s="3">
        <v>80000</v>
      </c>
      <c r="E361">
        <v>0</v>
      </c>
      <c r="F361" t="s">
        <v>13</v>
      </c>
      <c r="G361" t="s">
        <v>21</v>
      </c>
      <c r="H361" t="s">
        <v>15</v>
      </c>
      <c r="I361">
        <v>3</v>
      </c>
      <c r="J361" t="s">
        <v>30</v>
      </c>
      <c r="K361" t="s">
        <v>24</v>
      </c>
      <c r="L361">
        <v>30</v>
      </c>
      <c r="M361" t="str">
        <f t="shared" si="5"/>
        <v>Adolescent</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Middle Age</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3">
        <v>100000</v>
      </c>
      <c r="E372">
        <v>4</v>
      </c>
      <c r="F372" t="s">
        <v>13</v>
      </c>
      <c r="G372" t="s">
        <v>21</v>
      </c>
      <c r="H372" t="s">
        <v>15</v>
      </c>
      <c r="I372">
        <v>1</v>
      </c>
      <c r="J372" t="s">
        <v>30</v>
      </c>
      <c r="K372" t="s">
        <v>24</v>
      </c>
      <c r="L372">
        <v>46</v>
      </c>
      <c r="M372" t="str">
        <f t="shared" si="5"/>
        <v>Middle Age</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Middle Age</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3">
        <v>70000</v>
      </c>
      <c r="E382">
        <v>0</v>
      </c>
      <c r="F382" t="s">
        <v>13</v>
      </c>
      <c r="G382" t="s">
        <v>21</v>
      </c>
      <c r="H382" t="s">
        <v>18</v>
      </c>
      <c r="I382">
        <v>3</v>
      </c>
      <c r="J382" t="s">
        <v>30</v>
      </c>
      <c r="K382" t="s">
        <v>24</v>
      </c>
      <c r="L382">
        <v>30</v>
      </c>
      <c r="M382" t="str">
        <f t="shared" si="5"/>
        <v>Adolescent</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3">
        <v>80000</v>
      </c>
      <c r="E384">
        <v>4</v>
      </c>
      <c r="F384" t="s">
        <v>19</v>
      </c>
      <c r="G384" t="s">
        <v>21</v>
      </c>
      <c r="H384" t="s">
        <v>15</v>
      </c>
      <c r="I384">
        <v>2</v>
      </c>
      <c r="J384" t="s">
        <v>30</v>
      </c>
      <c r="K384" t="s">
        <v>17</v>
      </c>
      <c r="L384">
        <v>53</v>
      </c>
      <c r="M384" t="str">
        <f t="shared" si="5"/>
        <v>Middle Age</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si="5"/>
        <v>Middle Age</v>
      </c>
      <c r="N387" t="s">
        <v>18</v>
      </c>
    </row>
    <row r="388" spans="1:14" x14ac:dyDescent="0.3">
      <c r="A388">
        <v>28957</v>
      </c>
      <c r="B388" t="s">
        <v>37</v>
      </c>
      <c r="C388" t="s">
        <v>39</v>
      </c>
      <c r="D388" s="3">
        <v>120000</v>
      </c>
      <c r="E388">
        <v>0</v>
      </c>
      <c r="F388" t="s">
        <v>29</v>
      </c>
      <c r="G388" t="s">
        <v>21</v>
      </c>
      <c r="H388" t="s">
        <v>15</v>
      </c>
      <c r="I388">
        <v>4</v>
      </c>
      <c r="J388" t="s">
        <v>30</v>
      </c>
      <c r="K388" t="s">
        <v>24</v>
      </c>
      <c r="L388">
        <v>34</v>
      </c>
      <c r="M388" t="str">
        <f t="shared" ref="M388:M451" si="6">IF(L388&gt;60,"Old",IF(L388&gt;=31,"Middle Age",IF(L388&lt;31,"Adolescent")))</f>
        <v>Middle Age</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Middle Age</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3">
        <v>110000</v>
      </c>
      <c r="E402">
        <v>3</v>
      </c>
      <c r="F402" t="s">
        <v>13</v>
      </c>
      <c r="G402" t="s">
        <v>28</v>
      </c>
      <c r="H402" t="s">
        <v>15</v>
      </c>
      <c r="I402">
        <v>4</v>
      </c>
      <c r="J402" t="s">
        <v>30</v>
      </c>
      <c r="K402" t="s">
        <v>17</v>
      </c>
      <c r="L402">
        <v>53</v>
      </c>
      <c r="M402" t="str">
        <f t="shared" si="6"/>
        <v>Middle Age</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3">
        <v>100000</v>
      </c>
      <c r="E422">
        <v>2</v>
      </c>
      <c r="F422" t="s">
        <v>13</v>
      </c>
      <c r="G422" t="s">
        <v>28</v>
      </c>
      <c r="H422" t="s">
        <v>15</v>
      </c>
      <c r="I422">
        <v>4</v>
      </c>
      <c r="J422" t="s">
        <v>30</v>
      </c>
      <c r="K422" t="s">
        <v>17</v>
      </c>
      <c r="L422">
        <v>59</v>
      </c>
      <c r="M422" t="str">
        <f t="shared" si="6"/>
        <v>Middle Age</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3">
        <v>110000</v>
      </c>
      <c r="E424">
        <v>0</v>
      </c>
      <c r="F424" t="s">
        <v>19</v>
      </c>
      <c r="G424" t="s">
        <v>28</v>
      </c>
      <c r="H424" t="s">
        <v>18</v>
      </c>
      <c r="I424">
        <v>3</v>
      </c>
      <c r="J424" t="s">
        <v>30</v>
      </c>
      <c r="K424" t="s">
        <v>24</v>
      </c>
      <c r="L424">
        <v>32</v>
      </c>
      <c r="M424" t="str">
        <f t="shared" si="6"/>
        <v>Middle Age</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Middle Age</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3">
        <v>110000</v>
      </c>
      <c r="E434">
        <v>0</v>
      </c>
      <c r="F434" t="s">
        <v>27</v>
      </c>
      <c r="G434" t="s">
        <v>28</v>
      </c>
      <c r="H434" t="s">
        <v>15</v>
      </c>
      <c r="I434">
        <v>3</v>
      </c>
      <c r="J434" t="s">
        <v>30</v>
      </c>
      <c r="K434" t="s">
        <v>24</v>
      </c>
      <c r="L434">
        <v>34</v>
      </c>
      <c r="M434" t="str">
        <f t="shared" si="6"/>
        <v>Middle Age</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3">
        <v>90000</v>
      </c>
      <c r="E442">
        <v>0</v>
      </c>
      <c r="F442" t="s">
        <v>13</v>
      </c>
      <c r="G442" t="s">
        <v>21</v>
      </c>
      <c r="H442" t="s">
        <v>18</v>
      </c>
      <c r="I442">
        <v>3</v>
      </c>
      <c r="J442" t="s">
        <v>30</v>
      </c>
      <c r="K442" t="s">
        <v>24</v>
      </c>
      <c r="L442">
        <v>34</v>
      </c>
      <c r="M442" t="str">
        <f t="shared" si="6"/>
        <v>Middle Age</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3">
        <v>130000</v>
      </c>
      <c r="E448">
        <v>0</v>
      </c>
      <c r="F448" t="s">
        <v>31</v>
      </c>
      <c r="G448" t="s">
        <v>28</v>
      </c>
      <c r="H448" t="s">
        <v>15</v>
      </c>
      <c r="I448">
        <v>1</v>
      </c>
      <c r="J448" t="s">
        <v>30</v>
      </c>
      <c r="K448" t="s">
        <v>24</v>
      </c>
      <c r="L448">
        <v>48</v>
      </c>
      <c r="M448" t="str">
        <f t="shared" si="6"/>
        <v>Middle Age</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si="6"/>
        <v>Middle Age</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ref="M452:M515" si="7">IF(L452&gt;60,"Old",IF(L452&gt;=31,"Middle Age",IF(L452&lt;31,"Adolescent")))</f>
        <v>Middle Age</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3">
        <v>120000</v>
      </c>
      <c r="E460">
        <v>0</v>
      </c>
      <c r="F460" t="s">
        <v>29</v>
      </c>
      <c r="G460" t="s">
        <v>21</v>
      </c>
      <c r="H460" t="s">
        <v>15</v>
      </c>
      <c r="I460">
        <v>4</v>
      </c>
      <c r="J460" t="s">
        <v>30</v>
      </c>
      <c r="K460" t="s">
        <v>24</v>
      </c>
      <c r="L460">
        <v>32</v>
      </c>
      <c r="M460" t="str">
        <f t="shared" si="7"/>
        <v>Middle Age</v>
      </c>
      <c r="N460" t="s">
        <v>15</v>
      </c>
    </row>
    <row r="461" spans="1:14" x14ac:dyDescent="0.3">
      <c r="A461">
        <v>21554</v>
      </c>
      <c r="B461" t="s">
        <v>37</v>
      </c>
      <c r="C461" t="s">
        <v>39</v>
      </c>
      <c r="D461" s="3">
        <v>80000</v>
      </c>
      <c r="E461">
        <v>0</v>
      </c>
      <c r="F461" t="s">
        <v>13</v>
      </c>
      <c r="G461" t="s">
        <v>21</v>
      </c>
      <c r="H461" t="s">
        <v>18</v>
      </c>
      <c r="I461">
        <v>3</v>
      </c>
      <c r="J461" t="s">
        <v>30</v>
      </c>
      <c r="K461" t="s">
        <v>24</v>
      </c>
      <c r="L461">
        <v>33</v>
      </c>
      <c r="M461" t="str">
        <f t="shared" si="7"/>
        <v>Middle Age</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Middle Age</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3">
        <v>90000</v>
      </c>
      <c r="E488">
        <v>4</v>
      </c>
      <c r="F488" t="s">
        <v>29</v>
      </c>
      <c r="G488" t="s">
        <v>14</v>
      </c>
      <c r="H488" t="s">
        <v>15</v>
      </c>
      <c r="I488">
        <v>4</v>
      </c>
      <c r="J488" t="s">
        <v>30</v>
      </c>
      <c r="K488" t="s">
        <v>17</v>
      </c>
      <c r="L488">
        <v>58</v>
      </c>
      <c r="M488" t="str">
        <f t="shared" si="7"/>
        <v>Middle Age</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3">
        <v>70000</v>
      </c>
      <c r="E495">
        <v>5</v>
      </c>
      <c r="F495" t="s">
        <v>13</v>
      </c>
      <c r="G495" t="s">
        <v>28</v>
      </c>
      <c r="H495" t="s">
        <v>15</v>
      </c>
      <c r="I495">
        <v>3</v>
      </c>
      <c r="J495" t="s">
        <v>30</v>
      </c>
      <c r="K495" t="s">
        <v>32</v>
      </c>
      <c r="L495">
        <v>60</v>
      </c>
      <c r="M495" t="str">
        <f t="shared" si="7"/>
        <v>Middle Age</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3">
        <v>60000</v>
      </c>
      <c r="E497">
        <v>2</v>
      </c>
      <c r="F497" t="s">
        <v>19</v>
      </c>
      <c r="G497" t="s">
        <v>21</v>
      </c>
      <c r="H497" t="s">
        <v>15</v>
      </c>
      <c r="I497">
        <v>2</v>
      </c>
      <c r="J497" t="s">
        <v>30</v>
      </c>
      <c r="K497" t="s">
        <v>32</v>
      </c>
      <c r="L497">
        <v>56</v>
      </c>
      <c r="M497" t="str">
        <f t="shared" si="7"/>
        <v>Middle Age</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3">
        <v>60000</v>
      </c>
      <c r="E515">
        <v>4</v>
      </c>
      <c r="F515" t="s">
        <v>31</v>
      </c>
      <c r="G515" t="s">
        <v>28</v>
      </c>
      <c r="H515" t="s">
        <v>15</v>
      </c>
      <c r="I515">
        <v>2</v>
      </c>
      <c r="J515" t="s">
        <v>30</v>
      </c>
      <c r="K515" t="s">
        <v>32</v>
      </c>
      <c r="L515">
        <v>61</v>
      </c>
      <c r="M515" t="str">
        <f t="shared" si="7"/>
        <v>Old</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ref="M516:M579" si="8">IF(L516&gt;60,"Old",IF(L516&gt;=31,"Middle Age",IF(L516&lt;31,"Adolescent")))</f>
        <v>Middle Age</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3">
        <v>40000</v>
      </c>
      <c r="E523">
        <v>4</v>
      </c>
      <c r="F523" t="s">
        <v>27</v>
      </c>
      <c r="G523" t="s">
        <v>21</v>
      </c>
      <c r="H523" t="s">
        <v>15</v>
      </c>
      <c r="I523">
        <v>2</v>
      </c>
      <c r="J523" t="s">
        <v>30</v>
      </c>
      <c r="K523" t="s">
        <v>32</v>
      </c>
      <c r="L523">
        <v>62</v>
      </c>
      <c r="M523" t="str">
        <f t="shared" si="8"/>
        <v>Old</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3">
        <v>60000</v>
      </c>
      <c r="E527">
        <v>5</v>
      </c>
      <c r="F527" t="s">
        <v>13</v>
      </c>
      <c r="G527" t="s">
        <v>28</v>
      </c>
      <c r="H527" t="s">
        <v>15</v>
      </c>
      <c r="I527">
        <v>3</v>
      </c>
      <c r="J527" t="s">
        <v>30</v>
      </c>
      <c r="K527" t="s">
        <v>32</v>
      </c>
      <c r="L527">
        <v>59</v>
      </c>
      <c r="M527" t="str">
        <f t="shared" si="8"/>
        <v>Middle Age</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3">
        <v>60000</v>
      </c>
      <c r="E531">
        <v>2</v>
      </c>
      <c r="F531" t="s">
        <v>19</v>
      </c>
      <c r="G531" t="s">
        <v>21</v>
      </c>
      <c r="H531" t="s">
        <v>15</v>
      </c>
      <c r="I531">
        <v>1</v>
      </c>
      <c r="J531" t="s">
        <v>30</v>
      </c>
      <c r="K531" t="s">
        <v>32</v>
      </c>
      <c r="L531">
        <v>57</v>
      </c>
      <c r="M531" t="str">
        <f t="shared" si="8"/>
        <v>Middle Age</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3">
        <v>60000</v>
      </c>
      <c r="E535">
        <v>3</v>
      </c>
      <c r="F535" t="s">
        <v>13</v>
      </c>
      <c r="G535" t="s">
        <v>28</v>
      </c>
      <c r="H535" t="s">
        <v>15</v>
      </c>
      <c r="I535">
        <v>2</v>
      </c>
      <c r="J535" t="s">
        <v>30</v>
      </c>
      <c r="K535" t="s">
        <v>32</v>
      </c>
      <c r="L535">
        <v>66</v>
      </c>
      <c r="M535" t="str">
        <f t="shared" si="8"/>
        <v>Old</v>
      </c>
      <c r="N535" t="s">
        <v>18</v>
      </c>
    </row>
    <row r="536" spans="1:14" x14ac:dyDescent="0.3">
      <c r="A536">
        <v>24637</v>
      </c>
      <c r="B536" t="s">
        <v>36</v>
      </c>
      <c r="C536" t="s">
        <v>38</v>
      </c>
      <c r="D536" s="3">
        <v>40000</v>
      </c>
      <c r="E536">
        <v>4</v>
      </c>
      <c r="F536" t="s">
        <v>27</v>
      </c>
      <c r="G536" t="s">
        <v>21</v>
      </c>
      <c r="H536" t="s">
        <v>15</v>
      </c>
      <c r="I536">
        <v>2</v>
      </c>
      <c r="J536" t="s">
        <v>30</v>
      </c>
      <c r="K536" t="s">
        <v>32</v>
      </c>
      <c r="L536">
        <v>64</v>
      </c>
      <c r="M536" t="str">
        <f t="shared" si="8"/>
        <v>Old</v>
      </c>
      <c r="N536" t="s">
        <v>18</v>
      </c>
    </row>
    <row r="537" spans="1:14" x14ac:dyDescent="0.3">
      <c r="A537">
        <v>23893</v>
      </c>
      <c r="B537" t="s">
        <v>36</v>
      </c>
      <c r="C537" t="s">
        <v>38</v>
      </c>
      <c r="D537" s="3">
        <v>50000</v>
      </c>
      <c r="E537">
        <v>3</v>
      </c>
      <c r="F537" t="s">
        <v>13</v>
      </c>
      <c r="G537" t="s">
        <v>14</v>
      </c>
      <c r="H537" t="s">
        <v>15</v>
      </c>
      <c r="I537">
        <v>3</v>
      </c>
      <c r="J537" t="s">
        <v>30</v>
      </c>
      <c r="K537" t="s">
        <v>32</v>
      </c>
      <c r="L537">
        <v>41</v>
      </c>
      <c r="M537" t="str">
        <f t="shared" si="8"/>
        <v>Middle Age</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Middle Age</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3">
        <v>50000</v>
      </c>
      <c r="E553">
        <v>4</v>
      </c>
      <c r="F553" t="s">
        <v>13</v>
      </c>
      <c r="G553" t="s">
        <v>28</v>
      </c>
      <c r="H553" t="s">
        <v>15</v>
      </c>
      <c r="I553">
        <v>2</v>
      </c>
      <c r="J553" t="s">
        <v>30</v>
      </c>
      <c r="K553" t="s">
        <v>32</v>
      </c>
      <c r="L553">
        <v>63</v>
      </c>
      <c r="M553" t="str">
        <f t="shared" si="8"/>
        <v>Old</v>
      </c>
      <c r="N553" t="s">
        <v>18</v>
      </c>
    </row>
    <row r="554" spans="1:14" x14ac:dyDescent="0.3">
      <c r="A554">
        <v>14417</v>
      </c>
      <c r="B554" t="s">
        <v>37</v>
      </c>
      <c r="C554" t="s">
        <v>38</v>
      </c>
      <c r="D554" s="3">
        <v>60000</v>
      </c>
      <c r="E554">
        <v>3</v>
      </c>
      <c r="F554" t="s">
        <v>27</v>
      </c>
      <c r="G554" t="s">
        <v>21</v>
      </c>
      <c r="H554" t="s">
        <v>15</v>
      </c>
      <c r="I554">
        <v>2</v>
      </c>
      <c r="J554" t="s">
        <v>30</v>
      </c>
      <c r="K554" t="s">
        <v>32</v>
      </c>
      <c r="L554">
        <v>54</v>
      </c>
      <c r="M554" t="str">
        <f t="shared" si="8"/>
        <v>Middle Age</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3">
        <v>60000</v>
      </c>
      <c r="E561">
        <v>2</v>
      </c>
      <c r="F561" t="s">
        <v>13</v>
      </c>
      <c r="G561" t="s">
        <v>28</v>
      </c>
      <c r="H561" t="s">
        <v>15</v>
      </c>
      <c r="I561">
        <v>0</v>
      </c>
      <c r="J561" t="s">
        <v>30</v>
      </c>
      <c r="K561" t="s">
        <v>32</v>
      </c>
      <c r="L561">
        <v>58</v>
      </c>
      <c r="M561" t="str">
        <f t="shared" si="8"/>
        <v>Middle Age</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3">
        <v>50000</v>
      </c>
      <c r="E571">
        <v>3</v>
      </c>
      <c r="F571" t="s">
        <v>31</v>
      </c>
      <c r="G571" t="s">
        <v>28</v>
      </c>
      <c r="H571" t="s">
        <v>15</v>
      </c>
      <c r="I571">
        <v>2</v>
      </c>
      <c r="J571" t="s">
        <v>30</v>
      </c>
      <c r="K571" t="s">
        <v>32</v>
      </c>
      <c r="L571">
        <v>69</v>
      </c>
      <c r="M571" t="str">
        <f t="shared" si="8"/>
        <v>Old</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Middle Age</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3">
        <v>60000</v>
      </c>
      <c r="E577">
        <v>2</v>
      </c>
      <c r="F577" t="s">
        <v>19</v>
      </c>
      <c r="G577" t="s">
        <v>21</v>
      </c>
      <c r="H577" t="s">
        <v>15</v>
      </c>
      <c r="I577">
        <v>1</v>
      </c>
      <c r="J577" t="s">
        <v>30</v>
      </c>
      <c r="K577" t="s">
        <v>32</v>
      </c>
      <c r="L577">
        <v>56</v>
      </c>
      <c r="M577" t="str">
        <f t="shared" si="8"/>
        <v>Middle Age</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si="8"/>
        <v>Middle Age</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ref="M580:M643" si="9">IF(L580&gt;60,"Old",IF(L580&gt;=31,"Middle Age",IF(L580&lt;31,"Adolescent")))</f>
        <v>Middle Age</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3">
        <v>60000</v>
      </c>
      <c r="E582">
        <v>3</v>
      </c>
      <c r="F582" t="s">
        <v>31</v>
      </c>
      <c r="G582" t="s">
        <v>28</v>
      </c>
      <c r="H582" t="s">
        <v>15</v>
      </c>
      <c r="I582">
        <v>2</v>
      </c>
      <c r="J582" t="s">
        <v>30</v>
      </c>
      <c r="K582" t="s">
        <v>32</v>
      </c>
      <c r="L582">
        <v>69</v>
      </c>
      <c r="M582" t="str">
        <f t="shared" si="9"/>
        <v>Old</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3">
        <v>60000</v>
      </c>
      <c r="E585">
        <v>3</v>
      </c>
      <c r="F585" t="s">
        <v>13</v>
      </c>
      <c r="G585" t="s">
        <v>28</v>
      </c>
      <c r="H585" t="s">
        <v>15</v>
      </c>
      <c r="I585">
        <v>2</v>
      </c>
      <c r="J585" t="s">
        <v>30</v>
      </c>
      <c r="K585" t="s">
        <v>32</v>
      </c>
      <c r="L585">
        <v>66</v>
      </c>
      <c r="M585" t="str">
        <f t="shared" si="9"/>
        <v>Old</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3">
        <v>90000</v>
      </c>
      <c r="E590">
        <v>2</v>
      </c>
      <c r="F590" t="s">
        <v>27</v>
      </c>
      <c r="G590" t="s">
        <v>21</v>
      </c>
      <c r="H590" t="s">
        <v>15</v>
      </c>
      <c r="I590">
        <v>1</v>
      </c>
      <c r="J590" t="s">
        <v>30</v>
      </c>
      <c r="K590" t="s">
        <v>32</v>
      </c>
      <c r="L590">
        <v>51</v>
      </c>
      <c r="M590" t="str">
        <f t="shared" si="9"/>
        <v>Middle Age</v>
      </c>
      <c r="N590" t="s">
        <v>15</v>
      </c>
    </row>
    <row r="591" spans="1:14" x14ac:dyDescent="0.3">
      <c r="A591">
        <v>12100</v>
      </c>
      <c r="B591" t="s">
        <v>37</v>
      </c>
      <c r="C591" t="s">
        <v>38</v>
      </c>
      <c r="D591" s="3">
        <v>60000</v>
      </c>
      <c r="E591">
        <v>2</v>
      </c>
      <c r="F591" t="s">
        <v>13</v>
      </c>
      <c r="G591" t="s">
        <v>28</v>
      </c>
      <c r="H591" t="s">
        <v>15</v>
      </c>
      <c r="I591">
        <v>0</v>
      </c>
      <c r="J591" t="s">
        <v>30</v>
      </c>
      <c r="K591" t="s">
        <v>32</v>
      </c>
      <c r="L591">
        <v>57</v>
      </c>
      <c r="M591" t="str">
        <f t="shared" si="9"/>
        <v>Middle Age</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3">
        <v>40000</v>
      </c>
      <c r="E593">
        <v>4</v>
      </c>
      <c r="F593" t="s">
        <v>27</v>
      </c>
      <c r="G593" t="s">
        <v>21</v>
      </c>
      <c r="H593" t="s">
        <v>18</v>
      </c>
      <c r="I593">
        <v>2</v>
      </c>
      <c r="J593" t="s">
        <v>30</v>
      </c>
      <c r="K593" t="s">
        <v>32</v>
      </c>
      <c r="L593">
        <v>61</v>
      </c>
      <c r="M593" t="str">
        <f t="shared" si="9"/>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Middle Age</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Middle Age</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3">
        <v>70000</v>
      </c>
      <c r="E609">
        <v>5</v>
      </c>
      <c r="F609" t="s">
        <v>31</v>
      </c>
      <c r="G609" t="s">
        <v>21</v>
      </c>
      <c r="H609" t="s">
        <v>15</v>
      </c>
      <c r="I609">
        <v>3</v>
      </c>
      <c r="J609" t="s">
        <v>30</v>
      </c>
      <c r="K609" t="s">
        <v>32</v>
      </c>
      <c r="L609">
        <v>46</v>
      </c>
      <c r="M609" t="str">
        <f t="shared" si="9"/>
        <v>Middle Age</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Middle Age</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Middle Age</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Middle Age</v>
      </c>
      <c r="N642" t="s">
        <v>15</v>
      </c>
    </row>
    <row r="643" spans="1:14" x14ac:dyDescent="0.3">
      <c r="A643">
        <v>21441</v>
      </c>
      <c r="B643" t="s">
        <v>36</v>
      </c>
      <c r="C643" t="s">
        <v>38</v>
      </c>
      <c r="D643" s="3">
        <v>50000</v>
      </c>
      <c r="E643">
        <v>4</v>
      </c>
      <c r="F643" t="s">
        <v>13</v>
      </c>
      <c r="G643" t="s">
        <v>28</v>
      </c>
      <c r="H643" t="s">
        <v>15</v>
      </c>
      <c r="I643">
        <v>2</v>
      </c>
      <c r="J643" t="s">
        <v>30</v>
      </c>
      <c r="K643" t="s">
        <v>32</v>
      </c>
      <c r="L643">
        <v>64</v>
      </c>
      <c r="M643" t="str">
        <f t="shared" si="9"/>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ref="M644:M707" si="10">IF(L644&gt;60,"Old",IF(L644&gt;=31,"Middle Age",IF(L644&lt;31,"Adolescent")))</f>
        <v>Middle Age</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3">
        <v>60000</v>
      </c>
      <c r="E646">
        <v>5</v>
      </c>
      <c r="F646" t="s">
        <v>13</v>
      </c>
      <c r="G646" t="s">
        <v>14</v>
      </c>
      <c r="H646" t="s">
        <v>15</v>
      </c>
      <c r="I646">
        <v>3</v>
      </c>
      <c r="J646" t="s">
        <v>30</v>
      </c>
      <c r="K646" t="s">
        <v>32</v>
      </c>
      <c r="L646">
        <v>41</v>
      </c>
      <c r="M646" t="str">
        <f t="shared" si="10"/>
        <v>Middle Age</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Middle Age</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3">
        <v>70000</v>
      </c>
      <c r="E652">
        <v>5</v>
      </c>
      <c r="F652" t="s">
        <v>31</v>
      </c>
      <c r="G652" t="s">
        <v>28</v>
      </c>
      <c r="H652" t="s">
        <v>15</v>
      </c>
      <c r="I652">
        <v>2</v>
      </c>
      <c r="J652" t="s">
        <v>30</v>
      </c>
      <c r="K652" t="s">
        <v>32</v>
      </c>
      <c r="L652">
        <v>67</v>
      </c>
      <c r="M652" t="str">
        <f t="shared" si="10"/>
        <v>Old</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3">
        <v>60000</v>
      </c>
      <c r="E661">
        <v>4</v>
      </c>
      <c r="F661" t="s">
        <v>13</v>
      </c>
      <c r="G661" t="s">
        <v>28</v>
      </c>
      <c r="H661" t="s">
        <v>15</v>
      </c>
      <c r="I661">
        <v>2</v>
      </c>
      <c r="J661" t="s">
        <v>30</v>
      </c>
      <c r="K661" t="s">
        <v>32</v>
      </c>
      <c r="L661">
        <v>63</v>
      </c>
      <c r="M661" t="str">
        <f t="shared" si="10"/>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3">
        <v>40000</v>
      </c>
      <c r="E669">
        <v>5</v>
      </c>
      <c r="F669" t="s">
        <v>27</v>
      </c>
      <c r="G669" t="s">
        <v>21</v>
      </c>
      <c r="H669" t="s">
        <v>18</v>
      </c>
      <c r="I669">
        <v>2</v>
      </c>
      <c r="J669" t="s">
        <v>30</v>
      </c>
      <c r="K669" t="s">
        <v>32</v>
      </c>
      <c r="L669">
        <v>61</v>
      </c>
      <c r="M669" t="str">
        <f t="shared" si="10"/>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3">
        <v>70000</v>
      </c>
      <c r="E672">
        <v>2</v>
      </c>
      <c r="F672" t="s">
        <v>19</v>
      </c>
      <c r="G672" t="s">
        <v>21</v>
      </c>
      <c r="H672" t="s">
        <v>15</v>
      </c>
      <c r="I672">
        <v>1</v>
      </c>
      <c r="J672" t="s">
        <v>30</v>
      </c>
      <c r="K672" t="s">
        <v>32</v>
      </c>
      <c r="L672">
        <v>59</v>
      </c>
      <c r="M672" t="str">
        <f t="shared" si="10"/>
        <v>Middle Age</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3">
        <v>60000</v>
      </c>
      <c r="E681">
        <v>4</v>
      </c>
      <c r="F681" t="s">
        <v>13</v>
      </c>
      <c r="G681" t="s">
        <v>28</v>
      </c>
      <c r="H681" t="s">
        <v>15</v>
      </c>
      <c r="I681">
        <v>2</v>
      </c>
      <c r="J681" t="s">
        <v>30</v>
      </c>
      <c r="K681" t="s">
        <v>32</v>
      </c>
      <c r="L681">
        <v>60</v>
      </c>
      <c r="M681" t="str">
        <f t="shared" si="10"/>
        <v>Middle Age</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Middle Age</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3">
        <v>70000</v>
      </c>
      <c r="E707">
        <v>4</v>
      </c>
      <c r="F707" t="s">
        <v>13</v>
      </c>
      <c r="G707" t="s">
        <v>28</v>
      </c>
      <c r="H707" t="s">
        <v>15</v>
      </c>
      <c r="I707">
        <v>1</v>
      </c>
      <c r="J707" t="s">
        <v>30</v>
      </c>
      <c r="K707" t="s">
        <v>32</v>
      </c>
      <c r="L707">
        <v>59</v>
      </c>
      <c r="M707" t="str">
        <f t="shared" si="10"/>
        <v>Middle Age</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ref="M708:M771" si="11">IF(L708&gt;60,"Old",IF(L708&gt;=31,"Middle Age",IF(L708&lt;31,"Adolescent")))</f>
        <v>Middle Age</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3">
        <v>70000</v>
      </c>
      <c r="E710">
        <v>5</v>
      </c>
      <c r="F710" t="s">
        <v>13</v>
      </c>
      <c r="G710" t="s">
        <v>28</v>
      </c>
      <c r="H710" t="s">
        <v>15</v>
      </c>
      <c r="I710">
        <v>4</v>
      </c>
      <c r="J710" t="s">
        <v>30</v>
      </c>
      <c r="K710" t="s">
        <v>32</v>
      </c>
      <c r="L710">
        <v>60</v>
      </c>
      <c r="M710" t="str">
        <f t="shared" si="11"/>
        <v>Middle Age</v>
      </c>
      <c r="N710" t="s">
        <v>18</v>
      </c>
    </row>
    <row r="711" spans="1:14" x14ac:dyDescent="0.3">
      <c r="A711">
        <v>23712</v>
      </c>
      <c r="B711" t="s">
        <v>37</v>
      </c>
      <c r="C711" t="s">
        <v>39</v>
      </c>
      <c r="D711" s="3">
        <v>70000</v>
      </c>
      <c r="E711">
        <v>2</v>
      </c>
      <c r="F711" t="s">
        <v>13</v>
      </c>
      <c r="G711" t="s">
        <v>28</v>
      </c>
      <c r="H711" t="s">
        <v>15</v>
      </c>
      <c r="I711">
        <v>1</v>
      </c>
      <c r="J711" t="s">
        <v>30</v>
      </c>
      <c r="K711" t="s">
        <v>32</v>
      </c>
      <c r="L711">
        <v>59</v>
      </c>
      <c r="M711" t="str">
        <f t="shared" si="11"/>
        <v>Middle Age</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3">
        <v>70000</v>
      </c>
      <c r="E713">
        <v>2</v>
      </c>
      <c r="F713" t="s">
        <v>19</v>
      </c>
      <c r="G713" t="s">
        <v>21</v>
      </c>
      <c r="H713" t="s">
        <v>15</v>
      </c>
      <c r="I713">
        <v>1</v>
      </c>
      <c r="J713" t="s">
        <v>30</v>
      </c>
      <c r="K713" t="s">
        <v>32</v>
      </c>
      <c r="L713">
        <v>58</v>
      </c>
      <c r="M713" t="str">
        <f t="shared" si="11"/>
        <v>Middle Age</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Middle Age</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Middle Age</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3">
        <v>60000</v>
      </c>
      <c r="E741">
        <v>2</v>
      </c>
      <c r="F741" t="s">
        <v>19</v>
      </c>
      <c r="G741" t="s">
        <v>21</v>
      </c>
      <c r="H741" t="s">
        <v>15</v>
      </c>
      <c r="I741">
        <v>1</v>
      </c>
      <c r="J741" t="s">
        <v>30</v>
      </c>
      <c r="K741" t="s">
        <v>32</v>
      </c>
      <c r="L741">
        <v>55</v>
      </c>
      <c r="M741" t="str">
        <f t="shared" si="11"/>
        <v>Middle Age</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3">
        <v>70000</v>
      </c>
      <c r="E746">
        <v>4</v>
      </c>
      <c r="F746" t="s">
        <v>19</v>
      </c>
      <c r="G746" t="s">
        <v>21</v>
      </c>
      <c r="H746" t="s">
        <v>15</v>
      </c>
      <c r="I746">
        <v>1</v>
      </c>
      <c r="J746" t="s">
        <v>30</v>
      </c>
      <c r="K746" t="s">
        <v>32</v>
      </c>
      <c r="L746">
        <v>56</v>
      </c>
      <c r="M746" t="str">
        <f t="shared" si="11"/>
        <v>Middle Age</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3">
        <v>60000</v>
      </c>
      <c r="E748">
        <v>2</v>
      </c>
      <c r="F748" t="s">
        <v>13</v>
      </c>
      <c r="G748" t="s">
        <v>28</v>
      </c>
      <c r="H748" t="s">
        <v>15</v>
      </c>
      <c r="I748">
        <v>0</v>
      </c>
      <c r="J748" t="s">
        <v>30</v>
      </c>
      <c r="K748" t="s">
        <v>32</v>
      </c>
      <c r="L748">
        <v>56</v>
      </c>
      <c r="M748" t="str">
        <f t="shared" si="11"/>
        <v>Middle Age</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Middle Age</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Middle Age</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3">
        <v>60000</v>
      </c>
      <c r="E763">
        <v>5</v>
      </c>
      <c r="F763" t="s">
        <v>13</v>
      </c>
      <c r="G763" t="s">
        <v>28</v>
      </c>
      <c r="H763" t="s">
        <v>15</v>
      </c>
      <c r="I763">
        <v>3</v>
      </c>
      <c r="J763" t="s">
        <v>30</v>
      </c>
      <c r="K763" t="s">
        <v>32</v>
      </c>
      <c r="L763">
        <v>59</v>
      </c>
      <c r="M763" t="str">
        <f t="shared" si="11"/>
        <v>Middle Age</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3">
        <v>50000</v>
      </c>
      <c r="E768">
        <v>4</v>
      </c>
      <c r="F768" t="s">
        <v>13</v>
      </c>
      <c r="G768" t="s">
        <v>14</v>
      </c>
      <c r="H768" t="s">
        <v>15</v>
      </c>
      <c r="I768">
        <v>3</v>
      </c>
      <c r="J768" t="s">
        <v>30</v>
      </c>
      <c r="K768" t="s">
        <v>32</v>
      </c>
      <c r="L768">
        <v>42</v>
      </c>
      <c r="M768" t="str">
        <f t="shared" si="11"/>
        <v>Middle Age</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Middle Age</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si="11"/>
        <v>Middle Age</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ref="M772:M835" si="12">IF(L772&gt;60,"Old",IF(L772&gt;=31,"Middle Age",IF(L772&lt;31,"Adolescent")))</f>
        <v>Middle Age</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3">
        <v>70000</v>
      </c>
      <c r="E777">
        <v>2</v>
      </c>
      <c r="F777" t="s">
        <v>29</v>
      </c>
      <c r="G777" t="s">
        <v>14</v>
      </c>
      <c r="H777" t="s">
        <v>15</v>
      </c>
      <c r="I777">
        <v>2</v>
      </c>
      <c r="J777" t="s">
        <v>30</v>
      </c>
      <c r="K777" t="s">
        <v>32</v>
      </c>
      <c r="L777">
        <v>54</v>
      </c>
      <c r="M777" t="str">
        <f t="shared" si="12"/>
        <v>Middle Age</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Middle Age</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3">
        <v>60000</v>
      </c>
      <c r="E782">
        <v>2</v>
      </c>
      <c r="F782" t="s">
        <v>19</v>
      </c>
      <c r="G782" t="s">
        <v>21</v>
      </c>
      <c r="H782" t="s">
        <v>15</v>
      </c>
      <c r="I782">
        <v>1</v>
      </c>
      <c r="J782" t="s">
        <v>30</v>
      </c>
      <c r="K782" t="s">
        <v>32</v>
      </c>
      <c r="L782">
        <v>55</v>
      </c>
      <c r="M782" t="str">
        <f t="shared" si="12"/>
        <v>Middle Age</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Middle Age</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Middle Age</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3">
        <v>70000</v>
      </c>
      <c r="E814">
        <v>4</v>
      </c>
      <c r="F814" t="s">
        <v>13</v>
      </c>
      <c r="G814" t="s">
        <v>28</v>
      </c>
      <c r="H814" t="s">
        <v>15</v>
      </c>
      <c r="I814">
        <v>2</v>
      </c>
      <c r="J814" t="s">
        <v>30</v>
      </c>
      <c r="K814" t="s">
        <v>32</v>
      </c>
      <c r="L814">
        <v>61</v>
      </c>
      <c r="M814" t="str">
        <f t="shared" si="12"/>
        <v>Old</v>
      </c>
      <c r="N814" t="s">
        <v>18</v>
      </c>
    </row>
    <row r="815" spans="1:14" x14ac:dyDescent="0.3">
      <c r="A815">
        <v>25899</v>
      </c>
      <c r="B815" t="s">
        <v>36</v>
      </c>
      <c r="C815" t="s">
        <v>39</v>
      </c>
      <c r="D815" s="3">
        <v>70000</v>
      </c>
      <c r="E815">
        <v>2</v>
      </c>
      <c r="F815" t="s">
        <v>27</v>
      </c>
      <c r="G815" t="s">
        <v>21</v>
      </c>
      <c r="H815" t="s">
        <v>15</v>
      </c>
      <c r="I815">
        <v>2</v>
      </c>
      <c r="J815" t="s">
        <v>30</v>
      </c>
      <c r="K815" t="s">
        <v>32</v>
      </c>
      <c r="L815">
        <v>53</v>
      </c>
      <c r="M815" t="str">
        <f t="shared" si="12"/>
        <v>Middle Age</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si="12"/>
        <v>Middle Age</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ref="M836:M899" si="13">IF(L836&gt;60,"Old",IF(L836&gt;=31,"Middle Age",IF(L836&lt;31,"Adolescent")))</f>
        <v>Middle Age</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3">
        <v>70000</v>
      </c>
      <c r="E842">
        <v>4</v>
      </c>
      <c r="F842" t="s">
        <v>19</v>
      </c>
      <c r="G842" t="s">
        <v>21</v>
      </c>
      <c r="H842" t="s">
        <v>15</v>
      </c>
      <c r="I842">
        <v>2</v>
      </c>
      <c r="J842" t="s">
        <v>30</v>
      </c>
      <c r="K842" t="s">
        <v>32</v>
      </c>
      <c r="L842">
        <v>53</v>
      </c>
      <c r="M842" t="str">
        <f t="shared" si="13"/>
        <v>Middle Age</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3">
        <v>40000</v>
      </c>
      <c r="E846">
        <v>5</v>
      </c>
      <c r="F846" t="s">
        <v>27</v>
      </c>
      <c r="G846" t="s">
        <v>21</v>
      </c>
      <c r="H846" t="s">
        <v>15</v>
      </c>
      <c r="I846">
        <v>2</v>
      </c>
      <c r="J846" t="s">
        <v>30</v>
      </c>
      <c r="K846" t="s">
        <v>32</v>
      </c>
      <c r="L846">
        <v>60</v>
      </c>
      <c r="M846" t="str">
        <f t="shared" si="13"/>
        <v>Middle Age</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Middle Age</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Middle Age</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3">
        <v>60000</v>
      </c>
      <c r="E868">
        <v>2</v>
      </c>
      <c r="F868" t="s">
        <v>27</v>
      </c>
      <c r="G868" t="s">
        <v>21</v>
      </c>
      <c r="H868" t="s">
        <v>15</v>
      </c>
      <c r="I868">
        <v>2</v>
      </c>
      <c r="J868" t="s">
        <v>30</v>
      </c>
      <c r="K868" t="s">
        <v>32</v>
      </c>
      <c r="L868">
        <v>55</v>
      </c>
      <c r="M868" t="str">
        <f t="shared" si="13"/>
        <v>Middle Age</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3">
        <v>30000</v>
      </c>
      <c r="E870">
        <v>5</v>
      </c>
      <c r="F870" t="s">
        <v>29</v>
      </c>
      <c r="G870" t="s">
        <v>14</v>
      </c>
      <c r="H870" t="s">
        <v>15</v>
      </c>
      <c r="I870">
        <v>3</v>
      </c>
      <c r="J870" t="s">
        <v>30</v>
      </c>
      <c r="K870" t="s">
        <v>32</v>
      </c>
      <c r="L870">
        <v>60</v>
      </c>
      <c r="M870" t="str">
        <f t="shared" si="13"/>
        <v>Middle Age</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3">
        <v>60000</v>
      </c>
      <c r="E873">
        <v>2</v>
      </c>
      <c r="F873" t="s">
        <v>27</v>
      </c>
      <c r="G873" t="s">
        <v>21</v>
      </c>
      <c r="H873" t="s">
        <v>15</v>
      </c>
      <c r="I873">
        <v>2</v>
      </c>
      <c r="J873" t="s">
        <v>30</v>
      </c>
      <c r="K873" t="s">
        <v>32</v>
      </c>
      <c r="L873">
        <v>55</v>
      </c>
      <c r="M873" t="str">
        <f t="shared" si="13"/>
        <v>Middle Age</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si="13"/>
        <v>Adolescent</v>
      </c>
      <c r="N899" t="s">
        <v>18</v>
      </c>
    </row>
    <row r="900" spans="1:14" x14ac:dyDescent="0.3">
      <c r="A900">
        <v>18066</v>
      </c>
      <c r="B900" t="s">
        <v>37</v>
      </c>
      <c r="C900" t="s">
        <v>38</v>
      </c>
      <c r="D900" s="3">
        <v>70000</v>
      </c>
      <c r="E900">
        <v>5</v>
      </c>
      <c r="F900" t="s">
        <v>13</v>
      </c>
      <c r="G900" t="s">
        <v>28</v>
      </c>
      <c r="H900" t="s">
        <v>15</v>
      </c>
      <c r="I900">
        <v>3</v>
      </c>
      <c r="J900" t="s">
        <v>30</v>
      </c>
      <c r="K900" t="s">
        <v>32</v>
      </c>
      <c r="L900">
        <v>60</v>
      </c>
      <c r="M900" t="str">
        <f t="shared" ref="M900:M963" si="14">IF(L900&gt;60,"Old",IF(L900&gt;=31,"Middle Age",IF(L900&lt;31,"Adolescent")))</f>
        <v>Middle Age</v>
      </c>
      <c r="N900" t="s">
        <v>15</v>
      </c>
    </row>
    <row r="901" spans="1:14" x14ac:dyDescent="0.3">
      <c r="A901">
        <v>28192</v>
      </c>
      <c r="B901" t="s">
        <v>36</v>
      </c>
      <c r="C901" t="s">
        <v>39</v>
      </c>
      <c r="D901" s="3">
        <v>70000</v>
      </c>
      <c r="E901">
        <v>5</v>
      </c>
      <c r="F901" t="s">
        <v>31</v>
      </c>
      <c r="G901" t="s">
        <v>21</v>
      </c>
      <c r="H901" t="s">
        <v>15</v>
      </c>
      <c r="I901">
        <v>3</v>
      </c>
      <c r="J901" t="s">
        <v>30</v>
      </c>
      <c r="K901" t="s">
        <v>32</v>
      </c>
      <c r="L901">
        <v>46</v>
      </c>
      <c r="M901" t="str">
        <f t="shared" si="14"/>
        <v>Middle Age</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3">
        <v>50000</v>
      </c>
      <c r="E909">
        <v>4</v>
      </c>
      <c r="F909" t="s">
        <v>13</v>
      </c>
      <c r="G909" t="s">
        <v>28</v>
      </c>
      <c r="H909" t="s">
        <v>15</v>
      </c>
      <c r="I909">
        <v>2</v>
      </c>
      <c r="J909" t="s">
        <v>30</v>
      </c>
      <c r="K909" t="s">
        <v>32</v>
      </c>
      <c r="L909">
        <v>63</v>
      </c>
      <c r="M909" t="str">
        <f t="shared" si="14"/>
        <v>Old</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3">
        <v>60000</v>
      </c>
      <c r="E917">
        <v>3</v>
      </c>
      <c r="F917" t="s">
        <v>31</v>
      </c>
      <c r="G917" t="s">
        <v>28</v>
      </c>
      <c r="H917" t="s">
        <v>15</v>
      </c>
      <c r="I917">
        <v>2</v>
      </c>
      <c r="J917" t="s">
        <v>30</v>
      </c>
      <c r="K917" t="s">
        <v>32</v>
      </c>
      <c r="L917">
        <v>64</v>
      </c>
      <c r="M917" t="str">
        <f t="shared" si="14"/>
        <v>Old</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3">
        <v>40000</v>
      </c>
      <c r="E921">
        <v>4</v>
      </c>
      <c r="F921" t="s">
        <v>27</v>
      </c>
      <c r="G921" t="s">
        <v>21</v>
      </c>
      <c r="H921" t="s">
        <v>15</v>
      </c>
      <c r="I921">
        <v>2</v>
      </c>
      <c r="J921" t="s">
        <v>30</v>
      </c>
      <c r="K921" t="s">
        <v>32</v>
      </c>
      <c r="L921">
        <v>61</v>
      </c>
      <c r="M921" t="str">
        <f t="shared" si="14"/>
        <v>Old</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3">
        <v>40000</v>
      </c>
      <c r="E928">
        <v>2</v>
      </c>
      <c r="F928" t="s">
        <v>27</v>
      </c>
      <c r="G928" t="s">
        <v>21</v>
      </c>
      <c r="H928" t="s">
        <v>15</v>
      </c>
      <c r="I928">
        <v>2</v>
      </c>
      <c r="J928" t="s">
        <v>30</v>
      </c>
      <c r="K928" t="s">
        <v>32</v>
      </c>
      <c r="L928">
        <v>57</v>
      </c>
      <c r="M928" t="str">
        <f t="shared" si="14"/>
        <v>Middle Age</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3">
        <v>70000</v>
      </c>
      <c r="E932">
        <v>5</v>
      </c>
      <c r="F932" t="s">
        <v>31</v>
      </c>
      <c r="G932" t="s">
        <v>21</v>
      </c>
      <c r="H932" t="s">
        <v>18</v>
      </c>
      <c r="I932">
        <v>3</v>
      </c>
      <c r="J932" t="s">
        <v>30</v>
      </c>
      <c r="K932" t="s">
        <v>32</v>
      </c>
      <c r="L932">
        <v>47</v>
      </c>
      <c r="M932" t="str">
        <f t="shared" si="14"/>
        <v>Middle Age</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Middle Age</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Middle Age</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3">
        <v>70000</v>
      </c>
      <c r="E951">
        <v>2</v>
      </c>
      <c r="F951" t="s">
        <v>29</v>
      </c>
      <c r="G951" t="s">
        <v>14</v>
      </c>
      <c r="H951" t="s">
        <v>15</v>
      </c>
      <c r="I951">
        <v>2</v>
      </c>
      <c r="J951" t="s">
        <v>30</v>
      </c>
      <c r="K951" t="s">
        <v>32</v>
      </c>
      <c r="L951">
        <v>53</v>
      </c>
      <c r="M951" t="str">
        <f t="shared" si="14"/>
        <v>Middle Age</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Middle Age</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si="14"/>
        <v>Old</v>
      </c>
      <c r="N963" t="s">
        <v>18</v>
      </c>
    </row>
    <row r="964" spans="1:14" x14ac:dyDescent="0.3">
      <c r="A964">
        <v>16813</v>
      </c>
      <c r="B964" t="s">
        <v>36</v>
      </c>
      <c r="C964" t="s">
        <v>38</v>
      </c>
      <c r="D964" s="3">
        <v>60000</v>
      </c>
      <c r="E964">
        <v>2</v>
      </c>
      <c r="F964" t="s">
        <v>19</v>
      </c>
      <c r="G964" t="s">
        <v>21</v>
      </c>
      <c r="H964" t="s">
        <v>15</v>
      </c>
      <c r="I964">
        <v>2</v>
      </c>
      <c r="J964" t="s">
        <v>30</v>
      </c>
      <c r="K964" t="s">
        <v>32</v>
      </c>
      <c r="L964">
        <v>55</v>
      </c>
      <c r="M964" t="str">
        <f t="shared" ref="M964:M1001" si="15">IF(L964&gt;60,"Old",IF(L964&gt;=31,"Middle Age",IF(L964&lt;31,"Adolescent")))</f>
        <v>Middle Age</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3">
        <v>70000</v>
      </c>
      <c r="E966">
        <v>4</v>
      </c>
      <c r="F966" t="s">
        <v>19</v>
      </c>
      <c r="G966" t="s">
        <v>21</v>
      </c>
      <c r="H966" t="s">
        <v>15</v>
      </c>
      <c r="I966">
        <v>1</v>
      </c>
      <c r="J966" t="s">
        <v>30</v>
      </c>
      <c r="K966" t="s">
        <v>32</v>
      </c>
      <c r="L966">
        <v>56</v>
      </c>
      <c r="M966" t="str">
        <f t="shared" si="15"/>
        <v>Middle Age</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Middle Age</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3">
        <v>60000</v>
      </c>
      <c r="E978">
        <v>3</v>
      </c>
      <c r="F978" t="s">
        <v>13</v>
      </c>
      <c r="G978" t="s">
        <v>28</v>
      </c>
      <c r="H978" t="s">
        <v>15</v>
      </c>
      <c r="I978">
        <v>2</v>
      </c>
      <c r="J978" t="s">
        <v>30</v>
      </c>
      <c r="K978" t="s">
        <v>32</v>
      </c>
      <c r="L978">
        <v>66</v>
      </c>
      <c r="M978" t="str">
        <f t="shared" si="15"/>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3">
        <v>80000</v>
      </c>
      <c r="E982">
        <v>3</v>
      </c>
      <c r="F982" t="s">
        <v>13</v>
      </c>
      <c r="G982" t="s">
        <v>14</v>
      </c>
      <c r="H982" t="s">
        <v>15</v>
      </c>
      <c r="I982">
        <v>3</v>
      </c>
      <c r="J982" t="s">
        <v>30</v>
      </c>
      <c r="K982" t="s">
        <v>32</v>
      </c>
      <c r="L982">
        <v>40</v>
      </c>
      <c r="M982" t="str">
        <f t="shared" si="15"/>
        <v>Middle Age</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3">
        <v>40000</v>
      </c>
      <c r="E988">
        <v>5</v>
      </c>
      <c r="F988" t="s">
        <v>27</v>
      </c>
      <c r="G988" t="s">
        <v>21</v>
      </c>
      <c r="H988" t="s">
        <v>15</v>
      </c>
      <c r="I988">
        <v>4</v>
      </c>
      <c r="J988" t="s">
        <v>30</v>
      </c>
      <c r="K988" t="s">
        <v>32</v>
      </c>
      <c r="L988">
        <v>60</v>
      </c>
      <c r="M988" t="str">
        <f t="shared" si="15"/>
        <v>Middle Age</v>
      </c>
      <c r="N988" t="s">
        <v>15</v>
      </c>
    </row>
    <row r="989" spans="1:14" x14ac:dyDescent="0.3">
      <c r="A989">
        <v>28972</v>
      </c>
      <c r="B989" t="s">
        <v>37</v>
      </c>
      <c r="C989" t="s">
        <v>39</v>
      </c>
      <c r="D989" s="3">
        <v>60000</v>
      </c>
      <c r="E989">
        <v>3</v>
      </c>
      <c r="F989" t="s">
        <v>31</v>
      </c>
      <c r="G989" t="s">
        <v>28</v>
      </c>
      <c r="H989" t="s">
        <v>15</v>
      </c>
      <c r="I989">
        <v>2</v>
      </c>
      <c r="J989" t="s">
        <v>30</v>
      </c>
      <c r="K989" t="s">
        <v>32</v>
      </c>
      <c r="L989">
        <v>66</v>
      </c>
      <c r="M989" t="str">
        <f t="shared" si="15"/>
        <v>Old</v>
      </c>
      <c r="N989" t="s">
        <v>18</v>
      </c>
    </row>
    <row r="990" spans="1:14" x14ac:dyDescent="0.3">
      <c r="A990">
        <v>22730</v>
      </c>
      <c r="B990" t="s">
        <v>36</v>
      </c>
      <c r="C990" t="s">
        <v>38</v>
      </c>
      <c r="D990" s="3">
        <v>70000</v>
      </c>
      <c r="E990">
        <v>5</v>
      </c>
      <c r="F990" t="s">
        <v>13</v>
      </c>
      <c r="G990" t="s">
        <v>28</v>
      </c>
      <c r="H990" t="s">
        <v>15</v>
      </c>
      <c r="I990">
        <v>2</v>
      </c>
      <c r="J990" t="s">
        <v>30</v>
      </c>
      <c r="K990" t="s">
        <v>32</v>
      </c>
      <c r="L990">
        <v>63</v>
      </c>
      <c r="M990" t="str">
        <f t="shared" si="15"/>
        <v>Old</v>
      </c>
      <c r="N990" t="s">
        <v>18</v>
      </c>
    </row>
    <row r="991" spans="1:14" x14ac:dyDescent="0.3">
      <c r="A991">
        <v>29134</v>
      </c>
      <c r="B991" t="s">
        <v>36</v>
      </c>
      <c r="C991" t="s">
        <v>38</v>
      </c>
      <c r="D991" s="3">
        <v>60000</v>
      </c>
      <c r="E991">
        <v>4</v>
      </c>
      <c r="F991" t="s">
        <v>13</v>
      </c>
      <c r="G991" t="s">
        <v>14</v>
      </c>
      <c r="H991" t="s">
        <v>18</v>
      </c>
      <c r="I991">
        <v>3</v>
      </c>
      <c r="J991" t="s">
        <v>30</v>
      </c>
      <c r="K991" t="s">
        <v>32</v>
      </c>
      <c r="L991">
        <v>42</v>
      </c>
      <c r="M991" t="str">
        <f t="shared" si="15"/>
        <v>Middle Age</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3">
        <v>60000</v>
      </c>
      <c r="E997">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3">
        <v>60000</v>
      </c>
      <c r="E1001">
        <v>3</v>
      </c>
      <c r="F1001" t="s">
        <v>27</v>
      </c>
      <c r="G1001" t="s">
        <v>21</v>
      </c>
      <c r="H1001" t="s">
        <v>15</v>
      </c>
      <c r="I1001">
        <v>2</v>
      </c>
      <c r="J1001" t="s">
        <v>30</v>
      </c>
      <c r="K1001" t="s">
        <v>32</v>
      </c>
      <c r="L1001">
        <v>53</v>
      </c>
      <c r="M1001" t="str">
        <f t="shared" si="15"/>
        <v>Middle Age</v>
      </c>
      <c r="N1001" t="s">
        <v>15</v>
      </c>
    </row>
  </sheetData>
  <autoFilter ref="A1:N1001" xr:uid="{2AFE7C5A-6FC0-4AFA-9002-3567EAA501AB}"/>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05DBD7-6561-41FF-BCCF-72BF26405476}">
  <dimension ref="B1:E48"/>
  <sheetViews>
    <sheetView topLeftCell="A37" workbookViewId="0">
      <selection activeCell="C19" sqref="C19"/>
    </sheetView>
  </sheetViews>
  <sheetFormatPr defaultRowHeight="14.4" x14ac:dyDescent="0.3"/>
  <cols>
    <col min="2" max="2" width="17" bestFit="1" customWidth="1"/>
    <col min="3" max="3" width="15.5546875" bestFit="1" customWidth="1"/>
    <col min="4" max="5" width="12" bestFit="1" customWidth="1"/>
    <col min="6" max="6" width="10.77734375" bestFit="1" customWidth="1"/>
  </cols>
  <sheetData>
    <row r="1" spans="2:5" x14ac:dyDescent="0.3">
      <c r="B1" s="5" t="s">
        <v>41</v>
      </c>
      <c r="C1" s="5" t="s">
        <v>44</v>
      </c>
    </row>
    <row r="2" spans="2:5" x14ac:dyDescent="0.3">
      <c r="B2" s="5" t="s">
        <v>42</v>
      </c>
      <c r="C2" t="s">
        <v>18</v>
      </c>
      <c r="D2" t="s">
        <v>15</v>
      </c>
      <c r="E2" t="s">
        <v>43</v>
      </c>
    </row>
    <row r="3" spans="2:5" x14ac:dyDescent="0.3">
      <c r="B3" s="6" t="s">
        <v>39</v>
      </c>
      <c r="C3" s="4">
        <v>36956.521739130432</v>
      </c>
      <c r="D3" s="4">
        <v>36000</v>
      </c>
      <c r="E3" s="4">
        <v>36511.627906976741</v>
      </c>
    </row>
    <row r="4" spans="2:5" x14ac:dyDescent="0.3">
      <c r="B4" s="6" t="s">
        <v>38</v>
      </c>
      <c r="C4" s="4">
        <v>40000</v>
      </c>
      <c r="D4" s="4">
        <v>49444.444444444445</v>
      </c>
      <c r="E4" s="4">
        <v>44250</v>
      </c>
    </row>
    <row r="5" spans="2:5" x14ac:dyDescent="0.3">
      <c r="B5" s="6" t="s">
        <v>43</v>
      </c>
      <c r="C5" s="4">
        <v>38444.444444444445</v>
      </c>
      <c r="D5" s="4">
        <v>42368.42105263158</v>
      </c>
      <c r="E5" s="4">
        <v>40240.963855421687</v>
      </c>
    </row>
    <row r="26" spans="2:5" x14ac:dyDescent="0.3">
      <c r="B26" s="5" t="s">
        <v>45</v>
      </c>
      <c r="C26" s="5" t="s">
        <v>44</v>
      </c>
    </row>
    <row r="27" spans="2:5" x14ac:dyDescent="0.3">
      <c r="B27" s="5" t="s">
        <v>42</v>
      </c>
      <c r="C27" t="s">
        <v>18</v>
      </c>
      <c r="D27" t="s">
        <v>15</v>
      </c>
      <c r="E27" t="s">
        <v>43</v>
      </c>
    </row>
    <row r="28" spans="2:5" x14ac:dyDescent="0.3">
      <c r="B28" s="6" t="s">
        <v>16</v>
      </c>
      <c r="C28" s="4">
        <v>7</v>
      </c>
      <c r="D28" s="4">
        <v>14</v>
      </c>
      <c r="E28" s="4">
        <v>21</v>
      </c>
    </row>
    <row r="29" spans="2:5" x14ac:dyDescent="0.3">
      <c r="B29" s="6" t="s">
        <v>30</v>
      </c>
      <c r="C29" s="4">
        <v>3</v>
      </c>
      <c r="D29" s="4">
        <v>4</v>
      </c>
      <c r="E29" s="4">
        <v>7</v>
      </c>
    </row>
    <row r="30" spans="2:5" x14ac:dyDescent="0.3">
      <c r="B30" s="6" t="s">
        <v>26</v>
      </c>
      <c r="C30" s="4">
        <v>6</v>
      </c>
      <c r="D30" s="4">
        <v>8</v>
      </c>
      <c r="E30" s="4">
        <v>14</v>
      </c>
    </row>
    <row r="31" spans="2:5" x14ac:dyDescent="0.3">
      <c r="B31" s="6" t="s">
        <v>22</v>
      </c>
      <c r="C31" s="4">
        <v>9</v>
      </c>
      <c r="D31" s="4">
        <v>7</v>
      </c>
      <c r="E31" s="4">
        <v>16</v>
      </c>
    </row>
    <row r="32" spans="2:5" x14ac:dyDescent="0.3">
      <c r="B32" s="6" t="s">
        <v>23</v>
      </c>
      <c r="C32" s="4">
        <v>20</v>
      </c>
      <c r="D32" s="4">
        <v>5</v>
      </c>
      <c r="E32" s="4">
        <v>25</v>
      </c>
    </row>
    <row r="33" spans="2:5" x14ac:dyDescent="0.3">
      <c r="B33" s="6" t="s">
        <v>43</v>
      </c>
      <c r="C33" s="4">
        <v>45</v>
      </c>
      <c r="D33" s="4">
        <v>38</v>
      </c>
      <c r="E33" s="4">
        <v>83</v>
      </c>
    </row>
    <row r="43" spans="2:5" x14ac:dyDescent="0.3">
      <c r="B43" s="5" t="s">
        <v>45</v>
      </c>
      <c r="C43" s="5" t="s">
        <v>44</v>
      </c>
    </row>
    <row r="44" spans="2:5" x14ac:dyDescent="0.3">
      <c r="B44" s="5" t="s">
        <v>42</v>
      </c>
      <c r="C44" t="s">
        <v>18</v>
      </c>
      <c r="D44" t="s">
        <v>15</v>
      </c>
      <c r="E44" t="s">
        <v>43</v>
      </c>
    </row>
    <row r="45" spans="2:5" x14ac:dyDescent="0.3">
      <c r="B45" s="6" t="s">
        <v>46</v>
      </c>
      <c r="C45" s="4">
        <v>17</v>
      </c>
      <c r="D45" s="4">
        <v>4</v>
      </c>
      <c r="E45" s="4">
        <v>21</v>
      </c>
    </row>
    <row r="46" spans="2:5" x14ac:dyDescent="0.3">
      <c r="B46" s="6" t="s">
        <v>47</v>
      </c>
      <c r="C46" s="4">
        <v>26</v>
      </c>
      <c r="D46" s="4">
        <v>33</v>
      </c>
      <c r="E46" s="4">
        <v>59</v>
      </c>
    </row>
    <row r="47" spans="2:5" x14ac:dyDescent="0.3">
      <c r="B47" s="6" t="s">
        <v>48</v>
      </c>
      <c r="C47" s="4">
        <v>2</v>
      </c>
      <c r="D47" s="4">
        <v>1</v>
      </c>
      <c r="E47" s="4">
        <v>3</v>
      </c>
    </row>
    <row r="48" spans="2:5" x14ac:dyDescent="0.3">
      <c r="B48" s="6" t="s">
        <v>43</v>
      </c>
      <c r="C48" s="4">
        <v>45</v>
      </c>
      <c r="D48" s="4">
        <v>38</v>
      </c>
      <c r="E48" s="4">
        <v>83</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F8F00C-B3E6-4C17-8D07-A1426E08E761}">
  <dimension ref="A1:O4"/>
  <sheetViews>
    <sheetView showGridLines="0" zoomScale="74" zoomScaleNormal="74" workbookViewId="0">
      <selection activeCell="A31" sqref="A31"/>
    </sheetView>
  </sheetViews>
  <sheetFormatPr defaultRowHeight="14.4" x14ac:dyDescent="0.3"/>
  <sheetData>
    <row r="1" spans="1:15" x14ac:dyDescent="0.3">
      <c r="A1" s="7"/>
      <c r="B1" s="7"/>
      <c r="C1" s="7"/>
      <c r="D1" s="7"/>
      <c r="E1" s="7"/>
      <c r="F1" s="7"/>
      <c r="G1" s="7"/>
      <c r="H1" s="7"/>
      <c r="I1" s="7"/>
      <c r="J1" s="7"/>
      <c r="K1" s="7"/>
      <c r="L1" s="7"/>
      <c r="M1" s="7"/>
      <c r="N1" s="7"/>
      <c r="O1" s="7"/>
    </row>
    <row r="2" spans="1:15" ht="43.8" x14ac:dyDescent="1.05">
      <c r="A2" s="7"/>
      <c r="B2" s="7"/>
      <c r="C2" s="7"/>
      <c r="D2" s="9" t="s">
        <v>49</v>
      </c>
      <c r="E2" s="8"/>
      <c r="F2" s="8"/>
      <c r="G2" s="8"/>
      <c r="H2" s="8"/>
      <c r="I2" s="8"/>
      <c r="J2" s="7"/>
      <c r="K2" s="7"/>
      <c r="L2" s="7"/>
      <c r="M2" s="7"/>
      <c r="N2" s="7"/>
      <c r="O2" s="7"/>
    </row>
    <row r="3" spans="1:15" x14ac:dyDescent="0.3">
      <c r="A3" s="7"/>
      <c r="B3" s="7"/>
      <c r="C3" s="7"/>
      <c r="D3" s="7"/>
      <c r="E3" s="7"/>
      <c r="F3" s="7"/>
      <c r="G3" s="7"/>
      <c r="H3" s="7"/>
      <c r="I3" s="7"/>
      <c r="J3" s="7"/>
      <c r="K3" s="7"/>
      <c r="L3" s="7"/>
      <c r="M3" s="7"/>
      <c r="N3" s="7"/>
      <c r="O3" s="7"/>
    </row>
    <row r="4" spans="1:15" x14ac:dyDescent="0.3">
      <c r="A4" s="7"/>
      <c r="B4" s="7"/>
      <c r="C4" s="7"/>
      <c r="D4" s="7"/>
      <c r="E4" s="7"/>
      <c r="F4" s="7"/>
      <c r="G4" s="7"/>
      <c r="H4" s="7"/>
      <c r="I4" s="7"/>
      <c r="J4" s="7"/>
      <c r="K4" s="7"/>
      <c r="L4" s="7"/>
      <c r="M4" s="7"/>
      <c r="N4" s="7"/>
      <c r="O4" s="7"/>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Lakshmi Mohan</dc:creator>
  <cp:lastModifiedBy>Lakshmi Mohan</cp:lastModifiedBy>
  <dcterms:created xsi:type="dcterms:W3CDTF">2022-03-18T02:50:57Z</dcterms:created>
  <dcterms:modified xsi:type="dcterms:W3CDTF">2024-07-24T14:48:37Z</dcterms:modified>
</cp:coreProperties>
</file>