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chuder\Documents\GitHub\StrangeGameEngine\Tool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K8" i="1"/>
  <c r="L8" i="1" s="1"/>
  <c r="AB1" i="1" s="1"/>
  <c r="K7" i="1"/>
  <c r="N7" i="1" s="1"/>
  <c r="AA3" i="1" s="1"/>
  <c r="K6" i="1"/>
  <c r="P6" i="1" s="1"/>
  <c r="Z5" i="1" s="1"/>
  <c r="K5" i="1"/>
  <c r="R5" i="1" s="1"/>
  <c r="Y7" i="1" s="1"/>
  <c r="K4" i="1"/>
  <c r="L4" i="1" s="1"/>
  <c r="X1" i="1" s="1"/>
  <c r="K3" i="1"/>
  <c r="N3" i="1" s="1"/>
  <c r="W3" i="1" s="1"/>
  <c r="K2" i="1"/>
  <c r="S2" i="1" s="1"/>
  <c r="V8" i="1" s="1"/>
  <c r="K1" i="1"/>
  <c r="M1" i="1" s="1"/>
  <c r="U2" i="1" s="1"/>
  <c r="J9" i="1" l="1"/>
  <c r="Q5" i="1"/>
  <c r="Y6" i="1" s="1"/>
  <c r="O5" i="1"/>
  <c r="Y4" i="1" s="1"/>
  <c r="L6" i="1"/>
  <c r="Z1" i="1" s="1"/>
  <c r="P4" i="1"/>
  <c r="X5" i="1" s="1"/>
  <c r="R4" i="1"/>
  <c r="X7" i="1" s="1"/>
  <c r="O6" i="1"/>
  <c r="Z4" i="1" s="1"/>
  <c r="L2" i="1"/>
  <c r="V1" i="1" s="1"/>
  <c r="M6" i="1"/>
  <c r="Z2" i="1" s="1"/>
  <c r="N1" i="1"/>
  <c r="U3" i="1" s="1"/>
  <c r="M2" i="1"/>
  <c r="V2" i="1" s="1"/>
  <c r="R3" i="1"/>
  <c r="W7" i="1" s="1"/>
  <c r="N5" i="1"/>
  <c r="Y3" i="1" s="1"/>
  <c r="N6" i="1"/>
  <c r="Z3" i="1" s="1"/>
  <c r="P1" i="1"/>
  <c r="U5" i="1" s="1"/>
  <c r="O2" i="1"/>
  <c r="V4" i="1" s="1"/>
  <c r="P5" i="1"/>
  <c r="Y5" i="1" s="1"/>
  <c r="O1" i="1"/>
  <c r="U4" i="1" s="1"/>
  <c r="Q1" i="1"/>
  <c r="U6" i="1" s="1"/>
  <c r="P2" i="1"/>
  <c r="V5" i="1" s="1"/>
  <c r="N2" i="1"/>
  <c r="V3" i="1" s="1"/>
  <c r="R1" i="1"/>
  <c r="U7" i="1" s="1"/>
  <c r="Q2" i="1"/>
  <c r="V6" i="1" s="1"/>
  <c r="Q4" i="1"/>
  <c r="X6" i="1" s="1"/>
  <c r="L7" i="1"/>
  <c r="AA1" i="1" s="1"/>
  <c r="R2" i="1"/>
  <c r="V7" i="1" s="1"/>
  <c r="O3" i="1"/>
  <c r="W4" i="1" s="1"/>
  <c r="M4" i="1"/>
  <c r="X2" i="1" s="1"/>
  <c r="S5" i="1"/>
  <c r="Y8" i="1" s="1"/>
  <c r="Q6" i="1"/>
  <c r="Z6" i="1" s="1"/>
  <c r="O7" i="1"/>
  <c r="AA4" i="1" s="1"/>
  <c r="M8" i="1"/>
  <c r="AB2" i="1" s="1"/>
  <c r="L3" i="1"/>
  <c r="W1" i="1" s="1"/>
  <c r="M3" i="1"/>
  <c r="W2" i="1" s="1"/>
  <c r="S4" i="1"/>
  <c r="X8" i="1" s="1"/>
  <c r="S1" i="1"/>
  <c r="U8" i="1" s="1"/>
  <c r="L1" i="1"/>
  <c r="U1" i="1" s="1"/>
  <c r="R6" i="1"/>
  <c r="Z7" i="1" s="1"/>
  <c r="P7" i="1"/>
  <c r="AA5" i="1" s="1"/>
  <c r="N8" i="1"/>
  <c r="AB3" i="1" s="1"/>
  <c r="P3" i="1"/>
  <c r="W5" i="1" s="1"/>
  <c r="N4" i="1"/>
  <c r="X3" i="1" s="1"/>
  <c r="L5" i="1"/>
  <c r="Y1" i="1" s="1"/>
  <c r="Q3" i="1"/>
  <c r="W6" i="1" s="1"/>
  <c r="O4" i="1"/>
  <c r="X4" i="1" s="1"/>
  <c r="M5" i="1"/>
  <c r="Y2" i="1" s="1"/>
  <c r="S6" i="1"/>
  <c r="Z8" i="1" s="1"/>
  <c r="Q7" i="1"/>
  <c r="AA6" i="1" s="1"/>
  <c r="O8" i="1"/>
  <c r="AB4" i="1" s="1"/>
  <c r="R7" i="1"/>
  <c r="AA7" i="1" s="1"/>
  <c r="P8" i="1"/>
  <c r="AB5" i="1" s="1"/>
  <c r="S3" i="1"/>
  <c r="W8" i="1" s="1"/>
  <c r="S7" i="1"/>
  <c r="AA8" i="1" s="1"/>
  <c r="Q8" i="1"/>
  <c r="AB6" i="1" s="1"/>
  <c r="R8" i="1"/>
  <c r="AB7" i="1" s="1"/>
  <c r="M7" i="1"/>
  <c r="AA2" i="1" s="1"/>
  <c r="S8" i="1"/>
  <c r="AB8" i="1" s="1"/>
  <c r="AC1" i="1" l="1"/>
  <c r="AC7" i="1"/>
  <c r="AC3" i="1"/>
  <c r="AC2" i="1"/>
  <c r="AC6" i="1"/>
  <c r="AC5" i="1"/>
  <c r="AC8" i="1"/>
  <c r="AC4" i="1"/>
  <c r="AC9" i="1" l="1"/>
</calcChain>
</file>

<file path=xl/sharedStrings.xml><?xml version="1.0" encoding="utf-8"?>
<sst xmlns="http://schemas.openxmlformats.org/spreadsheetml/2006/main" count="1" uniqueCount="1">
  <si>
    <t>0x0000000000000000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</si>
</sst>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"/>
  <sheetViews>
    <sheetView tabSelected="1" zoomScaleNormal="100" workbookViewId="0">
      <selection activeCell="K9" sqref="K9"/>
    </sheetView>
  </sheetViews>
  <sheetFormatPr defaultRowHeight="15" x14ac:dyDescent="0.25"/>
  <cols>
    <col min="1" max="1" width="8.5703125"/>
    <col min="2" max="9" width="2.7109375"/>
    <col min="10" max="11" width="21.140625"/>
    <col min="12" max="13" width="2.7109375"/>
    <col min="14" max="15" width="2.5703125"/>
    <col min="16" max="19" width="2.7109375"/>
    <col min="20" max="20" width="8.5703125"/>
    <col min="21" max="26" width="3" customWidth="1"/>
    <col min="27" max="27" width="2.5703125" customWidth="1"/>
    <col min="28" max="28" width="3" customWidth="1"/>
    <col min="29" max="29" width="19.85546875" bestFit="1" customWidth="1"/>
    <col min="30" max="1025" width="8.5703125"/>
  </cols>
  <sheetData>
    <row r="1" spans="2:29" ht="15.75" customHeight="1" thickBot="1" x14ac:dyDescent="0.3">
      <c r="B1" s="1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3">
        <v>0</v>
      </c>
      <c r="J1" t="str">
        <f>TEXT(DEC2HEX(BIN2DEC(CONCATENATE(I1,H1,G1,F1,E1,D1,C1,B1)),2),"00")</f>
        <v>00</v>
      </c>
      <c r="K1" t="str">
        <f>MID(K9,17,2)</f>
        <v>00</v>
      </c>
      <c r="L1" s="1">
        <f t="shared" ref="L1:L8" si="0">_xlfn.BITAND(HEX2DEC(K1),BIN2DEC(1))</f>
        <v>0</v>
      </c>
      <c r="M1" s="1">
        <f t="shared" ref="M1:M8" si="1">_xlfn.BITAND(HEX2DEC(K1),BIN2DEC(10))</f>
        <v>0</v>
      </c>
      <c r="N1" s="1">
        <f t="shared" ref="N1:N8" si="2">_xlfn.BITAND(HEX2DEC(K1),BIN2DEC(100))</f>
        <v>0</v>
      </c>
      <c r="O1" s="1">
        <f t="shared" ref="O1:O8" si="3">_xlfn.BITAND(HEX2DEC(K1),BIN2DEC(1000))</f>
        <v>0</v>
      </c>
      <c r="P1" s="1">
        <f t="shared" ref="P1:P8" si="4">_xlfn.BITAND(HEX2DEC(K1),BIN2DEC(10000))</f>
        <v>0</v>
      </c>
      <c r="Q1" s="1">
        <f t="shared" ref="Q1:Q8" si="5">_xlfn.BITAND(HEX2DEC(K1),BIN2DEC(100000))</f>
        <v>0</v>
      </c>
      <c r="R1" s="1">
        <f t="shared" ref="R1:R8" si="6">_xlfn.BITAND(HEX2DEC(K1),BIN2DEC(1000000))</f>
        <v>0</v>
      </c>
      <c r="S1" s="1">
        <f t="shared" ref="S1:S8" si="7">_xlfn.BITAND(HEX2DEC(K1),BIN2DEC(10000000))</f>
        <v>0</v>
      </c>
      <c r="U1" s="7">
        <f>IF(L1,1,0)</f>
        <v>0</v>
      </c>
      <c r="V1" s="8">
        <f>IF(L2,1,0)</f>
        <v>0</v>
      </c>
      <c r="W1" s="8">
        <f>IF(L3,1,0)</f>
        <v>0</v>
      </c>
      <c r="X1" s="8">
        <f>IF(L4,1,0)</f>
        <v>0</v>
      </c>
      <c r="Y1" s="8">
        <f>IF(L5,1,0)</f>
        <v>0</v>
      </c>
      <c r="Z1" s="8">
        <f>IF(L6,1,0)</f>
        <v>0</v>
      </c>
      <c r="AA1" s="8">
        <f>IF(L7,1,0)</f>
        <v>0</v>
      </c>
      <c r="AB1" s="9">
        <f>IF(L8,1,0)</f>
        <v>0</v>
      </c>
      <c r="AC1" t="str">
        <f>TEXT(DEC2HEX(BIN2DEC(CONCATENATE(AB1,AA1,Z1,Y1,X1,W1,V1,U1)),2),"00")</f>
        <v>00</v>
      </c>
    </row>
    <row r="2" spans="2:29" ht="15.75" thickBot="1" x14ac:dyDescent="0.3">
      <c r="B2" s="4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6">
        <v>0</v>
      </c>
      <c r="J2" t="str">
        <f>TEXT(DEC2HEX(BIN2DEC(CONCATENATE(I2,H2,G2,F2,E2,D2,C2,B2)),2),"00")</f>
        <v>00</v>
      </c>
      <c r="K2" t="str">
        <f>MID(K9,15,2)</f>
        <v>00</v>
      </c>
      <c r="L2" s="1">
        <f t="shared" si="0"/>
        <v>0</v>
      </c>
      <c r="M2" s="1">
        <f t="shared" si="1"/>
        <v>0</v>
      </c>
      <c r="N2" s="1">
        <f t="shared" si="2"/>
        <v>0</v>
      </c>
      <c r="O2" s="1">
        <f t="shared" si="3"/>
        <v>0</v>
      </c>
      <c r="P2" s="1">
        <f t="shared" si="4"/>
        <v>0</v>
      </c>
      <c r="Q2" s="1">
        <f t="shared" si="5"/>
        <v>0</v>
      </c>
      <c r="R2" s="1">
        <f t="shared" si="6"/>
        <v>0</v>
      </c>
      <c r="S2" s="1">
        <f t="shared" si="7"/>
        <v>0</v>
      </c>
      <c r="U2" s="7">
        <f>IF(M1,1,0)</f>
        <v>0</v>
      </c>
      <c r="V2" s="8">
        <f>IF(M2,1,0)</f>
        <v>0</v>
      </c>
      <c r="W2" s="8">
        <f>IF(M3,1,0)</f>
        <v>0</v>
      </c>
      <c r="X2" s="8">
        <f>IF(M4,1,0)</f>
        <v>0</v>
      </c>
      <c r="Y2" s="8">
        <f>IF(M5,1,0)</f>
        <v>0</v>
      </c>
      <c r="Z2" s="8">
        <f>IF(M6,1,0)</f>
        <v>0</v>
      </c>
      <c r="AA2" s="8">
        <f>IF(M7,1,0)</f>
        <v>0</v>
      </c>
      <c r="AB2" s="9">
        <f>IF(M8,1,0)</f>
        <v>0</v>
      </c>
      <c r="AC2" t="str">
        <f>TEXT(DEC2HEX(BIN2DEC(CONCATENATE(AB2,AA2,Z2,Y2,X2,W2,V2,U2)),2),"00")</f>
        <v>00</v>
      </c>
    </row>
    <row r="3" spans="2:29" ht="15.75" thickBot="1" x14ac:dyDescent="0.3">
      <c r="B3" s="4">
        <v>0</v>
      </c>
      <c r="C3" s="5">
        <v>0</v>
      </c>
      <c r="D3" s="5">
        <v>1</v>
      </c>
      <c r="E3" s="5">
        <v>1</v>
      </c>
      <c r="F3" s="5">
        <v>1</v>
      </c>
      <c r="G3" s="5">
        <v>1</v>
      </c>
      <c r="H3" s="5">
        <v>0</v>
      </c>
      <c r="I3" s="6">
        <v>0</v>
      </c>
      <c r="J3" t="str">
        <f>TEXT(DEC2HEX(BIN2DEC(CONCATENATE(I3,H3,G3,F3,E3,D3,C3,B3)),2),"00")</f>
        <v>3C</v>
      </c>
      <c r="K3" t="str">
        <f>MID(K9,13,2)</f>
        <v>00</v>
      </c>
      <c r="L3" s="1">
        <f t="shared" si="0"/>
        <v>0</v>
      </c>
      <c r="M3" s="1">
        <f t="shared" si="1"/>
        <v>0</v>
      </c>
      <c r="N3" s="1">
        <f t="shared" si="2"/>
        <v>0</v>
      </c>
      <c r="O3" s="1">
        <f t="shared" si="3"/>
        <v>0</v>
      </c>
      <c r="P3" s="1">
        <f t="shared" si="4"/>
        <v>0</v>
      </c>
      <c r="Q3" s="1">
        <f t="shared" si="5"/>
        <v>0</v>
      </c>
      <c r="R3" s="1">
        <f t="shared" si="6"/>
        <v>0</v>
      </c>
      <c r="S3" s="1">
        <f t="shared" si="7"/>
        <v>0</v>
      </c>
      <c r="U3" s="7">
        <f>IF(N1,1,0)</f>
        <v>0</v>
      </c>
      <c r="V3" s="8">
        <f>IF(N2,1,0)</f>
        <v>0</v>
      </c>
      <c r="W3" s="8">
        <f>IF(N3,1,0)</f>
        <v>0</v>
      </c>
      <c r="X3" s="8">
        <f>IF(N4,1,0)</f>
        <v>0</v>
      </c>
      <c r="Y3" s="8">
        <f>IF(N5,1,0)</f>
        <v>0</v>
      </c>
      <c r="Z3" s="8">
        <f>IF(N6,1,0)</f>
        <v>0</v>
      </c>
      <c r="AA3" s="8">
        <f>IF(N7,1,0)</f>
        <v>0</v>
      </c>
      <c r="AB3" s="9">
        <f>IF(N8,1,0)</f>
        <v>0</v>
      </c>
      <c r="AC3" t="str">
        <f>TEXT(DEC2HEX(BIN2DEC(CONCATENATE(AB3,AA3,Z3,Y3,X3,W3,V3,U3)),2),"00")</f>
        <v>00</v>
      </c>
    </row>
    <row r="4" spans="2:29" ht="15.75" thickBot="1" x14ac:dyDescent="0.3">
      <c r="B4" s="4">
        <v>0</v>
      </c>
      <c r="C4" s="5">
        <v>0</v>
      </c>
      <c r="D4" s="5">
        <v>1</v>
      </c>
      <c r="E4" s="5">
        <v>1</v>
      </c>
      <c r="F4" s="5">
        <v>1</v>
      </c>
      <c r="G4" s="5">
        <v>1</v>
      </c>
      <c r="H4" s="5">
        <v>0</v>
      </c>
      <c r="I4" s="6">
        <v>0</v>
      </c>
      <c r="J4" t="str">
        <f>TEXT(DEC2HEX(BIN2DEC(CONCATENATE(I4,H4,G4,F4,E4,D4,C4,B4)),2),"00")</f>
        <v>3C</v>
      </c>
      <c r="K4" t="str">
        <f>MID(K9,11,2)</f>
        <v>00</v>
      </c>
      <c r="L4" s="1">
        <f t="shared" si="0"/>
        <v>0</v>
      </c>
      <c r="M4" s="1">
        <f t="shared" si="1"/>
        <v>0</v>
      </c>
      <c r="N4" s="1">
        <f t="shared" si="2"/>
        <v>0</v>
      </c>
      <c r="O4" s="1">
        <f t="shared" si="3"/>
        <v>0</v>
      </c>
      <c r="P4" s="1">
        <f t="shared" si="4"/>
        <v>0</v>
      </c>
      <c r="Q4" s="1">
        <f t="shared" si="5"/>
        <v>0</v>
      </c>
      <c r="R4" s="1">
        <f t="shared" si="6"/>
        <v>0</v>
      </c>
      <c r="S4" s="1">
        <f t="shared" si="7"/>
        <v>0</v>
      </c>
      <c r="U4" s="7">
        <f>IF(O1,1,0)</f>
        <v>0</v>
      </c>
      <c r="V4" s="8">
        <f>IF(O2,1,0)</f>
        <v>0</v>
      </c>
      <c r="W4" s="8">
        <f>IF(O3,1,0)</f>
        <v>0</v>
      </c>
      <c r="X4" s="8">
        <f>IF(O4,1,0)</f>
        <v>0</v>
      </c>
      <c r="Y4" s="8">
        <f>IF(O5,1,0)</f>
        <v>0</v>
      </c>
      <c r="Z4" s="8">
        <f>IF(O6,1,0)</f>
        <v>0</v>
      </c>
      <c r="AA4" s="8">
        <f>IF(O7,1,0)</f>
        <v>0</v>
      </c>
      <c r="AB4" s="9">
        <f>IF(O8,1,0)</f>
        <v>0</v>
      </c>
      <c r="AC4" t="str">
        <f>TEXT(DEC2HEX(BIN2DEC(CONCATENATE(AB4,AA4,Z4,Y4,X4,W4,V4,U4)),2),"00")</f>
        <v>00</v>
      </c>
    </row>
    <row r="5" spans="2:29" ht="15.75" thickBot="1" x14ac:dyDescent="0.3">
      <c r="B5" s="4">
        <v>0</v>
      </c>
      <c r="C5" s="5">
        <v>0</v>
      </c>
      <c r="D5" s="5">
        <v>1</v>
      </c>
      <c r="E5" s="5">
        <v>1</v>
      </c>
      <c r="F5" s="5">
        <v>1</v>
      </c>
      <c r="G5" s="5">
        <v>1</v>
      </c>
      <c r="H5" s="5">
        <v>0</v>
      </c>
      <c r="I5" s="6">
        <v>0</v>
      </c>
      <c r="J5" t="str">
        <f>TEXT(DEC2HEX(BIN2DEC(CONCATENATE(I5,H5,G5,F5,E5,D5,C5,B5)),2),"00")</f>
        <v>3C</v>
      </c>
      <c r="K5" t="str">
        <f>MID(K9,9,2)</f>
        <v>00</v>
      </c>
      <c r="L5" s="1">
        <f t="shared" si="0"/>
        <v>0</v>
      </c>
      <c r="M5" s="1">
        <f t="shared" si="1"/>
        <v>0</v>
      </c>
      <c r="N5" s="1">
        <f t="shared" si="2"/>
        <v>0</v>
      </c>
      <c r="O5" s="1">
        <f t="shared" si="3"/>
        <v>0</v>
      </c>
      <c r="P5" s="1">
        <f t="shared" si="4"/>
        <v>0</v>
      </c>
      <c r="Q5" s="1">
        <f t="shared" si="5"/>
        <v>0</v>
      </c>
      <c r="R5" s="1">
        <f t="shared" si="6"/>
        <v>0</v>
      </c>
      <c r="S5" s="1">
        <f t="shared" si="7"/>
        <v>0</v>
      </c>
      <c r="U5" s="7">
        <f>IF(P1,1,0)</f>
        <v>0</v>
      </c>
      <c r="V5" s="8">
        <f>IF(P2,1,0)</f>
        <v>0</v>
      </c>
      <c r="W5" s="8">
        <f>IF(P3,1,0)</f>
        <v>0</v>
      </c>
      <c r="X5" s="8">
        <f>IF(P4,1,0)</f>
        <v>0</v>
      </c>
      <c r="Y5" s="8">
        <f>IF(P5,1,0)</f>
        <v>0</v>
      </c>
      <c r="Z5" s="8">
        <f>IF(P6,1,0)</f>
        <v>0</v>
      </c>
      <c r="AA5" s="8">
        <f>IF(P7,1,0)</f>
        <v>0</v>
      </c>
      <c r="AB5" s="9">
        <f>IF(P8,1,0)</f>
        <v>0</v>
      </c>
      <c r="AC5" t="str">
        <f>TEXT(DEC2HEX(BIN2DEC(CONCATENATE(AB5,AA5,Z5,Y5,X5,W5,V5,U5)),2),"00")</f>
        <v>00</v>
      </c>
    </row>
    <row r="6" spans="2:29" ht="15.75" thickBot="1" x14ac:dyDescent="0.3">
      <c r="B6" s="4">
        <v>0</v>
      </c>
      <c r="C6" s="5">
        <v>0</v>
      </c>
      <c r="D6" s="5">
        <v>1</v>
      </c>
      <c r="E6" s="5">
        <v>1</v>
      </c>
      <c r="F6" s="5">
        <v>1</v>
      </c>
      <c r="G6" s="5">
        <v>1</v>
      </c>
      <c r="H6" s="5">
        <v>0</v>
      </c>
      <c r="I6" s="6">
        <v>0</v>
      </c>
      <c r="J6" t="str">
        <f>TEXT(DEC2HEX(BIN2DEC(CONCATENATE(I6,H6,G6,F6,E6,D6,C6,B6)),2),"00")</f>
        <v>3C</v>
      </c>
      <c r="K6" t="str">
        <f>MID(K9,7,2)</f>
        <v>00</v>
      </c>
      <c r="L6" s="1">
        <f t="shared" si="0"/>
        <v>0</v>
      </c>
      <c r="M6" s="1">
        <f t="shared" si="1"/>
        <v>0</v>
      </c>
      <c r="N6" s="1">
        <f t="shared" si="2"/>
        <v>0</v>
      </c>
      <c r="O6" s="1">
        <f t="shared" si="3"/>
        <v>0</v>
      </c>
      <c r="P6" s="1">
        <f t="shared" si="4"/>
        <v>0</v>
      </c>
      <c r="Q6" s="1">
        <f t="shared" si="5"/>
        <v>0</v>
      </c>
      <c r="R6" s="1">
        <f t="shared" si="6"/>
        <v>0</v>
      </c>
      <c r="S6" s="1">
        <f t="shared" si="7"/>
        <v>0</v>
      </c>
      <c r="U6" s="7">
        <f>IF(Q1,1,0)</f>
        <v>0</v>
      </c>
      <c r="V6" s="8">
        <f>IF(Q2,1,0)</f>
        <v>0</v>
      </c>
      <c r="W6" s="8">
        <f>IF(Q3,1,0)</f>
        <v>0</v>
      </c>
      <c r="X6" s="8">
        <f>IF(Q4,1,0)</f>
        <v>0</v>
      </c>
      <c r="Y6" s="8">
        <f>IF(Q5,1,0)</f>
        <v>0</v>
      </c>
      <c r="Z6" s="8">
        <f>IF(Q6,1,0)</f>
        <v>0</v>
      </c>
      <c r="AA6" s="8">
        <f>IF(Q7,1,0)</f>
        <v>0</v>
      </c>
      <c r="AB6" s="9">
        <f>IF(Q8,1,0)</f>
        <v>0</v>
      </c>
      <c r="AC6" t="str">
        <f>TEXT(DEC2HEX(BIN2DEC(CONCATENATE(AB6,AA6,Z6,Y6,X6,W6,V6,U6)),2),"00")</f>
        <v>00</v>
      </c>
    </row>
    <row r="7" spans="2:29" ht="15.75" thickBot="1" x14ac:dyDescent="0.3"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6">
        <v>0</v>
      </c>
      <c r="J7" t="str">
        <f>TEXT(DEC2HEX(BIN2DEC(CONCATENATE(I7,H7,G7,F7,E7,D7,C7,B7)),2),"00")</f>
        <v>00</v>
      </c>
      <c r="K7" t="str">
        <f>MID(K9,5,2)</f>
        <v>00</v>
      </c>
      <c r="L7" s="1">
        <f t="shared" si="0"/>
        <v>0</v>
      </c>
      <c r="M7" s="1">
        <f t="shared" si="1"/>
        <v>0</v>
      </c>
      <c r="N7" s="1">
        <f t="shared" si="2"/>
        <v>0</v>
      </c>
      <c r="O7" s="1">
        <f t="shared" si="3"/>
        <v>0</v>
      </c>
      <c r="P7" s="1">
        <f t="shared" si="4"/>
        <v>0</v>
      </c>
      <c r="Q7" s="1">
        <f t="shared" si="5"/>
        <v>0</v>
      </c>
      <c r="R7" s="1">
        <f t="shared" si="6"/>
        <v>0</v>
      </c>
      <c r="S7" s="1">
        <f t="shared" si="7"/>
        <v>0</v>
      </c>
      <c r="U7" s="7">
        <f>IF(R1,1,0)</f>
        <v>0</v>
      </c>
      <c r="V7" s="8">
        <f>IF(R2,1,0)</f>
        <v>0</v>
      </c>
      <c r="W7" s="8">
        <f>IF(R3,1,0)</f>
        <v>0</v>
      </c>
      <c r="X7" s="8">
        <f>IF(R4,1,0)</f>
        <v>0</v>
      </c>
      <c r="Y7" s="8">
        <f>IF(R5,1,0)</f>
        <v>0</v>
      </c>
      <c r="Z7" s="8">
        <f>IF(R6,1,0)</f>
        <v>0</v>
      </c>
      <c r="AA7" s="8">
        <f>IF(R7,1,0)</f>
        <v>0</v>
      </c>
      <c r="AB7" s="9">
        <f>IF(R8,1,0)</f>
        <v>0</v>
      </c>
      <c r="AC7" t="str">
        <f>TEXT(DEC2HEX(BIN2DEC(CONCATENATE(AB7,AA7,Z7,Y7,X7,W7,V7,U7)),2),"00")</f>
        <v>00</v>
      </c>
    </row>
    <row r="8" spans="2:29" ht="15.75" thickBot="1" x14ac:dyDescent="0.3"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9">
        <v>0</v>
      </c>
      <c r="J8" t="str">
        <f>TEXT(DEC2HEX(BIN2DEC(CONCATENATE(I8,H8,G8,F8,E8,D8,C8,B8)),2),"00")</f>
        <v>00</v>
      </c>
      <c r="K8" t="str">
        <f>MID(K9,3,2)</f>
        <v>00</v>
      </c>
      <c r="L8" s="1">
        <f t="shared" si="0"/>
        <v>0</v>
      </c>
      <c r="M8" s="1">
        <f t="shared" si="1"/>
        <v>0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0</v>
      </c>
      <c r="S8" s="1">
        <f t="shared" si="7"/>
        <v>0</v>
      </c>
      <c r="U8" s="7">
        <f>IF(S1,1,0)</f>
        <v>0</v>
      </c>
      <c r="V8" s="8">
        <f>IF(S2,1,0)</f>
        <v>0</v>
      </c>
      <c r="W8" s="8">
        <f>IF(S3,1,0)</f>
        <v>0</v>
      </c>
      <c r="X8" s="8">
        <f>IF(S4,1,0)</f>
        <v>0</v>
      </c>
      <c r="Y8" s="8">
        <f>IF(S5,1,0)</f>
        <v>0</v>
      </c>
      <c r="Z8" s="8">
        <f>IF(S6,1,0)</f>
        <v>0</v>
      </c>
      <c r="AA8" s="8">
        <f>IF(S7,1,0)</f>
        <v>0</v>
      </c>
      <c r="AB8" s="9">
        <f>IF(S8,1,0)</f>
        <v>0</v>
      </c>
      <c r="AC8" t="str">
        <f>TEXT(DEC2HEX(BIN2DEC(CONCATENATE(AB8,AA8,Z8,Y8,X8,W8,V8,U8)),2),"00")</f>
        <v>00</v>
      </c>
    </row>
    <row r="9" spans="2:29" x14ac:dyDescent="0.25">
      <c r="J9" t="str">
        <f>CONCATENATE("0x",J8,J7,J6,J5,J4,J3,J2,J1)</f>
        <v>0x00003C3C3C3C0000</v>
      </c>
      <c r="K9" s="10" t="s">
        <v>0</v>
      </c>
      <c r="AC9" t="str">
        <f>CONCATENATE("0x",AC8,AC7,AC6,AC5,AC4,AC3,AC2,AC1)</f>
        <v>0x0000000000000000</v>
      </c>
    </row>
  </sheetData>
  <conditionalFormatting sqref="L1:S8">
    <cfRule type="colorScale" priority="3">
      <colorScale>
        <cfvo type="num" val="0"/>
        <cfvo type="percent" val="1"/>
        <color rgb="FFFFFFFF"/>
        <color rgb="FF000000"/>
      </colorScale>
    </cfRule>
  </conditionalFormatting>
  <conditionalFormatting sqref="B1:I8">
    <cfRule type="colorScale" priority="4">
      <colorScale>
        <cfvo type="num" val="0"/>
        <cfvo type="percent" val="1"/>
        <color rgb="FFFFFFFF"/>
        <color rgb="FF000000"/>
      </colorScale>
    </cfRule>
  </conditionalFormatting>
  <conditionalFormatting sqref="U1:AB8">
    <cfRule type="colorScale" priority="1">
      <colorScale>
        <cfvo type="num" val="0"/>
        <cfvo type="percent" val="1"/>
        <color rgb="FFFFFFFF"/>
        <color rgb="FF000000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 Tennessee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 W. Schuder</dc:creator>
  <dc:description/>
  <cp:lastModifiedBy>Bryan W. Schuder</cp:lastModifiedBy>
  <cp:revision>1</cp:revision>
  <dcterms:created xsi:type="dcterms:W3CDTF">2018-03-09T20:55:54Z</dcterms:created>
  <dcterms:modified xsi:type="dcterms:W3CDTF">2018-07-30T15:21:28Z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Middle Tennessee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