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SLC6A1-portal_data-collect/"/>
    </mc:Choice>
  </mc:AlternateContent>
  <xr:revisionPtr revIDLastSave="0" documentId="13_ncr:1_{D9D8389C-8605-9444-95AB-5382412B7DEE}" xr6:coauthVersionLast="47" xr6:coauthVersionMax="47" xr10:uidLastSave="{00000000-0000-0000-0000-000000000000}"/>
  <bookViews>
    <workbookView xWindow="-11560" yWindow="-17540" windowWidth="28800" windowHeight="17540" xr2:uid="{00000000-000D-0000-FFFF-FFFF00000000}"/>
  </bookViews>
  <sheets>
    <sheet name="Functional_data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<sst xmlns="http://schemas.openxmlformats.org/spreadsheetml/2006/main" count="152" uniqueCount="74">
  <si>
    <t>Transcript</t>
  </si>
  <si>
    <t>Gene</t>
  </si>
  <si>
    <t>Chr</t>
  </si>
  <si>
    <t>Genomic_pos</t>
  </si>
  <si>
    <t>cDNA_pos</t>
  </si>
  <si>
    <t>cDNA_ref</t>
  </si>
  <si>
    <t>Transcript_pos</t>
  </si>
  <si>
    <t>Direction</t>
  </si>
  <si>
    <t>Allele</t>
  </si>
  <si>
    <t>Codon_pos</t>
  </si>
  <si>
    <t>Codon_ref</t>
  </si>
  <si>
    <t>AA_pos</t>
  </si>
  <si>
    <t>AA_ref</t>
  </si>
  <si>
    <t>G</t>
  </si>
  <si>
    <t>SLC6A1</t>
  </si>
  <si>
    <t>A</t>
  </si>
  <si>
    <t>R44W</t>
  </si>
  <si>
    <t>L73F</t>
  </si>
  <si>
    <t>G234S</t>
  </si>
  <si>
    <t>S295L</t>
  </si>
  <si>
    <t>G299V</t>
  </si>
  <si>
    <t>A305T</t>
  </si>
  <si>
    <t>P361T</t>
  </si>
  <si>
    <t>Phenotype</t>
  </si>
  <si>
    <t>Pathogenicity</t>
  </si>
  <si>
    <t>GABA uptake (vs wt)</t>
  </si>
  <si>
    <t>Surface expression (vs wt)</t>
  </si>
  <si>
    <t>Total expression (vs wt)</t>
  </si>
  <si>
    <t>Relative uptake/surface expression</t>
  </si>
  <si>
    <t>Relative surface expression/total expression</t>
  </si>
  <si>
    <t>epilepsy with myoclonic-atonic seizures</t>
  </si>
  <si>
    <t>pathogenic/ likely pathogenic</t>
  </si>
  <si>
    <t>developmental disorder</t>
  </si>
  <si>
    <t>epilepsy</t>
  </si>
  <si>
    <t>generalized epilepsy, intellectual disability</t>
  </si>
  <si>
    <t>likely pathogenic</t>
  </si>
  <si>
    <t>epilepsy with myoclonic-atonic seizures, mild to moderate intellectual disability</t>
  </si>
  <si>
    <t>mild intellectual disability</t>
  </si>
  <si>
    <t>pathogenic</t>
  </si>
  <si>
    <t>intellectual disability</t>
  </si>
  <si>
    <t>Lennox-Gastaut Syndrome</t>
  </si>
  <si>
    <t>Autism Spectrum Disorder</t>
  </si>
  <si>
    <t>neurodevelopmental delay</t>
  </si>
  <si>
    <t>Rett-like syndrome</t>
  </si>
  <si>
    <t>Autism Spectrum Disorder, epilepsy with absence and atonic seizures</t>
  </si>
  <si>
    <t>epilepsy with myclonic-atonic seizures</t>
  </si>
  <si>
    <t>generalized epilepsy, mild intellectual disability</t>
  </si>
  <si>
    <t>conflicting interpretations of pathogenicity</t>
  </si>
  <si>
    <t>R</t>
  </si>
  <si>
    <t>L</t>
  </si>
  <si>
    <t>Y</t>
  </si>
  <si>
    <t>S</t>
  </si>
  <si>
    <t>W</t>
  </si>
  <si>
    <t>P</t>
  </si>
  <si>
    <t>F</t>
  </si>
  <si>
    <t>V</t>
  </si>
  <si>
    <t>R44Q</t>
  </si>
  <si>
    <t>G75R</t>
  </si>
  <si>
    <t>Y140C</t>
  </si>
  <si>
    <t>S145F</t>
  </si>
  <si>
    <t>L151RS*35</t>
  </si>
  <si>
    <t>W193X</t>
  </si>
  <si>
    <t>G232V</t>
  </si>
  <si>
    <t>A288V</t>
  </si>
  <si>
    <t>G297R</t>
  </si>
  <si>
    <t>A334P</t>
  </si>
  <si>
    <t>A357V</t>
  </si>
  <si>
    <t>F385L</t>
  </si>
  <si>
    <t>G457hfs</t>
  </si>
  <si>
    <t>V511M</t>
  </si>
  <si>
    <t>G550R</t>
  </si>
  <si>
    <t>var_supp</t>
  </si>
  <si>
    <t>source</t>
  </si>
  <si>
    <t>Mermer et al,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</si>
</sst>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tabSelected="1" topLeftCell="J1" zoomScale="140" zoomScaleNormal="140" workbookViewId="0">
      <selection activeCell="V3" sqref="V2:V23"/>
    </sheetView>
  </sheetViews>
  <sheetFormatPr baseColWidth="10" defaultColWidth="8.83203125" defaultRowHeight="15" x14ac:dyDescent="0.2"/>
  <cols>
    <col min="1" max="1" width="16.5" bestFit="1" customWidth="1"/>
    <col min="2" max="2" width="6.83203125" bestFit="1" customWidth="1"/>
    <col min="3" max="3" width="3.83203125" bestFit="1" customWidth="1"/>
    <col min="4" max="4" width="11.5" bestFit="1" customWidth="1"/>
    <col min="6" max="6" width="8.1640625" bestFit="1" customWidth="1"/>
    <col min="7" max="7" width="12.33203125" bestFit="1" customWidth="1"/>
    <col min="8" max="8" width="8.33203125" bestFit="1" customWidth="1"/>
    <col min="9" max="9" width="5.33203125" bestFit="1" customWidth="1"/>
    <col min="10" max="10" width="9.6640625" bestFit="1" customWidth="1"/>
    <col min="11" max="11" width="9" bestFit="1" customWidth="1"/>
    <col min="12" max="12" width="18.83203125" bestFit="1" customWidth="1"/>
    <col min="13" max="13" width="6" bestFit="1" customWidth="1"/>
    <col min="14" max="14" width="14" bestFit="1" customWidth="1"/>
    <col min="15" max="17" width="15" bestFit="1" customWidth="1"/>
    <col min="18" max="18" width="9.33203125" bestFit="1" customWidth="1"/>
    <col min="21" max="21" width="18.83203125" customWidth="1"/>
    <col min="22" max="22" width="15.5" bestFit="1" customWidth="1"/>
  </cols>
  <sheetData>
    <row r="1" spans="1:22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71</v>
      </c>
      <c r="V1" s="1" t="s">
        <v>72</v>
      </c>
    </row>
    <row r="2" spans="1:22" x14ac:dyDescent="0.2">
      <c r="B2" t="s">
        <v>14</v>
      </c>
      <c r="F2" s="4"/>
      <c r="L2">
        <v>44</v>
      </c>
      <c r="M2" t="s">
        <v>48</v>
      </c>
      <c r="N2" t="s">
        <v>30</v>
      </c>
      <c r="O2" t="s">
        <v>31</v>
      </c>
      <c r="P2">
        <v>8.7500000000000008E-2</v>
      </c>
      <c r="Q2">
        <v>0.5</v>
      </c>
      <c r="R2">
        <v>0.8</v>
      </c>
      <c r="S2">
        <v>0.17</v>
      </c>
      <c r="T2">
        <f>Q2/R2</f>
        <v>0.625</v>
      </c>
      <c r="U2" t="s">
        <v>56</v>
      </c>
      <c r="V2" t="s">
        <v>73</v>
      </c>
    </row>
    <row r="3" spans="1:22" x14ac:dyDescent="0.2">
      <c r="B3" t="s">
        <v>14</v>
      </c>
      <c r="F3" s="4"/>
      <c r="L3">
        <v>44</v>
      </c>
      <c r="M3" t="s">
        <v>48</v>
      </c>
      <c r="N3" t="s">
        <v>32</v>
      </c>
      <c r="O3" t="s">
        <v>31</v>
      </c>
      <c r="P3">
        <v>5.7500000000000002E-2</v>
      </c>
      <c r="Q3">
        <v>0.53</v>
      </c>
      <c r="R3">
        <v>0.57999999999999996</v>
      </c>
      <c r="S3">
        <v>0.11</v>
      </c>
      <c r="T3">
        <f t="shared" ref="T3:T23" si="0">Q3/R3</f>
        <v>0.91379310344827602</v>
      </c>
      <c r="U3" t="s">
        <v>16</v>
      </c>
      <c r="V3" t="s">
        <v>73</v>
      </c>
    </row>
    <row r="4" spans="1:22" x14ac:dyDescent="0.2">
      <c r="B4" t="s">
        <v>14</v>
      </c>
      <c r="F4" s="4"/>
      <c r="L4">
        <v>73</v>
      </c>
      <c r="M4" t="s">
        <v>49</v>
      </c>
      <c r="N4" t="s">
        <v>33</v>
      </c>
      <c r="P4">
        <v>0.33250000000000002</v>
      </c>
      <c r="Q4">
        <v>0.46</v>
      </c>
      <c r="R4">
        <v>0.42</v>
      </c>
      <c r="S4">
        <v>0.72</v>
      </c>
      <c r="T4">
        <f t="shared" si="0"/>
        <v>1.0952380952380953</v>
      </c>
      <c r="U4" t="s">
        <v>17</v>
      </c>
      <c r="V4" t="s">
        <v>73</v>
      </c>
    </row>
    <row r="5" spans="1:22" x14ac:dyDescent="0.2">
      <c r="B5" t="s">
        <v>14</v>
      </c>
      <c r="F5" s="4"/>
      <c r="L5">
        <v>75</v>
      </c>
      <c r="M5" t="s">
        <v>13</v>
      </c>
      <c r="N5" t="s">
        <v>34</v>
      </c>
      <c r="O5" t="s">
        <v>35</v>
      </c>
      <c r="P5">
        <v>0.10500000000000001</v>
      </c>
      <c r="Q5">
        <v>0.42</v>
      </c>
      <c r="R5">
        <v>0.65</v>
      </c>
      <c r="S5">
        <v>0.25</v>
      </c>
      <c r="T5">
        <f t="shared" si="0"/>
        <v>0.64615384615384608</v>
      </c>
      <c r="U5" t="s">
        <v>57</v>
      </c>
      <c r="V5" t="s">
        <v>73</v>
      </c>
    </row>
    <row r="6" spans="1:22" x14ac:dyDescent="0.2">
      <c r="B6" t="s">
        <v>14</v>
      </c>
      <c r="F6" s="4"/>
      <c r="L6">
        <v>140</v>
      </c>
      <c r="M6" t="s">
        <v>50</v>
      </c>
      <c r="N6" t="s">
        <v>36</v>
      </c>
      <c r="O6" t="s">
        <v>35</v>
      </c>
      <c r="P6">
        <v>7.2500000000000009E-2</v>
      </c>
      <c r="Q6">
        <v>0.34</v>
      </c>
      <c r="R6">
        <v>0.86</v>
      </c>
      <c r="S6">
        <v>0.22</v>
      </c>
      <c r="T6">
        <f t="shared" si="0"/>
        <v>0.39534883720930236</v>
      </c>
      <c r="U6" t="s">
        <v>58</v>
      </c>
      <c r="V6" t="s">
        <v>73</v>
      </c>
    </row>
    <row r="7" spans="1:22" x14ac:dyDescent="0.2">
      <c r="B7" t="s">
        <v>14</v>
      </c>
      <c r="F7" s="4"/>
      <c r="L7">
        <v>145</v>
      </c>
      <c r="M7" t="s">
        <v>51</v>
      </c>
      <c r="N7" t="s">
        <v>37</v>
      </c>
      <c r="O7" t="s">
        <v>38</v>
      </c>
      <c r="P7">
        <v>5.5E-2</v>
      </c>
      <c r="Q7">
        <v>0.56000000000000005</v>
      </c>
      <c r="R7">
        <v>0.55000000000000004</v>
      </c>
      <c r="S7">
        <v>0.1</v>
      </c>
      <c r="T7">
        <f t="shared" si="0"/>
        <v>1.0181818181818183</v>
      </c>
      <c r="U7" t="s">
        <v>59</v>
      </c>
      <c r="V7" t="s">
        <v>73</v>
      </c>
    </row>
    <row r="8" spans="1:22" x14ac:dyDescent="0.2">
      <c r="B8" t="s">
        <v>14</v>
      </c>
      <c r="F8" s="4"/>
      <c r="L8">
        <v>151</v>
      </c>
      <c r="M8" t="s">
        <v>49</v>
      </c>
      <c r="N8" t="s">
        <v>39</v>
      </c>
      <c r="O8" t="s">
        <v>38</v>
      </c>
      <c r="P8">
        <v>1.0999999999999999E-2</v>
      </c>
      <c r="Q8">
        <v>0.12</v>
      </c>
      <c r="R8">
        <v>0.33</v>
      </c>
      <c r="S8">
        <v>0.09</v>
      </c>
      <c r="T8">
        <f t="shared" si="0"/>
        <v>0.36363636363636359</v>
      </c>
      <c r="U8" t="s">
        <v>60</v>
      </c>
      <c r="V8" t="s">
        <v>73</v>
      </c>
    </row>
    <row r="9" spans="1:22" x14ac:dyDescent="0.2">
      <c r="B9" t="s">
        <v>14</v>
      </c>
      <c r="F9" s="5"/>
      <c r="L9">
        <v>193</v>
      </c>
      <c r="M9" t="s">
        <v>52</v>
      </c>
      <c r="N9" t="s">
        <v>30</v>
      </c>
      <c r="O9" t="s">
        <v>38</v>
      </c>
      <c r="P9">
        <v>0.02</v>
      </c>
      <c r="Q9">
        <v>0.17</v>
      </c>
      <c r="R9">
        <v>0.3</v>
      </c>
      <c r="S9">
        <v>0.12</v>
      </c>
      <c r="T9">
        <f t="shared" si="0"/>
        <v>0.56666666666666676</v>
      </c>
      <c r="U9" t="s">
        <v>61</v>
      </c>
      <c r="V9" t="s">
        <v>73</v>
      </c>
    </row>
    <row r="10" spans="1:22" x14ac:dyDescent="0.2">
      <c r="B10" t="s">
        <v>14</v>
      </c>
      <c r="F10" s="5"/>
      <c r="L10">
        <v>232</v>
      </c>
      <c r="M10" t="s">
        <v>13</v>
      </c>
      <c r="N10" t="s">
        <v>36</v>
      </c>
      <c r="O10" t="s">
        <v>35</v>
      </c>
      <c r="P10">
        <v>0.12125000000000001</v>
      </c>
      <c r="Q10">
        <v>0.27</v>
      </c>
      <c r="R10">
        <v>0.68</v>
      </c>
      <c r="S10">
        <v>0.45</v>
      </c>
      <c r="T10">
        <f t="shared" si="0"/>
        <v>0.39705882352941174</v>
      </c>
      <c r="U10" t="s">
        <v>62</v>
      </c>
      <c r="V10" t="s">
        <v>73</v>
      </c>
    </row>
    <row r="11" spans="1:22" x14ac:dyDescent="0.2">
      <c r="B11" t="s">
        <v>14</v>
      </c>
      <c r="F11" s="5"/>
      <c r="L11">
        <v>234</v>
      </c>
      <c r="M11" t="s">
        <v>13</v>
      </c>
      <c r="N11" t="s">
        <v>40</v>
      </c>
      <c r="O11" t="s">
        <v>38</v>
      </c>
      <c r="P11">
        <v>0.38</v>
      </c>
      <c r="Q11">
        <v>0.69</v>
      </c>
      <c r="R11">
        <v>0.78</v>
      </c>
      <c r="S11">
        <v>0.55000000000000004</v>
      </c>
      <c r="T11">
        <f t="shared" si="0"/>
        <v>0.88461538461538447</v>
      </c>
      <c r="U11" t="s">
        <v>18</v>
      </c>
      <c r="V11" t="s">
        <v>73</v>
      </c>
    </row>
    <row r="12" spans="1:22" x14ac:dyDescent="0.2">
      <c r="B12" t="s">
        <v>14</v>
      </c>
      <c r="F12" s="5"/>
      <c r="L12">
        <v>288</v>
      </c>
      <c r="M12" t="s">
        <v>15</v>
      </c>
      <c r="N12" t="s">
        <v>41</v>
      </c>
      <c r="O12" t="s">
        <v>31</v>
      </c>
      <c r="P12">
        <v>0.24</v>
      </c>
      <c r="Q12">
        <v>0.47</v>
      </c>
      <c r="R12">
        <v>0.55000000000000004</v>
      </c>
      <c r="S12">
        <v>0.51</v>
      </c>
      <c r="T12">
        <f t="shared" si="0"/>
        <v>0.85454545454545439</v>
      </c>
      <c r="U12" t="s">
        <v>63</v>
      </c>
      <c r="V12" t="s">
        <v>73</v>
      </c>
    </row>
    <row r="13" spans="1:22" x14ac:dyDescent="0.2">
      <c r="B13" t="s">
        <v>14</v>
      </c>
      <c r="F13" s="5"/>
      <c r="L13">
        <v>295</v>
      </c>
      <c r="M13" t="s">
        <v>51</v>
      </c>
      <c r="N13" t="s">
        <v>42</v>
      </c>
      <c r="O13" t="s">
        <v>38</v>
      </c>
      <c r="P13">
        <v>1.7499999999999998E-2</v>
      </c>
      <c r="Q13">
        <v>0.28000000000000003</v>
      </c>
      <c r="R13">
        <v>0.65</v>
      </c>
      <c r="S13">
        <v>7.0000000000000007E-2</v>
      </c>
      <c r="T13">
        <f t="shared" si="0"/>
        <v>0.43076923076923079</v>
      </c>
      <c r="U13" t="s">
        <v>19</v>
      </c>
      <c r="V13" t="s">
        <v>73</v>
      </c>
    </row>
    <row r="14" spans="1:22" x14ac:dyDescent="0.2">
      <c r="B14" t="s">
        <v>14</v>
      </c>
      <c r="F14" s="5"/>
      <c r="L14">
        <v>299</v>
      </c>
      <c r="M14" t="s">
        <v>13</v>
      </c>
      <c r="N14" t="s">
        <v>41</v>
      </c>
      <c r="P14">
        <v>4.2500000000000003E-2</v>
      </c>
      <c r="Q14">
        <v>0.52</v>
      </c>
      <c r="R14">
        <v>0.64</v>
      </c>
      <c r="S14">
        <v>0.08</v>
      </c>
      <c r="T14">
        <f t="shared" si="0"/>
        <v>0.8125</v>
      </c>
      <c r="U14" t="s">
        <v>20</v>
      </c>
      <c r="V14" t="s">
        <v>73</v>
      </c>
    </row>
    <row r="15" spans="1:22" x14ac:dyDescent="0.2">
      <c r="B15" t="s">
        <v>14</v>
      </c>
      <c r="F15" s="5"/>
      <c r="L15">
        <v>297</v>
      </c>
      <c r="M15" t="s">
        <v>13</v>
      </c>
      <c r="N15" t="s">
        <v>30</v>
      </c>
      <c r="O15" t="s">
        <v>31</v>
      </c>
      <c r="P15">
        <v>3.4000000000000002E-2</v>
      </c>
      <c r="Q15">
        <v>0.46</v>
      </c>
      <c r="R15">
        <v>0.8</v>
      </c>
      <c r="S15">
        <v>7.0000000000000007E-2</v>
      </c>
      <c r="T15">
        <f t="shared" si="0"/>
        <v>0.57499999999999996</v>
      </c>
      <c r="U15" t="s">
        <v>64</v>
      </c>
      <c r="V15" t="s">
        <v>73</v>
      </c>
    </row>
    <row r="16" spans="1:22" x14ac:dyDescent="0.2">
      <c r="B16" t="s">
        <v>14</v>
      </c>
      <c r="F16" s="5"/>
      <c r="L16">
        <v>305</v>
      </c>
      <c r="M16" t="s">
        <v>15</v>
      </c>
      <c r="N16" t="s">
        <v>32</v>
      </c>
      <c r="O16" t="s">
        <v>35</v>
      </c>
      <c r="P16">
        <v>0.20849999999999999</v>
      </c>
      <c r="Q16">
        <v>0.77</v>
      </c>
      <c r="R16">
        <v>0.84</v>
      </c>
      <c r="S16">
        <v>0.27</v>
      </c>
      <c r="T16">
        <f t="shared" si="0"/>
        <v>0.91666666666666674</v>
      </c>
      <c r="U16" t="s">
        <v>21</v>
      </c>
      <c r="V16" t="s">
        <v>73</v>
      </c>
    </row>
    <row r="17" spans="2:22" x14ac:dyDescent="0.2">
      <c r="B17" t="s">
        <v>14</v>
      </c>
      <c r="F17" s="5"/>
      <c r="L17">
        <v>334</v>
      </c>
      <c r="M17" t="s">
        <v>15</v>
      </c>
      <c r="N17" t="s">
        <v>30</v>
      </c>
      <c r="O17" t="s">
        <v>38</v>
      </c>
      <c r="P17">
        <v>0.2762</v>
      </c>
      <c r="Q17">
        <v>0.46</v>
      </c>
      <c r="R17">
        <v>0.63</v>
      </c>
      <c r="S17">
        <v>0.6</v>
      </c>
      <c r="T17">
        <f t="shared" si="0"/>
        <v>0.73015873015873023</v>
      </c>
      <c r="U17" t="s">
        <v>65</v>
      </c>
      <c r="V17" t="s">
        <v>73</v>
      </c>
    </row>
    <row r="18" spans="2:22" x14ac:dyDescent="0.2">
      <c r="B18" t="s">
        <v>14</v>
      </c>
      <c r="F18" s="5"/>
      <c r="L18">
        <v>357</v>
      </c>
      <c r="M18" t="s">
        <v>15</v>
      </c>
      <c r="N18" t="s">
        <v>43</v>
      </c>
      <c r="O18" t="s">
        <v>38</v>
      </c>
      <c r="P18">
        <v>0.25750000000000001</v>
      </c>
      <c r="Q18">
        <v>0.59</v>
      </c>
      <c r="R18">
        <v>0.95</v>
      </c>
      <c r="S18">
        <v>0.43</v>
      </c>
      <c r="T18">
        <f t="shared" si="0"/>
        <v>0.62105263157894741</v>
      </c>
      <c r="U18" t="s">
        <v>66</v>
      </c>
      <c r="V18" t="s">
        <v>73</v>
      </c>
    </row>
    <row r="19" spans="2:22" x14ac:dyDescent="0.2">
      <c r="B19" t="s">
        <v>14</v>
      </c>
      <c r="F19" s="5"/>
      <c r="L19">
        <v>361</v>
      </c>
      <c r="M19" t="s">
        <v>53</v>
      </c>
      <c r="N19" t="s">
        <v>44</v>
      </c>
      <c r="O19" t="s">
        <v>38</v>
      </c>
      <c r="P19">
        <v>0.32250000000000001</v>
      </c>
      <c r="Q19">
        <v>0.41</v>
      </c>
      <c r="R19">
        <v>0.52</v>
      </c>
      <c r="S19">
        <v>0.8</v>
      </c>
      <c r="T19">
        <f t="shared" si="0"/>
        <v>0.78846153846153844</v>
      </c>
      <c r="U19" t="s">
        <v>22</v>
      </c>
      <c r="V19" t="s">
        <v>73</v>
      </c>
    </row>
    <row r="20" spans="2:22" x14ac:dyDescent="0.2">
      <c r="B20" t="s">
        <v>14</v>
      </c>
      <c r="F20" s="5"/>
      <c r="L20">
        <v>385</v>
      </c>
      <c r="M20" t="s">
        <v>54</v>
      </c>
      <c r="N20" t="s">
        <v>36</v>
      </c>
      <c r="O20" t="s">
        <v>38</v>
      </c>
      <c r="P20">
        <v>0.10324999999999999</v>
      </c>
      <c r="Q20">
        <v>0.69</v>
      </c>
      <c r="R20">
        <v>1.02</v>
      </c>
      <c r="S20">
        <v>0.15</v>
      </c>
      <c r="T20">
        <f t="shared" si="0"/>
        <v>0.67647058823529405</v>
      </c>
      <c r="U20" t="s">
        <v>67</v>
      </c>
      <c r="V20" t="s">
        <v>73</v>
      </c>
    </row>
    <row r="21" spans="2:22" x14ac:dyDescent="0.2">
      <c r="B21" t="s">
        <v>14</v>
      </c>
      <c r="F21" s="5"/>
      <c r="L21">
        <v>457</v>
      </c>
      <c r="M21" t="s">
        <v>13</v>
      </c>
      <c r="N21" t="s">
        <v>45</v>
      </c>
      <c r="O21" t="s">
        <v>38</v>
      </c>
      <c r="P21">
        <v>2.6000000000000002E-2</v>
      </c>
      <c r="Q21">
        <v>0.09</v>
      </c>
      <c r="R21">
        <v>0.34</v>
      </c>
      <c r="S21">
        <v>0.28999999999999998</v>
      </c>
      <c r="T21">
        <f t="shared" si="0"/>
        <v>0.26470588235294112</v>
      </c>
      <c r="U21" t="s">
        <v>68</v>
      </c>
      <c r="V21" t="s">
        <v>73</v>
      </c>
    </row>
    <row r="22" spans="2:22" x14ac:dyDescent="0.2">
      <c r="B22" t="s">
        <v>14</v>
      </c>
      <c r="F22" s="5"/>
      <c r="L22">
        <v>511</v>
      </c>
      <c r="M22" t="s">
        <v>55</v>
      </c>
      <c r="N22" t="s">
        <v>46</v>
      </c>
      <c r="O22" t="s">
        <v>47</v>
      </c>
      <c r="P22">
        <v>0.24942857142857142</v>
      </c>
      <c r="Q22">
        <v>0.32</v>
      </c>
      <c r="R22">
        <v>0.73</v>
      </c>
      <c r="S22">
        <v>0.79</v>
      </c>
      <c r="T22">
        <f t="shared" si="0"/>
        <v>0.43835616438356168</v>
      </c>
      <c r="U22" t="s">
        <v>69</v>
      </c>
      <c r="V22" t="s">
        <v>73</v>
      </c>
    </row>
    <row r="23" spans="2:22" x14ac:dyDescent="0.2">
      <c r="B23" t="s">
        <v>14</v>
      </c>
      <c r="F23" s="5"/>
      <c r="L23">
        <v>550</v>
      </c>
      <c r="M23" t="s">
        <v>13</v>
      </c>
      <c r="N23" t="s">
        <v>41</v>
      </c>
      <c r="O23" t="s">
        <v>31</v>
      </c>
      <c r="P23">
        <v>1.125E-2</v>
      </c>
      <c r="Q23">
        <v>0.56000000000000005</v>
      </c>
      <c r="R23">
        <v>0.64</v>
      </c>
      <c r="S23">
        <v>0.02</v>
      </c>
      <c r="T23">
        <f t="shared" si="0"/>
        <v>0.87500000000000011</v>
      </c>
      <c r="U23" t="s">
        <v>70</v>
      </c>
      <c r="V23" t="s">
        <v>73</v>
      </c>
    </row>
    <row r="24" spans="2:22" x14ac:dyDescent="0.2">
      <c r="F24" s="5"/>
    </row>
    <row r="25" spans="2:22" x14ac:dyDescent="0.2">
      <c r="F25" s="5"/>
    </row>
    <row r="26" spans="2:22" x14ac:dyDescent="0.2">
      <c r="F26" s="5"/>
    </row>
    <row r="27" spans="2:22" x14ac:dyDescent="0.2">
      <c r="F27" s="5"/>
    </row>
    <row r="28" spans="2:22" x14ac:dyDescent="0.2">
      <c r="F28" s="5"/>
    </row>
    <row r="29" spans="2:22" x14ac:dyDescent="0.2">
      <c r="F29" s="5"/>
    </row>
    <row r="30" spans="2:22" x14ac:dyDescent="0.2">
      <c r="F30" s="5"/>
    </row>
    <row r="31" spans="2:22" x14ac:dyDescent="0.2">
      <c r="F31" s="5"/>
    </row>
    <row r="32" spans="2:22" x14ac:dyDescent="0.2">
      <c r="F32" s="5"/>
    </row>
    <row r="33" spans="6:6" x14ac:dyDescent="0.2">
      <c r="F33" s="5"/>
    </row>
    <row r="34" spans="6:6" x14ac:dyDescent="0.2">
      <c r="F34" s="5"/>
    </row>
    <row r="35" spans="6:6" x14ac:dyDescent="0.2">
      <c r="F35" s="5"/>
    </row>
    <row r="36" spans="6:6" x14ac:dyDescent="0.2">
      <c r="F36" s="5"/>
    </row>
    <row r="37" spans="6:6" x14ac:dyDescent="0.2">
      <c r="F37" s="5"/>
    </row>
    <row r="38" spans="6:6" x14ac:dyDescent="0.2">
      <c r="F38" s="5"/>
    </row>
    <row r="39" spans="6:6" x14ac:dyDescent="0.2">
      <c r="F39" s="5"/>
    </row>
    <row r="40" spans="6:6" x14ac:dyDescent="0.2">
      <c r="F40" s="5"/>
    </row>
    <row r="41" spans="6:6" x14ac:dyDescent="0.2">
      <c r="F41" s="5"/>
    </row>
    <row r="42" spans="6:6" x14ac:dyDescent="0.2">
      <c r="F42" s="5"/>
    </row>
    <row r="43" spans="6:6" x14ac:dyDescent="0.2">
      <c r="F43" s="5"/>
    </row>
    <row r="44" spans="6:6" x14ac:dyDescent="0.2">
      <c r="F44" s="5"/>
    </row>
    <row r="45" spans="6:6" x14ac:dyDescent="0.2">
      <c r="F45" s="5"/>
    </row>
    <row r="46" spans="6:6" x14ac:dyDescent="0.2">
      <c r="F46" s="5"/>
    </row>
    <row r="47" spans="6:6" x14ac:dyDescent="0.2">
      <c r="F47" s="4"/>
    </row>
    <row r="48" spans="6:6" x14ac:dyDescent="0.2">
      <c r="F48" s="5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5"/>
    </row>
    <row r="58" spans="6:6" x14ac:dyDescent="0.2">
      <c r="F58" s="5"/>
    </row>
    <row r="59" spans="6:6" x14ac:dyDescent="0.2">
      <c r="F59" s="4"/>
    </row>
    <row r="60" spans="6:6" x14ac:dyDescent="0.2">
      <c r="F60" s="4"/>
    </row>
    <row r="61" spans="6:6" x14ac:dyDescent="0.2">
      <c r="F61" s="5"/>
    </row>
    <row r="62" spans="6:6" x14ac:dyDescent="0.2">
      <c r="F62" s="5"/>
    </row>
    <row r="63" spans="6:6" x14ac:dyDescent="0.2">
      <c r="F63" s="5"/>
    </row>
    <row r="64" spans="6:6" x14ac:dyDescent="0.2">
      <c r="F64" s="5"/>
    </row>
    <row r="65" spans="6:6" x14ac:dyDescent="0.2">
      <c r="F65" s="5"/>
    </row>
    <row r="66" spans="6:6" x14ac:dyDescent="0.2">
      <c r="F66" s="5"/>
    </row>
    <row r="67" spans="6:6" x14ac:dyDescent="0.2">
      <c r="F67" s="5"/>
    </row>
    <row r="68" spans="6:6" x14ac:dyDescent="0.2">
      <c r="F68" s="5"/>
    </row>
    <row r="69" spans="6:6" x14ac:dyDescent="0.2">
      <c r="F69" s="5"/>
    </row>
    <row r="70" spans="6:6" x14ac:dyDescent="0.2">
      <c r="F70" s="5"/>
    </row>
    <row r="71" spans="6:6" x14ac:dyDescent="0.2">
      <c r="F71" s="5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5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5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5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5"/>
    </row>
    <row r="95" spans="6:6" x14ac:dyDescent="0.2">
      <c r="F95" s="5"/>
    </row>
    <row r="96" spans="6:6" x14ac:dyDescent="0.2">
      <c r="F96" s="5"/>
    </row>
    <row r="97" spans="6:6" x14ac:dyDescent="0.2">
      <c r="F97" s="5"/>
    </row>
    <row r="98" spans="6:6" x14ac:dyDescent="0.2">
      <c r="F98" s="5"/>
    </row>
    <row r="99" spans="6:6" x14ac:dyDescent="0.2">
      <c r="F99" s="5"/>
    </row>
    <row r="100" spans="6:6" x14ac:dyDescent="0.2">
      <c r="F100" s="4"/>
    </row>
    <row r="101" spans="6:6" x14ac:dyDescent="0.2">
      <c r="F101" s="5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5"/>
    </row>
    <row r="107" spans="6:6" x14ac:dyDescent="0.2">
      <c r="F107" s="4"/>
    </row>
    <row r="108" spans="6:6" x14ac:dyDescent="0.2">
      <c r="F108" s="5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Functional_data_template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Arthur Stefanski</cp:lastModifiedBy>
  <dcterms:created xsi:type="dcterms:W3CDTF">2021-07-06T13:57:33Z</dcterms:created>
  <dcterms:modified xsi:type="dcterms:W3CDTF">2021-09-22T22:30:07Z</dcterms:modified>
</cp:coreProperties>
</file>