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cuments\Portfolio Project\"/>
    </mc:Choice>
  </mc:AlternateContent>
  <xr:revisionPtr revIDLastSave="0" documentId="13_ncr:1_{D16A1C5B-6A80-4E4F-8B60-0A1C87A70B93}" xr6:coauthVersionLast="47" xr6:coauthVersionMax="47" xr10:uidLastSave="{00000000-0000-0000-0000-000000000000}"/>
  <bookViews>
    <workbookView xWindow="-120" yWindow="-120" windowWidth="20730" windowHeight="1131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<sst xmlns="http://schemas.openxmlformats.org/spreadsheetml/2006/main" count="16056" uniqueCount="46">
  <si>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</si>
  <si>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</si>
  <si>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</si>
  <si>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</si>
  <si>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</si>
  <si>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</si>
  <si>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</si>
  <si>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</si>
  <si>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</si>
  <si>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</si>
  <si>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</si>
  <si>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</si>
  <si>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</si>
  <si>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</si>
  <si>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</si>
  <si>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</si>
  <si>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</si>
  <si>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</si>
  <si>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</si>
  <si>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</si>
  <si>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</si>
  <si>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</si>
  <si>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</si>
  <si>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</si>
  <si>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</si>
  <si>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</si>
  <si>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</si>
  <si>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</si>
  <si>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</si>
  <si>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</si>
  <si>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</si>
  <si>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</si>
  <si>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</si>
  <si>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</si>
  <si>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</si>
  <si>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</si>
  <si>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</si>
  <si>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</si>
  <si>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</si>
  <si>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</si>
  <si>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</si>
  <si>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</si>
  <si>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Middle Class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</si>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</sst>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50000</c:v>
                </c:pt>
              </c:numCache>
            </c:numRef>
          </c:val>
          <c:extLst>
            <c:ext xmlns:c16="http://schemas.microsoft.com/office/drawing/2014/chart" uri="{C3380CC4-5D6E-409C-BE32-E72D297353CC}">
              <c16:uniqueId val="{00000000-0400-41E6-8957-197CC845AE4F}"/>
            </c:ext>
          </c:extLst>
        </c:ser>
        <c:dLbls>
          <c:showLegendKey val="0"/>
          <c:showVal val="0"/>
          <c:showCatName val="0"/>
          <c:showSerName val="0"/>
          <c:showPercent val="0"/>
          <c:showBubbleSize val="0"/>
        </c:dLbls>
        <c:gapWidth val="219"/>
        <c:overlap val="-27"/>
        <c:axId val="471707744"/>
        <c:axId val="471712008"/>
      </c:barChart>
      <c:catAx>
        <c:axId val="4717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2008"/>
        <c:crosses val="autoZero"/>
        <c:auto val="1"/>
        <c:lblAlgn val="ctr"/>
        <c:lblOffset val="100"/>
        <c:noMultiLvlLbl val="0"/>
      </c:catAx>
      <c:valAx>
        <c:axId val="47171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0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Table'!$A$22:$A$23</c:f>
              <c:strCache>
                <c:ptCount val="1"/>
                <c:pt idx="0">
                  <c:v>0-1 Miles</c:v>
                </c:pt>
              </c:strCache>
            </c:strRef>
          </c:cat>
          <c:val>
            <c:numRef>
              <c:f>'Pivot Table'!$B$22:$B$23</c:f>
              <c:numCache>
                <c:formatCode>General</c:formatCode>
                <c:ptCount val="1"/>
                <c:pt idx="0">
                  <c:v>1</c:v>
                </c:pt>
              </c:numCache>
            </c:numRef>
          </c:val>
          <c:smooth val="0"/>
          <c:extLst>
            <c:ext xmlns:c16="http://schemas.microsoft.com/office/drawing/2014/chart" uri="{C3380CC4-5D6E-409C-BE32-E72D297353CC}">
              <c16:uniqueId val="{00000000-FF31-4CC1-8D42-FE61EE4F0821}"/>
            </c:ext>
          </c:extLst>
        </c:ser>
        <c:dLbls>
          <c:showLegendKey val="0"/>
          <c:showVal val="0"/>
          <c:showCatName val="0"/>
          <c:showSerName val="0"/>
          <c:showPercent val="0"/>
          <c:showBubbleSize val="0"/>
        </c:dLbls>
        <c:smooth val="0"/>
        <c:axId val="476078576"/>
        <c:axId val="476081856"/>
      </c:lineChart>
      <c:catAx>
        <c:axId val="47607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1856"/>
        <c:crosses val="autoZero"/>
        <c:auto val="1"/>
        <c:lblAlgn val="ctr"/>
        <c:lblOffset val="100"/>
        <c:noMultiLvlLbl val="0"/>
      </c:catAx>
      <c:valAx>
        <c:axId val="4760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Table'!$A$42:$A$43</c:f>
              <c:strCache>
                <c:ptCount val="1"/>
                <c:pt idx="0">
                  <c:v>Middle Class</c:v>
                </c:pt>
              </c:strCache>
            </c:strRef>
          </c:cat>
          <c:val>
            <c:numRef>
              <c:f>'Pivot Table'!$B$42:$B$43</c:f>
              <c:numCache>
                <c:formatCode>General</c:formatCode>
                <c:ptCount val="1"/>
                <c:pt idx="0">
                  <c:v>1</c:v>
                </c:pt>
              </c:numCache>
            </c:numRef>
          </c:val>
          <c:smooth val="0"/>
          <c:extLst>
            <c:ext xmlns:c16="http://schemas.microsoft.com/office/drawing/2014/chart" uri="{C3380CC4-5D6E-409C-BE32-E72D297353CC}">
              <c16:uniqueId val="{00000000-7F4E-48C1-B362-58E211565F00}"/>
            </c:ext>
          </c:extLst>
        </c:ser>
        <c:dLbls>
          <c:showLegendKey val="0"/>
          <c:showVal val="0"/>
          <c:showCatName val="0"/>
          <c:showSerName val="0"/>
          <c:showPercent val="0"/>
          <c:showBubbleSize val="0"/>
        </c:dLbls>
        <c:marker val="1"/>
        <c:smooth val="0"/>
        <c:axId val="476075952"/>
        <c:axId val="476077264"/>
      </c:lineChart>
      <c:catAx>
        <c:axId val="47607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7264"/>
        <c:crosses val="autoZero"/>
        <c:auto val="1"/>
        <c:lblAlgn val="ctr"/>
        <c:lblOffset val="100"/>
        <c:noMultiLvlLbl val="0"/>
      </c:catAx>
      <c:valAx>
        <c:axId val="47607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Table'!$A$62:$A$63</c:f>
              <c:strCache>
                <c:ptCount val="1"/>
                <c:pt idx="0">
                  <c:v>36</c:v>
                </c:pt>
              </c:strCache>
            </c:strRef>
          </c:cat>
          <c:val>
            <c:numRef>
              <c:f>'Pivot Table'!$B$62:$B$63</c:f>
              <c:numCache>
                <c:formatCode>General</c:formatCode>
                <c:ptCount val="1"/>
                <c:pt idx="0">
                  <c:v>1</c:v>
                </c:pt>
              </c:numCache>
            </c:numRef>
          </c:val>
          <c:smooth val="0"/>
          <c:extLst>
            <c:ext xmlns:c16="http://schemas.microsoft.com/office/drawing/2014/chart" uri="{C3380CC4-5D6E-409C-BE32-E72D297353CC}">
              <c16:uniqueId val="{00000000-2616-4D09-B08D-38FC6EBAF5FD}"/>
            </c:ext>
          </c:extLst>
        </c:ser>
        <c:dLbls>
          <c:showLegendKey val="0"/>
          <c:showVal val="0"/>
          <c:showCatName val="0"/>
          <c:showSerName val="0"/>
          <c:showPercent val="0"/>
          <c:showBubbleSize val="0"/>
        </c:dLbls>
        <c:marker val="1"/>
        <c:smooth val="0"/>
        <c:axId val="514693376"/>
        <c:axId val="514698296"/>
      </c:lineChart>
      <c:catAx>
        <c:axId val="5146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98296"/>
        <c:crosses val="autoZero"/>
        <c:auto val="1"/>
        <c:lblAlgn val="ctr"/>
        <c:lblOffset val="100"/>
        <c:noMultiLvlLbl val="0"/>
      </c:catAx>
      <c:valAx>
        <c:axId val="51469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50000</c:v>
                </c:pt>
              </c:numCache>
            </c:numRef>
          </c:val>
          <c:extLst>
            <c:ext xmlns:c16="http://schemas.microsoft.com/office/drawing/2014/chart" uri="{C3380CC4-5D6E-409C-BE32-E72D297353CC}">
              <c16:uniqueId val="{00000000-CC12-4FD0-B4AC-D7B46D7EC88B}"/>
            </c:ext>
          </c:extLst>
        </c:ser>
        <c:dLbls>
          <c:showLegendKey val="0"/>
          <c:showVal val="0"/>
          <c:showCatName val="0"/>
          <c:showSerName val="0"/>
          <c:showPercent val="0"/>
          <c:showBubbleSize val="0"/>
        </c:dLbls>
        <c:gapWidth val="219"/>
        <c:overlap val="-27"/>
        <c:axId val="471707744"/>
        <c:axId val="471712008"/>
      </c:barChart>
      <c:catAx>
        <c:axId val="4717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2008"/>
        <c:crosses val="autoZero"/>
        <c:auto val="1"/>
        <c:lblAlgn val="ctr"/>
        <c:lblOffset val="100"/>
        <c:noMultiLvlLbl val="0"/>
      </c:catAx>
      <c:valAx>
        <c:axId val="47171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0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Table'!$A$22:$A$23</c:f>
              <c:strCache>
                <c:ptCount val="1"/>
                <c:pt idx="0">
                  <c:v>0-1 Miles</c:v>
                </c:pt>
              </c:strCache>
            </c:strRef>
          </c:cat>
          <c:val>
            <c:numRef>
              <c:f>'Pivot Table'!$B$22:$B$23</c:f>
              <c:numCache>
                <c:formatCode>General</c:formatCode>
                <c:ptCount val="1"/>
                <c:pt idx="0">
                  <c:v>1</c:v>
                </c:pt>
              </c:numCache>
            </c:numRef>
          </c:val>
          <c:smooth val="0"/>
          <c:extLst>
            <c:ext xmlns:c16="http://schemas.microsoft.com/office/drawing/2014/chart" uri="{C3380CC4-5D6E-409C-BE32-E72D297353CC}">
              <c16:uniqueId val="{00000000-7D3C-40B5-A1B1-245144C70EFC}"/>
            </c:ext>
          </c:extLst>
        </c:ser>
        <c:dLbls>
          <c:showLegendKey val="0"/>
          <c:showVal val="0"/>
          <c:showCatName val="0"/>
          <c:showSerName val="0"/>
          <c:showPercent val="0"/>
          <c:showBubbleSize val="0"/>
        </c:dLbls>
        <c:smooth val="0"/>
        <c:axId val="476078576"/>
        <c:axId val="476081856"/>
      </c:lineChart>
      <c:catAx>
        <c:axId val="47607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1856"/>
        <c:crosses val="autoZero"/>
        <c:auto val="1"/>
        <c:lblAlgn val="ctr"/>
        <c:lblOffset val="100"/>
        <c:noMultiLvlLbl val="0"/>
      </c:catAx>
      <c:valAx>
        <c:axId val="4760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Table'!$A$42:$A$43</c:f>
              <c:strCache>
                <c:ptCount val="1"/>
                <c:pt idx="0">
                  <c:v>Middle Class</c:v>
                </c:pt>
              </c:strCache>
            </c:strRef>
          </c:cat>
          <c:val>
            <c:numRef>
              <c:f>'Pivot Table'!$B$42:$B$43</c:f>
              <c:numCache>
                <c:formatCode>General</c:formatCode>
                <c:ptCount val="1"/>
                <c:pt idx="0">
                  <c:v>1</c:v>
                </c:pt>
              </c:numCache>
            </c:numRef>
          </c:val>
          <c:smooth val="0"/>
          <c:extLst>
            <c:ext xmlns:c16="http://schemas.microsoft.com/office/drawing/2014/chart" uri="{C3380CC4-5D6E-409C-BE32-E72D297353CC}">
              <c16:uniqueId val="{00000000-69BA-4679-BDE6-88E18749E55F}"/>
            </c:ext>
          </c:extLst>
        </c:ser>
        <c:dLbls>
          <c:showLegendKey val="0"/>
          <c:showVal val="0"/>
          <c:showCatName val="0"/>
          <c:showSerName val="0"/>
          <c:showPercent val="0"/>
          <c:showBubbleSize val="0"/>
        </c:dLbls>
        <c:marker val="1"/>
        <c:smooth val="0"/>
        <c:axId val="476075952"/>
        <c:axId val="476077264"/>
      </c:lineChart>
      <c:catAx>
        <c:axId val="47607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7264"/>
        <c:crosses val="autoZero"/>
        <c:auto val="1"/>
        <c:lblAlgn val="ctr"/>
        <c:lblOffset val="100"/>
        <c:noMultiLvlLbl val="0"/>
      </c:catAx>
      <c:valAx>
        <c:axId val="47607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33337</xdr:colOff>
      <xdr:row>1</xdr:row>
      <xdr:rowOff>176212</xdr:rowOff>
    </xdr:from>
    <xdr:to>
      <xdr:col>12</xdr:col>
      <xdr:colOff>338137</xdr:colOff>
      <xdr:row>16</xdr:row>
      <xdr:rowOff>61912</xdr:rowOff>
    </xdr:to>
    <xdr:graphicFrame macro="">
      <xdr:nvGraphicFramePr>
        <xdr:cNvPr id="2" name="Chart 1">
          <a:extLst>
            <a:ext uri="{FF2B5EF4-FFF2-40B4-BE49-F238E27FC236}">
              <a16:creationId xmlns:a16="http://schemas.microsoft.com/office/drawing/2014/main" id="{32948377-E8D2-4A2F-A90A-12736BD18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xdr:colOff>
      <xdr:row>19</xdr:row>
      <xdr:rowOff>23812</xdr:rowOff>
    </xdr:from>
    <xdr:to>
      <xdr:col>12</xdr:col>
      <xdr:colOff>357187</xdr:colOff>
      <xdr:row>33</xdr:row>
      <xdr:rowOff>100012</xdr:rowOff>
    </xdr:to>
    <xdr:graphicFrame macro="">
      <xdr:nvGraphicFramePr>
        <xdr:cNvPr id="3" name="Chart 2">
          <a:extLst>
            <a:ext uri="{FF2B5EF4-FFF2-40B4-BE49-F238E27FC236}">
              <a16:creationId xmlns:a16="http://schemas.microsoft.com/office/drawing/2014/main" id="{FC8E040F-D86B-4AAD-8CDB-E00303C36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61912</xdr:colOff>
      <xdr:row>39</xdr:row>
      <xdr:rowOff>23812</xdr:rowOff>
    </xdr:from>
    <xdr:to>
      <xdr:col>12</xdr:col>
      <xdr:colOff>366712</xdr:colOff>
      <xdr:row>53</xdr:row>
      <xdr:rowOff>100012</xdr:rowOff>
    </xdr:to>
    <xdr:graphicFrame macro="">
      <xdr:nvGraphicFramePr>
        <xdr:cNvPr id="4" name="Chart 3">
          <a:extLst>
            <a:ext uri="{FF2B5EF4-FFF2-40B4-BE49-F238E27FC236}">
              <a16:creationId xmlns:a16="http://schemas.microsoft.com/office/drawing/2014/main" id="{9BCA7E42-7FA2-4AE4-A47B-FA3D1D845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61912</xdr:colOff>
      <xdr:row>59</xdr:row>
      <xdr:rowOff>185737</xdr:rowOff>
    </xdr:from>
    <xdr:to>
      <xdr:col>12</xdr:col>
      <xdr:colOff>366712</xdr:colOff>
      <xdr:row>74</xdr:row>
      <xdr:rowOff>71437</xdr:rowOff>
    </xdr:to>
    <xdr:graphicFrame macro="">
      <xdr:nvGraphicFramePr>
        <xdr:cNvPr id="5" name="Chart 4">
          <a:extLst>
            <a:ext uri="{FF2B5EF4-FFF2-40B4-BE49-F238E27FC236}">
              <a16:creationId xmlns:a16="http://schemas.microsoft.com/office/drawing/2014/main" id="{2AEE9F03-C7B9-4F62-9B46-221100A73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306008</xdr:colOff>
      <xdr:row>5</xdr:row>
      <xdr:rowOff>26830</xdr:rowOff>
    </xdr:from>
    <xdr:to>
      <xdr:col>7</xdr:col>
      <xdr:colOff>334583</xdr:colOff>
      <xdr:row>19</xdr:row>
      <xdr:rowOff>174401</xdr:rowOff>
    </xdr:to>
    <xdr:graphicFrame macro="">
      <xdr:nvGraphicFramePr>
        <xdr:cNvPr id="2" name="Chart 1">
          <a:extLst>
            <a:ext uri="{FF2B5EF4-FFF2-40B4-BE49-F238E27FC236}">
              <a16:creationId xmlns:a16="http://schemas.microsoft.com/office/drawing/2014/main" id="{BE6AB828-E777-4303-A48C-1C7570FC8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277969</xdr:colOff>
      <xdr:row>19</xdr:row>
      <xdr:rowOff>167962</xdr:rowOff>
    </xdr:from>
    <xdr:to>
      <xdr:col>13</xdr:col>
      <xdr:colOff>13415</xdr:colOff>
      <xdr:row>34</xdr:row>
      <xdr:rowOff>93908</xdr:rowOff>
    </xdr:to>
    <xdr:graphicFrame macro="">
      <xdr:nvGraphicFramePr>
        <xdr:cNvPr id="3" name="Chart 2">
          <a:extLst>
            <a:ext uri="{FF2B5EF4-FFF2-40B4-BE49-F238E27FC236}">
              <a16:creationId xmlns:a16="http://schemas.microsoft.com/office/drawing/2014/main" id="{B7960B70-F635-480A-A272-D529557D1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348803</xdr:colOff>
      <xdr:row>5</xdr:row>
      <xdr:rowOff>40246</xdr:rowOff>
    </xdr:from>
    <xdr:to>
      <xdr:col>13</xdr:col>
      <xdr:colOff>13415</xdr:colOff>
      <xdr:row>19</xdr:row>
      <xdr:rowOff>160986</xdr:rowOff>
    </xdr:to>
    <xdr:graphicFrame macro="">
      <xdr:nvGraphicFramePr>
        <xdr:cNvPr id="5" name="Chart 4">
          <a:extLst>
            <a:ext uri="{FF2B5EF4-FFF2-40B4-BE49-F238E27FC236}">
              <a16:creationId xmlns:a16="http://schemas.microsoft.com/office/drawing/2014/main" id="{2B5C53FE-51ED-4647-813C-A9D6F2A98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77809</xdr:rowOff>
    </xdr:from>
    <xdr:to>
      <xdr:col>2</xdr:col>
      <xdr:colOff>268311</xdr:colOff>
      <xdr:row>10</xdr:row>
      <xdr:rowOff>93908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65A319C-5ABA-4283-8FF0-43FA420692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016894"/>
              <a:ext cx="1475704" cy="95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114032</xdr:rowOff>
    </xdr:from>
    <xdr:to>
      <xdr:col>2</xdr:col>
      <xdr:colOff>295141</xdr:colOff>
      <xdr:row>25</xdr:row>
      <xdr:rowOff>107322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A5744BF-13E4-4DB2-8F26-8D273CFFD4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19102"/>
              <a:ext cx="1502535" cy="1683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134154</xdr:rowOff>
    </xdr:from>
    <xdr:to>
      <xdr:col>2</xdr:col>
      <xdr:colOff>295141</xdr:colOff>
      <xdr:row>34</xdr:row>
      <xdr:rowOff>80493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5AB947D3-D0D8-403B-8895-931B2A6C14E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829577"/>
              <a:ext cx="1502535" cy="1636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26831</xdr:colOff>
      <xdr:row>10</xdr:row>
      <xdr:rowOff>87200</xdr:rowOff>
    </xdr:from>
    <xdr:to>
      <xdr:col>2</xdr:col>
      <xdr:colOff>281726</xdr:colOff>
      <xdr:row>16</xdr:row>
      <xdr:rowOff>134155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166A81C-1BBD-46E3-ABCC-F26FF4013B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831" y="1965369"/>
              <a:ext cx="1462289" cy="1173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87.865773032405" createdVersion="7" refreshedVersion="7" minRefreshableVersion="3" recordCount="1000" xr:uid="{43DEEF5E-8684-40B4-A9DA-CB5A2E2C38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Clas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003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42CD4-1A86-4A88-8218-EE9B747F2F0A}"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C2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1C27A-1F3B-49AE-B8CF-512752803389}"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2">
    <i>
      <x v="1"/>
    </i>
    <i t="grand">
      <x/>
    </i>
  </colItems>
  <dataFields count="1">
    <dataField name="Average of Income" fld="3" subtotal="average" baseField="2" baseItem="0" numFmtId="1"/>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853CC-D9A5-45BB-9CB6-FA1BD9449D0F}"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0:C6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
    <i>
      <x v="11"/>
    </i>
    <i t="grand">
      <x/>
    </i>
  </rowItems>
  <colFields count="1">
    <field x="13"/>
  </colFields>
  <colItems count="2">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351661-B618-48C2-943F-1F5953341210}"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0:C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2">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01E986-0557-4C63-B606-053D97BD0FA6}" sourceName="Marital Status">
  <pivotTables>
    <pivotTable tabId="3" name="PivotTable1"/>
    <pivotTable tabId="3" name="PivotTable2"/>
    <pivotTable tabId="3" name="PivotTable3"/>
    <pivotTable tabId="3" name="PivotTable4"/>
  </pivotTables>
  <data>
    <tabular pivotCacheId="1520031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9EE86F-7786-48A1-8242-1EF7B10FD675}" sourceName="Education">
  <pivotTables>
    <pivotTable tabId="3" name="PivotTable1"/>
    <pivotTable tabId="3" name="PivotTable2"/>
    <pivotTable tabId="3" name="PivotTable3"/>
    <pivotTable tabId="3" name="PivotTable4"/>
  </pivotTables>
  <data>
    <tabular pivotCacheId="152003135">
      <items count="5">
        <i x="0"/>
        <i x="4" s="1"/>
        <i x="3"/>
        <i x="2"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B8AE4FC-1DEA-41B4-91CB-D58FD82E85A7}" sourceName="Occupation">
  <pivotTables>
    <pivotTable tabId="3" name="PivotTable1"/>
    <pivotTable tabId="3" name="PivotTable2"/>
    <pivotTable tabId="3" name="PivotTable3"/>
    <pivotTable tabId="3" name="PivotTable4"/>
  </pivotTables>
  <data>
    <tabular pivotCacheId="152003135">
      <items count="5">
        <i x="1"/>
        <i x="3"/>
        <i x="0" s="1"/>
        <i x="4"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E26793-FD94-48A9-9E1C-02E1C6508A0D}" sourceName="Region">
  <pivotTables>
    <pivotTable tabId="3" name="PivotTable1"/>
    <pivotTable tabId="3" name="PivotTable2"/>
    <pivotTable tabId="3" name="PivotTable3"/>
    <pivotTable tabId="3" name="PivotTable4"/>
  </pivotTables>
  <data>
    <tabular pivotCacheId="152003135">
      <items count="3">
        <i x="0" s="1"/>
        <i x="2"/>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18E183-B365-44BC-852C-E455CE38BA8A}" cache="Slicer_Marital_Status" caption="Marital Status" rowHeight="241300"/>
  <slicer name="Education" xr10:uid="{53325971-3247-4804-A75E-CE2A186D1A98}" cache="Slicer_Education" caption="Education" rowHeight="241300"/>
  <slicer name="Occupation" xr10:uid="{68799360-2331-4AFF-A879-E96AEB14C14E}" cache="Slicer_Occupation" caption="Occupation" rowHeight="241300"/>
  <slicer name="Region" xr10:uid="{4A00C24E-0C7E-46F5-AE31-6716A91817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B2" sqref="B2"/>
    </sheetView>
  </sheetViews>
  <sheetFormatPr defaultColWidth="11.85546875" defaultRowHeight="15" x14ac:dyDescent="0.25"/>
  <cols>
    <col min="1" max="1" width="6" bestFit="1" customWidth="1"/>
    <col min="2" max="2" width="28"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 min="15" max="15"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IF(L2&lt;31,"Adolescent", "Invalid")</f>
        <v>Invalid</v>
      </c>
      <c r="N2" t="s">
        <v>18</v>
      </c>
    </row>
    <row r="3" spans="1:14" x14ac:dyDescent="0.25">
      <c r="A3">
        <v>24107</v>
      </c>
      <c r="B3" t="s">
        <v>33</v>
      </c>
      <c r="C3" t="s">
        <v>35</v>
      </c>
      <c r="D3" s="1">
        <v>30000</v>
      </c>
      <c r="E3">
        <v>3</v>
      </c>
      <c r="F3" t="s">
        <v>19</v>
      </c>
      <c r="G3" t="s">
        <v>20</v>
      </c>
      <c r="H3" t="s">
        <v>15</v>
      </c>
      <c r="I3">
        <v>1</v>
      </c>
      <c r="J3" t="s">
        <v>16</v>
      </c>
      <c r="K3" t="s">
        <v>17</v>
      </c>
      <c r="L3">
        <v>43</v>
      </c>
      <c r="M3" t="str">
        <f t="shared" ref="M3:M66" si="0">IF(L3&lt;31,"Adolescent", "Invalid")</f>
        <v>Invalid</v>
      </c>
      <c r="N3" t="s">
        <v>18</v>
      </c>
    </row>
    <row r="4" spans="1:14" x14ac:dyDescent="0.25">
      <c r="A4">
        <v>14177</v>
      </c>
      <c r="B4" t="s">
        <v>33</v>
      </c>
      <c r="C4" t="s">
        <v>35</v>
      </c>
      <c r="D4" s="1">
        <v>80000</v>
      </c>
      <c r="E4">
        <v>5</v>
      </c>
      <c r="F4" t="s">
        <v>19</v>
      </c>
      <c r="G4" t="s">
        <v>21</v>
      </c>
      <c r="H4" t="s">
        <v>18</v>
      </c>
      <c r="I4">
        <v>2</v>
      </c>
      <c r="J4" t="s">
        <v>22</v>
      </c>
      <c r="K4" t="s">
        <v>17</v>
      </c>
      <c r="L4">
        <v>60</v>
      </c>
      <c r="M4" t="str">
        <f t="shared" si="0"/>
        <v>Invalid</v>
      </c>
      <c r="N4" t="s">
        <v>18</v>
      </c>
    </row>
    <row r="5" spans="1:14" x14ac:dyDescent="0.25">
      <c r="A5">
        <v>24381</v>
      </c>
      <c r="B5" t="s">
        <v>34</v>
      </c>
      <c r="C5" t="s">
        <v>35</v>
      </c>
      <c r="D5" s="1">
        <v>70000</v>
      </c>
      <c r="E5">
        <v>0</v>
      </c>
      <c r="F5" t="s">
        <v>13</v>
      </c>
      <c r="G5" t="s">
        <v>21</v>
      </c>
      <c r="H5" t="s">
        <v>15</v>
      </c>
      <c r="I5">
        <v>1</v>
      </c>
      <c r="J5" t="s">
        <v>23</v>
      </c>
      <c r="K5" t="s">
        <v>24</v>
      </c>
      <c r="L5">
        <v>41</v>
      </c>
      <c r="M5" t="str">
        <f t="shared" si="0"/>
        <v>Invalid</v>
      </c>
      <c r="N5" t="s">
        <v>15</v>
      </c>
    </row>
    <row r="6" spans="1:14" x14ac:dyDescent="0.25">
      <c r="A6">
        <v>25597</v>
      </c>
      <c r="B6" t="s">
        <v>34</v>
      </c>
      <c r="C6" t="s">
        <v>35</v>
      </c>
      <c r="D6" s="1">
        <v>30000</v>
      </c>
      <c r="E6">
        <v>0</v>
      </c>
      <c r="F6" t="s">
        <v>13</v>
      </c>
      <c r="G6" t="s">
        <v>20</v>
      </c>
      <c r="H6" t="s">
        <v>18</v>
      </c>
      <c r="I6">
        <v>0</v>
      </c>
      <c r="J6" t="s">
        <v>16</v>
      </c>
      <c r="K6" t="s">
        <v>17</v>
      </c>
      <c r="L6">
        <v>36</v>
      </c>
      <c r="M6" t="str">
        <f t="shared" si="0"/>
        <v>Invalid</v>
      </c>
      <c r="N6" t="s">
        <v>15</v>
      </c>
    </row>
    <row r="7" spans="1:14" x14ac:dyDescent="0.25">
      <c r="A7">
        <v>13507</v>
      </c>
      <c r="B7" t="s">
        <v>33</v>
      </c>
      <c r="C7" t="s">
        <v>36</v>
      </c>
      <c r="D7" s="1">
        <v>10000</v>
      </c>
      <c r="E7">
        <v>2</v>
      </c>
      <c r="F7" t="s">
        <v>19</v>
      </c>
      <c r="G7" t="s">
        <v>25</v>
      </c>
      <c r="H7" t="s">
        <v>15</v>
      </c>
      <c r="I7">
        <v>0</v>
      </c>
      <c r="J7" t="s">
        <v>26</v>
      </c>
      <c r="K7" t="s">
        <v>17</v>
      </c>
      <c r="L7">
        <v>50</v>
      </c>
      <c r="M7" t="str">
        <f t="shared" si="0"/>
        <v>Invalid</v>
      </c>
      <c r="N7" t="s">
        <v>18</v>
      </c>
    </row>
    <row r="8" spans="1:14" x14ac:dyDescent="0.25">
      <c r="A8">
        <v>27974</v>
      </c>
      <c r="B8" t="s">
        <v>34</v>
      </c>
      <c r="C8" t="s">
        <v>35</v>
      </c>
      <c r="D8" s="1">
        <v>160000</v>
      </c>
      <c r="E8">
        <v>2</v>
      </c>
      <c r="F8" t="s">
        <v>27</v>
      </c>
      <c r="G8" t="s">
        <v>28</v>
      </c>
      <c r="H8" t="s">
        <v>15</v>
      </c>
      <c r="I8">
        <v>4</v>
      </c>
      <c r="J8" t="s">
        <v>16</v>
      </c>
      <c r="K8" t="s">
        <v>24</v>
      </c>
      <c r="L8">
        <v>33</v>
      </c>
      <c r="M8" t="str">
        <f t="shared" si="0"/>
        <v>Invalid</v>
      </c>
      <c r="N8" t="s">
        <v>15</v>
      </c>
    </row>
    <row r="9" spans="1:14" x14ac:dyDescent="0.25">
      <c r="A9">
        <v>19364</v>
      </c>
      <c r="B9" t="s">
        <v>33</v>
      </c>
      <c r="C9" t="s">
        <v>35</v>
      </c>
      <c r="D9" s="1">
        <v>40000</v>
      </c>
      <c r="E9">
        <v>1</v>
      </c>
      <c r="F9" t="s">
        <v>13</v>
      </c>
      <c r="G9" t="s">
        <v>14</v>
      </c>
      <c r="H9" t="s">
        <v>15</v>
      </c>
      <c r="I9">
        <v>0</v>
      </c>
      <c r="J9" t="s">
        <v>16</v>
      </c>
      <c r="K9" t="s">
        <v>17</v>
      </c>
      <c r="L9">
        <v>43</v>
      </c>
      <c r="M9" t="str">
        <f t="shared" si="0"/>
        <v>Invalid</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Invalid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Invalid</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Invalid</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Invalid</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Invalid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Invalid</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Invalid</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Invalid</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Invalid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Invalid</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Invalid</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Invalid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Invalid</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Invalid</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Invalid</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Invalid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Invalid</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Invalid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Invalid</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Invalid</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Invalid</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Invalid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Invalid</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Invalid</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Invalid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Invalid</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Invalid</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Invalid</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Invalid</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Invalid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Invalid</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Invalid</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Invalid</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Invalid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Invalid</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Invalid</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Invalid</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Invalid</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Invalid</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Invalid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Invalid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Invalid</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Invalid</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Invalid</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Invalid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Invalid</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Invalid</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Invalid</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Invalid</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Invalid</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Invalid</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Invalid</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IF(L67&lt;31,"Adolescent", "Invalid")</f>
        <v>Invalid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Invalid</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Invalid</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Invalid</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Invalid</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Invalid</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Invalid</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Invalid</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Invalid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Invalid</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Invalid</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Invalid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Invalid</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Invalid</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Invalid</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Invalid</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Invalid</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Invalid</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Invalid</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Invalid</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Invalid</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Invalid</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Invalid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Invalid</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Invalid</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Invalid</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Invalid</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Invalid</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Invalid</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Invalid</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Invalid</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Invalid</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Invalid</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Invalid</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Invalid</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Invalid</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Invalid</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Invalid</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Invalid</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Invalid</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Invalid</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Invalid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Invalid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Invalid</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Invalid</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Invalid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Invalid</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Invalid</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Invalid</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Invalid</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Invalid</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IF(L131&lt;31,"Adolescent", "Invalid")</f>
        <v>Invalid</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Invalid</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Invalid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Invalid</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Invalid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Invalid</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Invalid</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Invalid</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Invalid</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Invalid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Invalid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Invalid</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Invalid</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Invalid</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Invalid</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Invalid</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Invalid</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Invalid</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Invalid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Invalid</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Invalid</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Invalid</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Invalid</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Invalid</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Invalid</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Invalid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Invalid</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Invalid</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Invalid</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Invalid</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Invalid</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Invalid</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Invalid</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Invalid</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Invalid</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Invalid</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Invalid</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Invalid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Invalid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Invalid</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Invalid</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Invalid</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Invalid</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Invalid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Invalid</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Invalid</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Invalid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Invalid</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Invalid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Invalid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Invalid</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Invalid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Invalid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Invalid</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Invalid</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Invalid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Invalid</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Invalid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IF(L195&lt;31,"Adolescent", "Invalid")</f>
        <v>Invalid</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Invalid</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Invalid</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Invalid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Invalid</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Invalid</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Invalid</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Invalid</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Invalid</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Invalid</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Invalid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Invalid</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Invalid</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Invalid</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Invalid</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Invalid</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Invalid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Invalid</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Invalid</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Invalid</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Invalid</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Invalid</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Invalid</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Invalid</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Invalid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Invalid</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Invalid</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Invalid</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Invalid</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Invalid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Invalid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Invalid</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Invalid</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Invalid</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Invalid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Invalid</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Invalid</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Invalid</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Invalid</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Invalid</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Invalid</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Invalid</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Invalid</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Invalid</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Invalid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Invalid</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Invalid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Invalid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Invalid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Invalid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Invalid</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Invalid</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IF(L259&lt;31,"Adolescent", "Invalid")</f>
        <v>Invalid</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Invalid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Invalid</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Invalid</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Invalid</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Invalid</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Invalid</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Invalid</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Invalid</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Invalid</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Invalid</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Invalid</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Invalid</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Invalid</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Invalid</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Invalid</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Invalid</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Invalid</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Invalid</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Invalid</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Invalid</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Invalid</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Invalid</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Invalid</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Invalid</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Invalid</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Invalid</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Invalid</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Invalid</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Invalid</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Invalid</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Invalid</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Invalid</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Invalid</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Invalid</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Invalid</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Invalid</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Invalid</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Invalid</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Invalid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Invalid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Invalid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Invalid</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Invalid</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Invalid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Invalid</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Invalid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Invalid</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Invalid</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Invalid</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Invalid</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Invalid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Invalid</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Invalid</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Invalid</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Invalid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Invalid</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Invalid</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Invalid</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Invalid</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IF(L323&lt;31,"Adolescent", "Invalid")</f>
        <v>Invalid</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Invalid</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Invalid</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Invalid</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Invalid</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Invalid</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Invalid</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Invalid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Invalid</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Invalid</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Invalid</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Invalid</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Invalid</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Invalid</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Invalid</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Invalid</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Invalid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Invalid</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Invalid</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Invalid</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Invalid</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Invalid</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Invalid</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Invalid</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Invalid</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Invalid</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Invalid</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Invalid</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Invalid</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Invalid</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Invalid</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Invalid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Invalid</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Invalid</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Invalid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Invalid</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Invalid</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Invalid</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Invalid</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Invalid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Invalid</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Invalid</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Invalid</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Invalid</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Invalid</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Invalid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Invalid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Invalid</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Invalid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Invalid</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Invalid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Invalid</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Invalid</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IF(L387&lt;31,"Adolescent", "Invalid")</f>
        <v>Invalid</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Invalid</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Invalid</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Invalid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Invalid</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Invalid</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Invalid</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Invalid</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Invalid</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Invalid</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Invalid</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Invalid</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Invalid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Invalid</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Invalid</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Invalid</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Invalid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Invalid</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Invalid</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Invalid</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Invalid</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Invalid</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Invalid</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Invalid</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Invalid</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Invalid</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Invalid</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Invalid</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Invalid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Invalid</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Invalid</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Invalid</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Invalid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Invalid</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Invalid</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Invalid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Invalid</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Invalid</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Invalid</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Invalid</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Invalid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Invalid</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Invalid</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Invalid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Invalid</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Invalid</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Invalid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Invalid</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Invalid</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Invalid</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Invalid</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Invalid</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Invalid</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Invalid</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Invalid</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Invalid</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Invalid</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Invalid</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Invalid</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IF(L451&lt;31,"Adolescent", "Invalid")</f>
        <v>Invalid</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Invalid</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Invalid</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Invalid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Invalid</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Invalid</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Invalid</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Invalid</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Invalid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Invalid</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Invalid</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Invalid</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Invalid</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Invalid</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Invalid</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Invalid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Invalid</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Invalid</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Invalid</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Invalid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Invalid</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Invalid</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Invalid</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Invalid</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Invalid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Invalid</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Invalid</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Invalid</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Invalid</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Invalid</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Invalid</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Invalid</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Invalid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Invalid</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Invalid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Invalid</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Invalid</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Invalid</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Invalid</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Invalid</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Invalid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Invalid</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Invalid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Invalid</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Invalid</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Invalid</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Invalid</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Invalid</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Invalid</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Invalid</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Invalid</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Invalid</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Invalid</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Invalid</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Invalid</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Invalid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Invalid</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IF(L515&lt;31,"Adolescent", "Invalid")</f>
        <v>Invalid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Invalid</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Invalid</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Invalid</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Invalid</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Invalid</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Invalid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Invalid</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Invalid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Invalid</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Invalid</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Invalid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Invalid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Invalid</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Invalid</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Invalid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Invalid</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Invalid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Invalid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Invalid</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Invalid</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Invalid</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Invalid</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Invalid</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Invalid</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Invalid</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Invalid</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Invalid</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Invalid</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Invalid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Invalid</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Invalid</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Invalid</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Invalid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Invalid</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Invalid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Invalid</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Invalid</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Invalid</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Invalid</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Invalid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Invalid</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Invalid</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Invalid</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Invalid</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Invalid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Invalid</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Invalid</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Invalid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Invalid</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Invalid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Invalid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Invalid</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Invalid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IF(L579&lt;31,"Adolescent", "Invalid")</f>
        <v>Invalid</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Invalid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Invalid</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Invalid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Invalid</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Invalid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Invalid</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Invalid</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Invalid</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Invalid</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Invalid</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Invalid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Invalid</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Invalid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Invalid</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Invalid</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Invalid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Invalid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Invalid</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Invalid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Invalid</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Invalid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Invalid</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Invalid</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Invalid</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Invalid</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Invalid</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Invalid</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Invalid</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Invalid</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Invalid</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Invalid</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Invalid</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Invalid</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Invalid</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Invalid</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Invalid</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Invalid</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Invalid</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Invalid</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Invalid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Invalid</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Invalid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Invalid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Invalid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Invalid</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Invalid</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Invalid</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Invalid</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Invalid</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Invalid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Invalid</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Invalid</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Invalid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Invalid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Invalid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IF(L643&lt;31,"Adolescent", "Invalid")</f>
        <v>Invalid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Invalid</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Invalid</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Invalid</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Invalid</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Invalid</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Invalid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Invalid</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Invalid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Invalid</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Invalid</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Invalid</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Invalid</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Invalid</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Invalid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Invalid</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Invalid</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Invalid</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Invalid</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Invalid</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Invalid</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Invalid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Invalid</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Invalid</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Invalid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Invalid</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Invalid</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Invalid</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Invalid</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Invalid</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Invalid</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Invalid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Invalid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Invalid</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Invalid</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Invalid</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Invalid</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Invalid</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Invalid</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Invalid</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Invalid</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Invalid</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Invalid</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Invalid</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Invalid</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Invalid</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Invalid</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Invalid</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Invalid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Invalid</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Invalid</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Invalid</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IF(L707&lt;31,"Adolescent", "Invalid")</f>
        <v>Invalid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Invalid</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Invalid</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Invalid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Invalid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Invalid</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Invalid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Invalid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Invalid</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Invalid</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Invalid</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Invalid</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Invalid</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Invalid</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Invalid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Invalid</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Invalid</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Invalid</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Invalid</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Invalid</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Invalid</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Invalid</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Invalid</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Invalid</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Invalid</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Invalid</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Invalid</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Invalid</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Invalid</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Invalid</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Invalid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Invalid</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Invalid</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Invalid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Invalid</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Invalid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Invalid</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Invalid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Invalid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Invalid</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Invalid</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Invalid</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Invalid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Invalid</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Invalid</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Invalid</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Invalid</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Invalid</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Invalid</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Invalid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Invalid</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Invalid</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Invalid</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Invalid</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Invalid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Invalid</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IF(L771&lt;31,"Adolescent", "Invalid")</f>
        <v>Invalid</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Invalid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Invalid</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Invalid</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Invalid</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Invalid</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Invalid</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Invalid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Invalid</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Invalid</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Invalid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Invalid</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Invalid</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Invalid</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Invalid</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Invalid</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Invalid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Invalid</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Invalid</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Invalid</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Invalid</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Invalid</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Invalid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Invalid</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Invalid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Invalid</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Invalid</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Invalid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Invalid</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Invalid</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Invalid</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Invalid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Invalid</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Invalid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Invalid</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Invalid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Invalid</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Invalid</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Invalid</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Invalid</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Invalid</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Invalid</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Invalid</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Invalid</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Invalid</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Invalid</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Invalid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Invalid</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Invalid</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Invalid</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IF(L835&lt;31,"Adolescent", "Invalid")</f>
        <v>Invalid</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Invalid</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Invalid</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Invalid</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Invalid</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Invalid</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Invalid</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Invalid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Invalid</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Invalid</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Invalid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Invalid</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Invalid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Invalid</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Invalid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Invalid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Invalid</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Invalid</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Invalid</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Invalid</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Invalid</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Invalid</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Invalid</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Invalid</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Invalid</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Invalid</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Invalid</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Invalid</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Invalid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Invalid</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Invalid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Invalid</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Invalid</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Invalid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Invalid</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Invalid</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Invalid</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Invalid</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Invalid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Invalid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Invalid</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Invalid</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Invalid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Invalid</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Invalid</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Invalid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Invalid</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Invalid</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Invalid</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Invalid</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Invalid</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Invalid</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Invalid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Invalid</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Invalid</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Invalid</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Invalid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Invalid</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IF(L899&lt;31,"Adolescent", "Invalid")</f>
        <v>Adolescent</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Invalid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Invalid</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Invalid</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Invalid</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Invalid</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Invalid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Invalid</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Invalid</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Invalid</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Invalid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Invalid</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Invalid</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Invalid</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Invalid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Invalid</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Invalid</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Invalid</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Invalid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Invalid</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Invalid</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Invalid</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Invalid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Invalid</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Invalid</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Invalid</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Invalid</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Invalid</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Invalid</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Invalid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Invalid</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Invalid</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Invalid</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Invalid</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Invalid</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Invalid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Invalid</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Invalid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Invalid</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Invalid</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Invalid</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Invalid</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Invalid</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Invalid</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Invalid</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Invalid</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Invalid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Invalid</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Invalid</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Invalid</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Invalid</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Invalid</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Invalid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Invalid</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Invalid</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Invalid</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Invalid</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Invalid</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Invalid</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IF(L963&lt;31,"Adolescent", "Invalid")</f>
        <v>Invalid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Invalid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Invalid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Invalid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Invalid</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Invalid</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Invalid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Invalid</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Invalid</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Invalid</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Invalid</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Invalid</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Invalid</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Invalid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Invalid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Invalid</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Invalid</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Invalid</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Invalid</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Invalid</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Invalid</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Invalid</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Invalid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Invalid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Invalid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Invalid</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Invalid</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Invalid</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Invalid</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Invalid</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Invalid</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Invalid</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Invalid</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Invalid</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Invalid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FC928-D747-47B6-9FED-A93865BA25D9}">
  <dimension ref="A1:N1001"/>
  <sheetViews>
    <sheetView workbookViewId="0">
      <selection activeCell="M2" sqref="M2:M1001"/>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3" max="13" width="12.28515625" bestFit="1" customWidth="1"/>
    <col min="14" max="15"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 "Old",IF(L2&gt;=31,"Middle Age", IF(L2&lt;31,"Adolescent", "Invalid")))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 "Old",IF(L3&gt;=31,"Middle Age", IF(L3&lt;31,"Adolescent", "Invalid")))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44</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44</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44</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44</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44</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 "Old",IF(L67&gt;=31,"Middle Age", IF(L67&lt;31,"Adolescent", "Invalid")))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44</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44</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44</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44</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 "Old",IF(L131&gt;=31,"Middle Age", IF(L131&lt;31,"Adolescent", "Invalid")))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44</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44</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44</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44</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44</v>
      </c>
      <c r="K195" t="s">
        <v>24</v>
      </c>
      <c r="L195">
        <v>41</v>
      </c>
      <c r="M195" t="str">
        <f t="shared" ref="M195:M258" si="3">IF(L195&gt;54, "Old",IF(L195&gt;=31,"Middle Age", IF(L195&lt;31,"Adolescent", "Invalid")))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44</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44</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44</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44</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44</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44</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 "Old",IF(L259&gt;=31,"Middle Age", IF(L259&lt;31,"Adolescent", "Invalid")))</f>
        <v>Middle Age</v>
      </c>
      <c r="N259" t="s">
        <v>15</v>
      </c>
    </row>
    <row r="260" spans="1:14" x14ac:dyDescent="0.25">
      <c r="A260">
        <v>14193</v>
      </c>
      <c r="B260" t="s">
        <v>34</v>
      </c>
      <c r="C260" t="s">
        <v>36</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44</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44</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44</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44</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 "Old",IF(L323&gt;=31,"Middle Age", IF(L323&lt;31,"Adolescent", "Invalid")))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44</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44</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44</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44</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44</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44</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 "Old",IF(L387&gt;=31,"Middle Age", IF(L387&lt;31,"Adolescent", "Invalid")))</f>
        <v>Middle Age</v>
      </c>
      <c r="N387" t="s">
        <v>18</v>
      </c>
    </row>
    <row r="388" spans="1:14" x14ac:dyDescent="0.25">
      <c r="A388">
        <v>28957</v>
      </c>
      <c r="B388" t="s">
        <v>34</v>
      </c>
      <c r="C388" t="s">
        <v>36</v>
      </c>
      <c r="D388" s="1">
        <v>120000</v>
      </c>
      <c r="E388">
        <v>0</v>
      </c>
      <c r="F388" t="s">
        <v>29</v>
      </c>
      <c r="G388" t="s">
        <v>21</v>
      </c>
      <c r="H388" t="s">
        <v>15</v>
      </c>
      <c r="I388">
        <v>4</v>
      </c>
      <c r="J388" t="s">
        <v>44</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44</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44</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44</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44</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44</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 "Old",IF(L451&gt;=31,"Middle Age", IF(L451&lt;31,"Adolescent", "Invalid")))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44</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44</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44</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44</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44</v>
      </c>
      <c r="K515" t="s">
        <v>32</v>
      </c>
      <c r="L515">
        <v>61</v>
      </c>
      <c r="M515" t="str">
        <f t="shared" ref="M515:M578" si="8">IF(L515&gt;54, "Old",IF(L515&gt;=31,"Middle Age", IF(L515&lt;31,"Adolescent", "Invalid")))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44</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44</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44</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44</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44</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44</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44</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44</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44</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44</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44</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 "Old",IF(L579&gt;=31,"Middle Age", IF(L579&lt;31,"Adolescent", "Invalid")))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44</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44</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44</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44</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44</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44</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44</v>
      </c>
      <c r="K643" t="s">
        <v>32</v>
      </c>
      <c r="L643">
        <v>64</v>
      </c>
      <c r="M643" t="str">
        <f t="shared" ref="M643:M706" si="10">IF(L643&gt;54, "Old",IF(L643&gt;=31,"Middle Age", IF(L643&lt;31,"Adolescent", "Invalid")))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44</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44</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44</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44</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44</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44</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44</v>
      </c>
      <c r="K707" t="s">
        <v>32</v>
      </c>
      <c r="L707">
        <v>59</v>
      </c>
      <c r="M707" t="str">
        <f t="shared" ref="M707:M770" si="11">IF(L707&gt;54, "Old",IF(L707&gt;=31,"Middle Age", IF(L707&lt;31,"Adolescent", "Invalid")))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44</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44</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44</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44</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44</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44</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44</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44</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 "Old",IF(L771&gt;=31,"Middle Age", IF(L771&lt;31,"Adolescent", "Invalid")))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44</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44</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44</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44</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 "Old",IF(L835&gt;=31,"Middle Age", IF(L835&lt;31,"Adolescent", "Invalid")))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44</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44</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44</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44</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44</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 "Old",IF(L899&gt;=31,"Middle Age", IF(L899&lt;31,"Adolescent", "Invalid")))</f>
        <v>Adolescent</v>
      </c>
      <c r="N899" t="s">
        <v>18</v>
      </c>
    </row>
    <row r="900" spans="1:14" x14ac:dyDescent="0.25">
      <c r="A900">
        <v>18066</v>
      </c>
      <c r="B900" t="s">
        <v>34</v>
      </c>
      <c r="C900" t="s">
        <v>35</v>
      </c>
      <c r="D900" s="1">
        <v>70000</v>
      </c>
      <c r="E900">
        <v>5</v>
      </c>
      <c r="F900" t="s">
        <v>13</v>
      </c>
      <c r="G900" t="s">
        <v>28</v>
      </c>
      <c r="H900" t="s">
        <v>15</v>
      </c>
      <c r="I900">
        <v>3</v>
      </c>
      <c r="J900" t="s">
        <v>44</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44</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44</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44</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44</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44</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44</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44</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 "Old",IF(L963&gt;=31,"Middle Age", IF(L963&lt;31,"Adolescent", "Invalid")))</f>
        <v>Old</v>
      </c>
      <c r="N963" t="s">
        <v>18</v>
      </c>
    </row>
    <row r="964" spans="1:14" x14ac:dyDescent="0.25">
      <c r="A964">
        <v>16813</v>
      </c>
      <c r="B964" t="s">
        <v>33</v>
      </c>
      <c r="C964" t="s">
        <v>35</v>
      </c>
      <c r="D964" s="1">
        <v>60000</v>
      </c>
      <c r="E964">
        <v>2</v>
      </c>
      <c r="F964" t="s">
        <v>19</v>
      </c>
      <c r="G964" t="s">
        <v>21</v>
      </c>
      <c r="H964" t="s">
        <v>15</v>
      </c>
      <c r="I964">
        <v>2</v>
      </c>
      <c r="J964" t="s">
        <v>44</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44</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44</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44</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44</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44</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44</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44</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2553-05DC-4F85-B733-604BFB2E2D7F}">
  <dimension ref="A3:C63"/>
  <sheetViews>
    <sheetView topLeftCell="A38" workbookViewId="0">
      <selection activeCell="A60" sqref="A60"/>
    </sheetView>
  </sheetViews>
  <sheetFormatPr defaultRowHeight="15" x14ac:dyDescent="0.25"/>
  <cols>
    <col min="1" max="1" width="22.85546875" bestFit="1" customWidth="1"/>
    <col min="2" max="2" width="16.28515625" bestFit="1" customWidth="1"/>
    <col min="3" max="4" width="11.28515625" bestFit="1" customWidth="1"/>
  </cols>
  <sheetData>
    <row r="3" spans="1:3" x14ac:dyDescent="0.25">
      <c r="A3" s="4" t="s">
        <v>40</v>
      </c>
      <c r="B3" s="4" t="s">
        <v>41</v>
      </c>
    </row>
    <row r="4" spans="1:3" x14ac:dyDescent="0.25">
      <c r="A4" s="4" t="s">
        <v>38</v>
      </c>
      <c r="B4" t="s">
        <v>15</v>
      </c>
      <c r="C4" t="s">
        <v>39</v>
      </c>
    </row>
    <row r="5" spans="1:3" x14ac:dyDescent="0.25">
      <c r="A5" s="5" t="s">
        <v>36</v>
      </c>
      <c r="B5" s="6">
        <v>50000</v>
      </c>
      <c r="C5" s="6">
        <v>50000</v>
      </c>
    </row>
    <row r="6" spans="1:3" x14ac:dyDescent="0.25">
      <c r="A6" s="5" t="s">
        <v>39</v>
      </c>
      <c r="B6" s="6">
        <v>50000</v>
      </c>
      <c r="C6" s="6">
        <v>50000</v>
      </c>
    </row>
    <row r="20" spans="1:3" x14ac:dyDescent="0.25">
      <c r="A20" s="4" t="s">
        <v>43</v>
      </c>
      <c r="B20" s="4" t="s">
        <v>41</v>
      </c>
    </row>
    <row r="21" spans="1:3" x14ac:dyDescent="0.25">
      <c r="A21" s="4" t="s">
        <v>38</v>
      </c>
      <c r="B21" t="s">
        <v>15</v>
      </c>
      <c r="C21" t="s">
        <v>39</v>
      </c>
    </row>
    <row r="22" spans="1:3" x14ac:dyDescent="0.25">
      <c r="A22" s="5" t="s">
        <v>16</v>
      </c>
      <c r="B22" s="3">
        <v>1</v>
      </c>
      <c r="C22" s="3">
        <v>1</v>
      </c>
    </row>
    <row r="23" spans="1:3" x14ac:dyDescent="0.25">
      <c r="A23" s="5" t="s">
        <v>39</v>
      </c>
      <c r="B23" s="3">
        <v>1</v>
      </c>
      <c r="C23" s="3">
        <v>1</v>
      </c>
    </row>
    <row r="40" spans="1:3" x14ac:dyDescent="0.25">
      <c r="A40" s="4" t="s">
        <v>43</v>
      </c>
      <c r="B40" s="4" t="s">
        <v>41</v>
      </c>
    </row>
    <row r="41" spans="1:3" x14ac:dyDescent="0.25">
      <c r="A41" s="4" t="s">
        <v>38</v>
      </c>
      <c r="B41" t="s">
        <v>15</v>
      </c>
      <c r="C41" t="s">
        <v>39</v>
      </c>
    </row>
    <row r="42" spans="1:3" x14ac:dyDescent="0.25">
      <c r="A42" s="5" t="s">
        <v>42</v>
      </c>
      <c r="B42" s="3">
        <v>1</v>
      </c>
      <c r="C42" s="3">
        <v>1</v>
      </c>
    </row>
    <row r="43" spans="1:3" x14ac:dyDescent="0.25">
      <c r="A43" s="5" t="s">
        <v>39</v>
      </c>
      <c r="B43" s="3">
        <v>1</v>
      </c>
      <c r="C43" s="3">
        <v>1</v>
      </c>
    </row>
    <row r="60" spans="1:3" x14ac:dyDescent="0.25">
      <c r="A60" s="4" t="s">
        <v>43</v>
      </c>
      <c r="B60" s="4" t="s">
        <v>41</v>
      </c>
    </row>
    <row r="61" spans="1:3" x14ac:dyDescent="0.25">
      <c r="A61" s="4" t="s">
        <v>38</v>
      </c>
      <c r="B61" t="s">
        <v>15</v>
      </c>
      <c r="C61" t="s">
        <v>39</v>
      </c>
    </row>
    <row r="62" spans="1:3" x14ac:dyDescent="0.25">
      <c r="A62" s="5">
        <v>36</v>
      </c>
      <c r="B62" s="3">
        <v>1</v>
      </c>
      <c r="C62" s="3">
        <v>1</v>
      </c>
    </row>
    <row r="63" spans="1:3" x14ac:dyDescent="0.25">
      <c r="A63" s="5" t="s">
        <v>39</v>
      </c>
      <c r="B63" s="3">
        <v>1</v>
      </c>
      <c r="C63" s="3">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457FA-5EE0-44FA-B723-88FDC7423326}">
  <dimension ref="A1:M5"/>
  <sheetViews>
    <sheetView showGridLines="0" zoomScale="71" zoomScaleNormal="71" workbookViewId="0">
      <selection sqref="A1:M5"/>
    </sheetView>
  </sheetViews>
  <sheetFormatPr defaultRowHeight="15" x14ac:dyDescent="0.25"/>
  <cols>
    <col min="10" max="10" width="8.85546875" customWidth="1"/>
  </cols>
  <sheetData>
    <row r="1" spans="1:13" ht="15" customHeight="1" x14ac:dyDescent="0.25">
      <c r="A1" s="7" t="s">
        <v>45</v>
      </c>
      <c r="B1" s="7"/>
      <c r="C1" s="7"/>
      <c r="D1" s="7"/>
      <c r="E1" s="7"/>
      <c r="F1" s="7"/>
      <c r="G1" s="7"/>
      <c r="H1" s="7"/>
      <c r="I1" s="7"/>
      <c r="J1" s="7"/>
      <c r="K1" s="7"/>
      <c r="L1" s="7"/>
      <c r="M1" s="7"/>
    </row>
    <row r="2" spans="1:13" ht="15" customHeight="1" x14ac:dyDescent="0.25">
      <c r="A2" s="7"/>
      <c r="B2" s="7"/>
      <c r="C2" s="7"/>
      <c r="D2" s="7"/>
      <c r="E2" s="7"/>
      <c r="F2" s="7"/>
      <c r="G2" s="7"/>
      <c r="H2" s="7"/>
      <c r="I2" s="7"/>
      <c r="J2" s="7"/>
      <c r="K2" s="7"/>
      <c r="L2" s="7"/>
      <c r="M2" s="7"/>
    </row>
    <row r="3" spans="1:13" ht="15" customHeight="1" x14ac:dyDescent="0.25">
      <c r="A3" s="7"/>
      <c r="B3" s="7"/>
      <c r="C3" s="7"/>
      <c r="D3" s="7"/>
      <c r="E3" s="7"/>
      <c r="F3" s="7"/>
      <c r="G3" s="7"/>
      <c r="H3" s="7"/>
      <c r="I3" s="7"/>
      <c r="J3" s="7"/>
      <c r="K3" s="7"/>
      <c r="L3" s="7"/>
      <c r="M3" s="7"/>
    </row>
    <row r="4" spans="1:13" ht="15" customHeight="1" x14ac:dyDescent="0.25">
      <c r="A4" s="7"/>
      <c r="B4" s="7"/>
      <c r="C4" s="7"/>
      <c r="D4" s="7"/>
      <c r="E4" s="7"/>
      <c r="F4" s="7"/>
      <c r="G4" s="7"/>
      <c r="H4" s="7"/>
      <c r="I4" s="7"/>
      <c r="J4" s="7"/>
      <c r="K4" s="7"/>
      <c r="L4" s="7"/>
      <c r="M4" s="7"/>
    </row>
    <row r="5" spans="1:13" ht="15" customHeight="1" x14ac:dyDescent="0.25">
      <c r="A5" s="7"/>
      <c r="B5" s="7"/>
      <c r="C5" s="7"/>
      <c r="D5" s="7"/>
      <c r="E5" s="7"/>
      <c r="F5" s="7"/>
      <c r="G5" s="7"/>
      <c r="H5" s="7"/>
      <c r="I5" s="7"/>
      <c r="J5" s="7"/>
      <c r="K5" s="7"/>
      <c r="L5" s="7"/>
      <c r="M5"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2024-10-27T01:09:12Z</dcterms:modified>
</cp:coreProperties>
</file>