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480" yWindow="345" windowWidth="19815" windowHeight="7665" activeTab="1"/>
  </bookViews>
  <sheets>
    <sheet name="AR Compiled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6" i="2" l="1"/>
  <c r="G6" i="2" s="1"/>
  <c r="E5" i="2"/>
  <c r="G5" i="2" s="1"/>
  <c r="E4" i="2"/>
  <c r="G4" i="2" s="1"/>
  <c r="T62" i="1" l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<sst xmlns="http://schemas.openxmlformats.org/spreadsheetml/2006/main" count="45" uniqueCount="42">
  <si>
    <t>Day</t>
  </si>
  <si>
    <t>TCS</t>
  </si>
  <si>
    <t>DECCAN</t>
  </si>
  <si>
    <t>HTMEDIA</t>
  </si>
  <si>
    <t>3iINFOTECH</t>
  </si>
  <si>
    <t>RENUKA</t>
  </si>
  <si>
    <t>PFOCUS</t>
  </si>
  <si>
    <t>JAGRAN</t>
  </si>
  <si>
    <t>PARSVANATH</t>
  </si>
  <si>
    <t>ENIL</t>
  </si>
  <si>
    <t>BL KASHYAP</t>
  </si>
  <si>
    <t>IDEA</t>
  </si>
  <si>
    <t>BRIGADE</t>
  </si>
  <si>
    <t>OMAXE</t>
  </si>
  <si>
    <t>PGIL</t>
  </si>
  <si>
    <t>CAIRN</t>
  </si>
  <si>
    <t>HDIL</t>
  </si>
  <si>
    <t>INDIABULLS</t>
  </si>
  <si>
    <t>ELECTROSTEEL</t>
  </si>
  <si>
    <t>Mean AR</t>
  </si>
  <si>
    <t>Mean Daily Abnormal Return</t>
  </si>
  <si>
    <t xml:space="preserve">Annualized Volatility </t>
  </si>
  <si>
    <t xml:space="preserve">For before Stabilization </t>
  </si>
  <si>
    <t xml:space="preserve">For After Stabilization </t>
  </si>
  <si>
    <t>Standard Daviation (Volalitiy)</t>
  </si>
  <si>
    <t>For all data</t>
  </si>
  <si>
    <t>Annualized Volatility in %</t>
  </si>
  <si>
    <t>For IPO's with Green Shoe Option</t>
  </si>
  <si>
    <t>For IPO's without Green Shoe Option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</si>
  <si>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</si>
  <si>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</si>
  <si>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</si>
  <si>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</si>
  <si>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</si>
  <si>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</si>
  <si>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</si>
  <si>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</si>
  <si>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Conclusion:</t>
  </si>
  <si>
    <t>When the calculated P value is less than 0.05 (P&lt;0.05), the conclusion is that the two standard deviations</t>
  </si>
  <si>
    <t xml:space="preserve"> are statistically significantly different.</t>
  </si>
  <si>
    <t xml:space="preserve">Before Stabilise </t>
  </si>
  <si>
    <t>After Stabilize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</si>
</sst>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10" fontId="0" fillId="0" borderId="0" xfId="1" applyNumberFormat="1" applyFont="1"/>
    <xf numFmtId="10" fontId="0" fillId="0" borderId="0" xfId="0" applyNumberFormat="1"/>
    <xf numFmtId="10" fontId="0" fillId="2" borderId="0" xfId="0" applyNumberFormat="1" applyFill="1"/>
    <xf numFmtId="9" fontId="0" fillId="0" borderId="0" xfId="1" applyFont="1"/>
    <xf numFmtId="0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165" fontId="0" fillId="0" borderId="0" xfId="0" applyNumberFormat="1" applyFill="1" applyBorder="1" applyAlignment="1"/>
    <xf numFmtId="1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2"/>
  <sheetViews>
    <sheetView topLeftCell="Q1" workbookViewId="0">
      <selection activeCell="T3" sqref="T3"/>
    </sheetView>
  </sheetViews>
  <sheetFormatPr defaultRowHeight="15" x14ac:dyDescent="0.25"/>
  <cols>
    <col min="5" max="5" width="11.42578125" customWidth="1"/>
    <col min="9" max="9" width="13" customWidth="1"/>
    <col min="11" max="11" width="10.85546875" customWidth="1"/>
    <col min="18" max="18" width="10.85546875" customWidth="1"/>
    <col min="19" max="19" width="13.5703125" customWidth="1"/>
  </cols>
  <sheetData>
    <row r="2" spans="1:20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s="2" t="s">
        <v>19</v>
      </c>
    </row>
    <row r="3" spans="1:20" x14ac:dyDescent="0.25">
      <c r="A3" s="1">
        <v>1</v>
      </c>
      <c r="B3" s="3">
        <v>-1.8722035363623789E-2</v>
      </c>
      <c r="C3" s="3">
        <v>-4.1650329676090388E-3</v>
      </c>
      <c r="D3" s="4">
        <v>-3.4534566978997872E-2</v>
      </c>
      <c r="E3" s="4">
        <v>-3.0677668026211649E-2</v>
      </c>
      <c r="F3" s="4">
        <v>1.7767354132953973E-2</v>
      </c>
      <c r="G3" s="4">
        <v>1.020711151206101E-2</v>
      </c>
      <c r="H3" s="4">
        <v>-3.5153742698630759E-2</v>
      </c>
      <c r="I3" s="4">
        <v>-3.8750010910080582E-2</v>
      </c>
      <c r="J3" s="4">
        <v>-2.1587984973755948E-2</v>
      </c>
      <c r="K3" s="4">
        <v>6.6490995211727355E-2</v>
      </c>
      <c r="L3" s="4">
        <v>1.4340661926304517E-2</v>
      </c>
      <c r="M3" s="4">
        <v>5.5541146721144095E-2</v>
      </c>
      <c r="N3" s="4">
        <v>1.2466975092939214E-2</v>
      </c>
      <c r="O3" s="4">
        <v>-3.153667213567906E-2</v>
      </c>
      <c r="P3" s="4">
        <v>-1.2617121214095644E-2</v>
      </c>
      <c r="Q3" s="4">
        <v>4.6253214911534092E-2</v>
      </c>
      <c r="R3" s="4">
        <v>-0.10197304368917801</v>
      </c>
      <c r="S3" s="4">
        <v>-1.8964314119621861E-2</v>
      </c>
      <c r="T3" s="5">
        <f>AVERAGE(B3:S3)</f>
        <v>-6.9785963093788872E-3</v>
      </c>
    </row>
    <row r="4" spans="1:20" x14ac:dyDescent="0.25">
      <c r="A4" s="1">
        <v>2</v>
      </c>
      <c r="B4" s="3">
        <v>-1.6806002952464844E-2</v>
      </c>
      <c r="C4" s="3">
        <v>-2.4233383287613763E-2</v>
      </c>
      <c r="D4" s="4">
        <v>-5.9033048672829651E-2</v>
      </c>
      <c r="E4" s="4">
        <v>-1.0722484818051228E-2</v>
      </c>
      <c r="F4" s="4">
        <v>-4.2429875672005714E-2</v>
      </c>
      <c r="G4" s="4">
        <v>-1.5640025621023599E-2</v>
      </c>
      <c r="H4" s="4">
        <v>3.1851566346774399E-2</v>
      </c>
      <c r="I4" s="4">
        <v>-2.2072950501896095E-2</v>
      </c>
      <c r="J4" s="4">
        <v>-5.0289448545694032E-2</v>
      </c>
      <c r="K4" s="4">
        <v>6.9811282008832142E-3</v>
      </c>
      <c r="L4" s="4">
        <v>1.3329438947301802E-2</v>
      </c>
      <c r="M4" s="4">
        <v>-1.1376611425619172E-2</v>
      </c>
      <c r="N4" s="4">
        <v>-5.4228521184442047E-3</v>
      </c>
      <c r="O4" s="4">
        <v>-1.5355316509991284E-2</v>
      </c>
      <c r="P4" s="4">
        <v>-2.0140607501208739E-2</v>
      </c>
      <c r="Q4" s="4">
        <v>6.1752202987966687E-2</v>
      </c>
      <c r="R4" s="4">
        <v>-3.8054583403896412E-2</v>
      </c>
      <c r="S4" s="4">
        <v>6.2290902277096754E-3</v>
      </c>
      <c r="T4" s="5">
        <f t="shared" ref="T4:T62" si="0">AVERAGE(B4:S4)</f>
        <v>-1.1746320240005721E-2</v>
      </c>
    </row>
    <row r="5" spans="1:20" x14ac:dyDescent="0.25">
      <c r="A5" s="1">
        <v>3</v>
      </c>
      <c r="B5" s="3">
        <v>1.2958125386675713E-2</v>
      </c>
      <c r="C5" s="3">
        <v>-2.9038306577358671E-3</v>
      </c>
      <c r="D5" s="4">
        <v>1.3365366460079735E-2</v>
      </c>
      <c r="E5" s="4">
        <v>3.6421455977320667E-2</v>
      </c>
      <c r="F5" s="4">
        <v>-2.4441870971667296E-2</v>
      </c>
      <c r="G5" s="4">
        <v>-3.6277940578895912E-2</v>
      </c>
      <c r="H5" s="4">
        <v>-3.0043820582126912E-2</v>
      </c>
      <c r="I5" s="4">
        <v>5.689484010593128E-2</v>
      </c>
      <c r="J5" s="4">
        <v>1.3997784086829279E-2</v>
      </c>
      <c r="K5" s="4">
        <v>9.7174921828526838E-3</v>
      </c>
      <c r="L5" s="4">
        <v>4.6857969726306556E-3</v>
      </c>
      <c r="M5" s="4">
        <v>-1.6869067152434615E-2</v>
      </c>
      <c r="N5" s="4">
        <v>-2.41871095853371E-3</v>
      </c>
      <c r="O5" s="4">
        <v>-4.7645774387488904E-2</v>
      </c>
      <c r="P5" s="4">
        <v>-2.9159490791980467E-3</v>
      </c>
      <c r="Q5" s="4">
        <v>-1.5938428453136914E-2</v>
      </c>
      <c r="R5" s="4">
        <v>-4.2912173402105222E-2</v>
      </c>
      <c r="S5" s="4">
        <v>-2.0900621783373648E-2</v>
      </c>
      <c r="T5" s="5">
        <f t="shared" si="0"/>
        <v>-5.2904070463542802E-3</v>
      </c>
    </row>
    <row r="6" spans="1:20" x14ac:dyDescent="0.25">
      <c r="A6" s="1">
        <v>4</v>
      </c>
      <c r="B6" s="3">
        <v>-1.5658191971332678E-3</v>
      </c>
      <c r="C6" s="3">
        <v>-9.3985825891647994E-3</v>
      </c>
      <c r="D6" s="4">
        <v>-1.470750196947113E-2</v>
      </c>
      <c r="E6" s="4">
        <v>-4.8644431517042321E-3</v>
      </c>
      <c r="F6" s="4">
        <v>-5.0293695447143731E-3</v>
      </c>
      <c r="G6" s="4">
        <v>-3.124295616393654E-3</v>
      </c>
      <c r="H6" s="4">
        <v>-2.8846021060484468E-2</v>
      </c>
      <c r="I6" s="4">
        <v>7.0082855671469314E-3</v>
      </c>
      <c r="J6" s="4">
        <v>-3.2202137288600372E-2</v>
      </c>
      <c r="K6" s="4">
        <v>5.768563856701675E-2</v>
      </c>
      <c r="L6" s="4">
        <v>3.8601928605190308E-2</v>
      </c>
      <c r="M6" s="4">
        <v>-3.4271292882796442E-2</v>
      </c>
      <c r="N6" s="4">
        <v>-3.6340847419852718E-2</v>
      </c>
      <c r="O6" s="4">
        <v>2.0494509055821491E-2</v>
      </c>
      <c r="P6" s="4">
        <v>4.4327844667492268E-2</v>
      </c>
      <c r="Q6" s="4">
        <v>-5.4918712150277636E-3</v>
      </c>
      <c r="R6" s="4">
        <v>6.1800482672513118E-2</v>
      </c>
      <c r="S6" s="4">
        <v>-6.4449860738209422E-3</v>
      </c>
      <c r="T6" s="5">
        <f t="shared" si="0"/>
        <v>2.6461956181120395E-3</v>
      </c>
    </row>
    <row r="7" spans="1:20" x14ac:dyDescent="0.25">
      <c r="A7" s="1">
        <v>5</v>
      </c>
      <c r="B7" s="3">
        <v>-3.3553823778982349E-3</v>
      </c>
      <c r="C7" s="3">
        <v>-3.7707923173683849E-2</v>
      </c>
      <c r="D7" s="4">
        <v>-2.5910606528263248E-2</v>
      </c>
      <c r="E7" s="4">
        <v>-1.0798609680753043E-2</v>
      </c>
      <c r="F7" s="4">
        <v>-1.7980925036643374E-2</v>
      </c>
      <c r="G7" s="4">
        <v>-7.0794874616788295E-2</v>
      </c>
      <c r="H7" s="4">
        <v>-7.9452904345679413E-4</v>
      </c>
      <c r="I7" s="4">
        <v>4.6459402579993574E-3</v>
      </c>
      <c r="J7" s="4">
        <v>-1.1374015955274444E-2</v>
      </c>
      <c r="K7" s="4">
        <v>1.1235999908499985E-2</v>
      </c>
      <c r="L7" s="4">
        <v>2.0163996376484181E-2</v>
      </c>
      <c r="M7" s="4">
        <v>2.1347506522749011E-3</v>
      </c>
      <c r="N7" s="4">
        <v>1.1612290951127605E-2</v>
      </c>
      <c r="O7" s="4">
        <v>6.1032191880463382E-2</v>
      </c>
      <c r="P7" s="4">
        <v>1.2128161378403257E-2</v>
      </c>
      <c r="Q7" s="4">
        <v>-3.2237387768704308E-2</v>
      </c>
      <c r="R7" s="4">
        <v>-2.7871709072422549E-2</v>
      </c>
      <c r="S7" s="4">
        <v>8.1979199604650353E-3</v>
      </c>
      <c r="T7" s="5">
        <f t="shared" si="0"/>
        <v>-5.9819284382316871E-3</v>
      </c>
    </row>
    <row r="8" spans="1:20" x14ac:dyDescent="0.25">
      <c r="A8" s="1">
        <v>6</v>
      </c>
      <c r="B8" s="3">
        <v>8.1449450394546312E-3</v>
      </c>
      <c r="C8" s="3">
        <v>-2.2577689211005399E-2</v>
      </c>
      <c r="D8" s="4">
        <v>-1.5904071825158753E-2</v>
      </c>
      <c r="E8" s="4">
        <v>6.7977859763758012E-3</v>
      </c>
      <c r="F8" s="4">
        <v>0.10060453065355017</v>
      </c>
      <c r="G8" s="4">
        <v>5.6127845279238817E-3</v>
      </c>
      <c r="H8" s="4">
        <v>-1.032031320466229E-2</v>
      </c>
      <c r="I8" s="4">
        <v>1.2030387392769626E-4</v>
      </c>
      <c r="J8" s="4">
        <v>8.760674084780597E-3</v>
      </c>
      <c r="K8" s="4">
        <v>1.3587993040241804E-2</v>
      </c>
      <c r="L8" s="4">
        <v>-1.5638442557667151E-2</v>
      </c>
      <c r="M8" s="4">
        <v>-3.1320696025435628E-2</v>
      </c>
      <c r="N8" s="4">
        <v>-1.6926274040260023E-4</v>
      </c>
      <c r="O8" s="4">
        <v>-1.3820666861892893E-2</v>
      </c>
      <c r="P8" s="4">
        <v>1.8781317271117922E-2</v>
      </c>
      <c r="Q8" s="4">
        <v>-4.6398972616432034E-2</v>
      </c>
      <c r="R8" s="4">
        <v>6.1044440622109314E-4</v>
      </c>
      <c r="S8" s="4">
        <v>6.4162984719186669E-4</v>
      </c>
      <c r="T8" s="5">
        <f t="shared" si="0"/>
        <v>4.1734964878492847E-4</v>
      </c>
    </row>
    <row r="9" spans="1:20" x14ac:dyDescent="0.25">
      <c r="A9" s="1">
        <v>7</v>
      </c>
      <c r="B9" s="3">
        <v>4.5728243563648505E-4</v>
      </c>
      <c r="C9" s="3">
        <v>-1.0785071715463546E-2</v>
      </c>
      <c r="D9" s="4">
        <v>4.3459539816370855E-3</v>
      </c>
      <c r="E9" s="4">
        <v>-9.297626571506231E-3</v>
      </c>
      <c r="F9" s="4">
        <v>-4.0180704617010524E-2</v>
      </c>
      <c r="G9" s="4">
        <v>-6.7227906806063978E-3</v>
      </c>
      <c r="H9" s="4">
        <v>-2.0412385699400677E-3</v>
      </c>
      <c r="I9" s="4">
        <v>-1.4648324352272979E-3</v>
      </c>
      <c r="J9" s="4">
        <v>1.0293022432349926E-2</v>
      </c>
      <c r="K9" s="4">
        <v>-4.842663565559973E-2</v>
      </c>
      <c r="L9" s="4">
        <v>-6.3493465595066837E-3</v>
      </c>
      <c r="M9" s="4">
        <v>-1.3257050781748794E-2</v>
      </c>
      <c r="N9" s="4">
        <v>-8.493018320404061E-2</v>
      </c>
      <c r="O9" s="4">
        <v>-4.2026259024577819E-3</v>
      </c>
      <c r="P9" s="4">
        <v>7.3881550845753506E-3</v>
      </c>
      <c r="Q9" s="4">
        <v>1.937645403907147E-2</v>
      </c>
      <c r="R9" s="4">
        <v>-3.6461007870614917E-3</v>
      </c>
      <c r="S9" s="4">
        <v>-7.3245827565575159E-3</v>
      </c>
      <c r="T9" s="5">
        <f t="shared" si="0"/>
        <v>-1.0931551236858685E-2</v>
      </c>
    </row>
    <row r="10" spans="1:20" x14ac:dyDescent="0.25">
      <c r="A10" s="1">
        <v>8</v>
      </c>
      <c r="B10" s="3">
        <v>-9.6041474636221081E-3</v>
      </c>
      <c r="C10" s="3">
        <v>-2.1159600450285115E-2</v>
      </c>
      <c r="D10" s="4">
        <v>-1.725584182261828E-2</v>
      </c>
      <c r="E10" s="4">
        <v>3.9042201919667701E-3</v>
      </c>
      <c r="F10" s="4">
        <v>-7.0882964998480957E-2</v>
      </c>
      <c r="G10" s="4">
        <v>-2.7906325466102489E-2</v>
      </c>
      <c r="H10" s="4">
        <v>1.6128772970198033E-2</v>
      </c>
      <c r="I10" s="4">
        <v>-4.7366863654918295E-2</v>
      </c>
      <c r="J10" s="4">
        <v>2.3879874160938414E-2</v>
      </c>
      <c r="K10" s="4">
        <v>-5.4463477405945378E-3</v>
      </c>
      <c r="L10" s="4">
        <v>-3.1399150975304727E-2</v>
      </c>
      <c r="M10" s="4">
        <v>3.4922144573649054E-2</v>
      </c>
      <c r="N10" s="4">
        <v>-1.3619895913720141E-2</v>
      </c>
      <c r="O10" s="4">
        <v>-4.8646095372227534E-2</v>
      </c>
      <c r="P10" s="4">
        <v>1.186106187568676E-3</v>
      </c>
      <c r="Q10" s="4">
        <v>-1.0811934028450954E-2</v>
      </c>
      <c r="R10" s="4">
        <v>2.5733398094076342E-2</v>
      </c>
      <c r="S10" s="4">
        <v>1.6138933607690838E-3</v>
      </c>
      <c r="T10" s="5">
        <f t="shared" si="0"/>
        <v>-1.0929486574842153E-2</v>
      </c>
    </row>
    <row r="11" spans="1:20" x14ac:dyDescent="0.25">
      <c r="A11" s="1">
        <v>9</v>
      </c>
      <c r="B11" s="3">
        <v>-3.7379208927856089E-3</v>
      </c>
      <c r="C11" s="3">
        <v>-1.2622087232453161E-2</v>
      </c>
      <c r="D11" s="4">
        <v>-4.2650829878070019E-4</v>
      </c>
      <c r="E11" s="4">
        <v>-5.3877047586678795E-3</v>
      </c>
      <c r="F11" s="4">
        <v>4.1752909754447821E-3</v>
      </c>
      <c r="G11" s="4">
        <v>-7.2773521574678174E-4</v>
      </c>
      <c r="H11" s="4">
        <v>-6.8041373517281995E-3</v>
      </c>
      <c r="I11" s="4">
        <v>4.7277206450588791E-2</v>
      </c>
      <c r="J11" s="4">
        <v>-4.7302257736105725E-2</v>
      </c>
      <c r="K11" s="4">
        <v>-3.9705402330737209E-2</v>
      </c>
      <c r="L11" s="4">
        <v>4.5793548377556781E-3</v>
      </c>
      <c r="M11" s="4">
        <v>-1.86670478208084E-2</v>
      </c>
      <c r="N11" s="4">
        <v>0.10676929254047596</v>
      </c>
      <c r="O11" s="4">
        <v>-4.1276691849379168E-2</v>
      </c>
      <c r="P11" s="4">
        <v>-9.1573472173202058E-4</v>
      </c>
      <c r="Q11" s="4">
        <v>-3.6345227573429728E-2</v>
      </c>
      <c r="R11" s="4">
        <v>-3.8896463240467929E-3</v>
      </c>
      <c r="S11" s="4">
        <v>-5.0465785977590735E-3</v>
      </c>
      <c r="T11" s="5">
        <f t="shared" si="0"/>
        <v>-3.3363075499941801E-3</v>
      </c>
    </row>
    <row r="12" spans="1:20" x14ac:dyDescent="0.25">
      <c r="A12" s="1">
        <v>10</v>
      </c>
      <c r="B12" s="3">
        <v>-6.3599980770377134E-3</v>
      </c>
      <c r="C12" s="3">
        <v>-1.989863574690269E-3</v>
      </c>
      <c r="D12" s="4">
        <v>-5.9777579238877096E-3</v>
      </c>
      <c r="E12" s="4">
        <v>1.118188327043724E-2</v>
      </c>
      <c r="F12" s="4">
        <v>2.9968650204038952E-3</v>
      </c>
      <c r="G12" s="4">
        <v>0.10767231533461906</v>
      </c>
      <c r="H12" s="4">
        <v>1.7473444386234001E-2</v>
      </c>
      <c r="I12" s="4">
        <v>2.9647841215857833E-2</v>
      </c>
      <c r="J12" s="4">
        <v>-4.1514304445866422E-2</v>
      </c>
      <c r="K12" s="4">
        <v>5.1486781910501114E-2</v>
      </c>
      <c r="L12" s="4">
        <v>-1.7891902699145108E-2</v>
      </c>
      <c r="M12" s="4">
        <v>-5.8651847723939759E-4</v>
      </c>
      <c r="N12" s="4">
        <v>6.5091363436833902E-2</v>
      </c>
      <c r="O12" s="4">
        <v>5.9881869774028318E-5</v>
      </c>
      <c r="P12" s="4">
        <v>5.8955169530416369E-3</v>
      </c>
      <c r="Q12" s="4">
        <v>4.631962441401101E-2</v>
      </c>
      <c r="R12" s="4">
        <v>-2.3240961167904153E-2</v>
      </c>
      <c r="S12" s="4">
        <v>1.0056408001875679E-2</v>
      </c>
      <c r="T12" s="5">
        <f t="shared" si="0"/>
        <v>1.3906701080434366E-2</v>
      </c>
    </row>
    <row r="13" spans="1:20" x14ac:dyDescent="0.25">
      <c r="A13" s="1">
        <v>11</v>
      </c>
      <c r="B13" s="3">
        <v>-1.0952065760313649E-2</v>
      </c>
      <c r="C13" s="3">
        <v>-1.9008879954836633E-2</v>
      </c>
      <c r="D13" s="4">
        <v>-1.6746545120182532E-2</v>
      </c>
      <c r="E13" s="4">
        <v>2.5668398973349468E-3</v>
      </c>
      <c r="F13" s="4">
        <v>-2.5205331564621875E-2</v>
      </c>
      <c r="G13" s="4">
        <v>-1.2177107150936898E-2</v>
      </c>
      <c r="H13" s="4">
        <v>0.1030160185058859</v>
      </c>
      <c r="I13" s="4">
        <v>-2.7594619399701349E-2</v>
      </c>
      <c r="J13" s="4">
        <v>-2.8202438353495188E-3</v>
      </c>
      <c r="K13" s="4">
        <v>-3.5584812290448076E-2</v>
      </c>
      <c r="L13" s="4">
        <v>-1.2044971311224673E-2</v>
      </c>
      <c r="M13" s="4">
        <v>3.3518132108465853E-2</v>
      </c>
      <c r="N13" s="4">
        <v>-5.7597611697746999E-3</v>
      </c>
      <c r="O13" s="4">
        <v>-4.9399831662201708E-2</v>
      </c>
      <c r="P13" s="4">
        <v>1.0182253078832705E-2</v>
      </c>
      <c r="Q13" s="4">
        <v>-3.2887715897394011E-2</v>
      </c>
      <c r="R13" s="4">
        <v>-7.5808097458856432E-3</v>
      </c>
      <c r="S13" s="4">
        <v>1.2167581329838955E-2</v>
      </c>
      <c r="T13" s="5">
        <f t="shared" si="0"/>
        <v>-5.3506594412507163E-3</v>
      </c>
    </row>
    <row r="14" spans="1:20" x14ac:dyDescent="0.25">
      <c r="A14" s="1">
        <v>12</v>
      </c>
      <c r="B14" s="3">
        <v>-2.9447264725770712E-3</v>
      </c>
      <c r="C14" s="3">
        <v>7.6960299026761603E-2</v>
      </c>
      <c r="D14" s="4">
        <v>-2.3156504170502332E-2</v>
      </c>
      <c r="E14" s="4">
        <v>1.3693394169636856E-4</v>
      </c>
      <c r="F14" s="4">
        <v>-3.7194792245316452E-2</v>
      </c>
      <c r="G14" s="4">
        <v>2.2789970912120115E-2</v>
      </c>
      <c r="H14" s="4">
        <v>-3.8435109100648894E-2</v>
      </c>
      <c r="I14" s="4">
        <v>-4.3116114198079633E-2</v>
      </c>
      <c r="J14" s="4">
        <v>-1.2634785946597598E-2</v>
      </c>
      <c r="K14" s="4">
        <v>4.2777735380863179E-2</v>
      </c>
      <c r="L14" s="4">
        <v>-1.6856738486629996E-2</v>
      </c>
      <c r="M14" s="4">
        <v>3.0465298150083815E-2</v>
      </c>
      <c r="N14" s="4">
        <v>-1.6291519142850593E-2</v>
      </c>
      <c r="O14" s="4">
        <v>-3.9967325868051864E-2</v>
      </c>
      <c r="P14" s="4">
        <v>-7.6517986674378771E-3</v>
      </c>
      <c r="Q14" s="4">
        <v>-1.2403128917508978E-2</v>
      </c>
      <c r="R14" s="4">
        <v>2.946159099638827E-4</v>
      </c>
      <c r="S14" s="4">
        <v>1.3476379992055797E-2</v>
      </c>
      <c r="T14" s="5">
        <f t="shared" si="0"/>
        <v>-3.5417394390364738E-3</v>
      </c>
    </row>
    <row r="15" spans="1:20" x14ac:dyDescent="0.25">
      <c r="A15" s="1">
        <v>13</v>
      </c>
      <c r="B15" s="3">
        <v>1.0261758712963285E-2</v>
      </c>
      <c r="C15" s="3">
        <v>-6.2070381749820061E-3</v>
      </c>
      <c r="D15" s="4">
        <v>-2.0500621933096472E-2</v>
      </c>
      <c r="E15" s="4">
        <v>5.7678821578014067E-4</v>
      </c>
      <c r="F15" s="4">
        <v>6.037510852889158E-2</v>
      </c>
      <c r="G15" s="4">
        <v>1.708466998240768E-2</v>
      </c>
      <c r="H15" s="4">
        <v>-3.5802273041831173E-2</v>
      </c>
      <c r="I15" s="4">
        <v>3.3850769321079541E-2</v>
      </c>
      <c r="J15" s="4">
        <v>-1.101323320738944E-2</v>
      </c>
      <c r="K15" s="4">
        <v>4.6506615418794701E-2</v>
      </c>
      <c r="L15" s="4">
        <v>4.9916904337464277E-2</v>
      </c>
      <c r="M15" s="4">
        <v>-1.1301064486930579E-2</v>
      </c>
      <c r="N15" s="4">
        <v>6.1209564310047478E-3</v>
      </c>
      <c r="O15" s="4">
        <v>2.6549404298769307E-2</v>
      </c>
      <c r="P15" s="4">
        <v>1.8996010146603046E-2</v>
      </c>
      <c r="Q15" s="4">
        <v>2.8520578155039181E-2</v>
      </c>
      <c r="R15" s="4">
        <v>2.0800766092664274E-3</v>
      </c>
      <c r="S15" s="4">
        <v>8.6218907022393033E-3</v>
      </c>
      <c r="T15" s="5">
        <f t="shared" si="0"/>
        <v>1.2479850000892976E-2</v>
      </c>
    </row>
    <row r="16" spans="1:20" x14ac:dyDescent="0.25">
      <c r="A16" s="1">
        <v>14</v>
      </c>
      <c r="B16" s="3">
        <v>5.4009103605345164E-3</v>
      </c>
      <c r="C16" s="3">
        <v>-1.392980539456808E-2</v>
      </c>
      <c r="D16" s="4">
        <v>-3.256934616742619E-2</v>
      </c>
      <c r="E16" s="4">
        <v>-9.9932915534129709E-4</v>
      </c>
      <c r="F16" s="4">
        <v>1.9882616482281599E-2</v>
      </c>
      <c r="G16" s="4">
        <v>1.999324943591882E-3</v>
      </c>
      <c r="H16" s="4">
        <v>-1.3904668829371008E-2</v>
      </c>
      <c r="I16" s="4">
        <v>-1.3987435512841161E-2</v>
      </c>
      <c r="J16" s="4">
        <v>1.9550704755631115E-2</v>
      </c>
      <c r="K16" s="4">
        <v>5.4430251579729957E-2</v>
      </c>
      <c r="L16" s="4">
        <v>-2.6212408334463325E-2</v>
      </c>
      <c r="M16" s="4">
        <v>1.657643843418171E-2</v>
      </c>
      <c r="N16" s="4">
        <v>-1.8392449857818433E-2</v>
      </c>
      <c r="O16" s="4">
        <v>-2.395243173959841E-2</v>
      </c>
      <c r="P16" s="4">
        <v>-1.0072090034346712E-2</v>
      </c>
      <c r="Q16" s="4">
        <v>4.7375976575042555E-4</v>
      </c>
      <c r="R16" s="4">
        <v>-2.327771854909267E-2</v>
      </c>
      <c r="S16" s="4">
        <v>4.3648264119088408E-3</v>
      </c>
      <c r="T16" s="5">
        <f t="shared" si="0"/>
        <v>-3.0343806022920684E-3</v>
      </c>
    </row>
    <row r="17" spans="1:20" x14ac:dyDescent="0.25">
      <c r="A17" s="1">
        <v>15</v>
      </c>
      <c r="B17" s="3">
        <v>-9.2284828610999861E-3</v>
      </c>
      <c r="C17" s="3">
        <v>-2.4068733826964058E-2</v>
      </c>
      <c r="D17" s="4">
        <v>-1.1673805458719006E-2</v>
      </c>
      <c r="E17" s="4">
        <v>-2.6826613706248384E-4</v>
      </c>
      <c r="F17" s="4">
        <v>-7.1918957430667146E-2</v>
      </c>
      <c r="G17" s="4">
        <v>-1.1348301303495401E-2</v>
      </c>
      <c r="H17" s="4">
        <v>-9.6558327568186213E-3</v>
      </c>
      <c r="I17" s="4">
        <v>4.7349551159942438E-4</v>
      </c>
      <c r="J17" s="4">
        <v>9.044041438222598E-3</v>
      </c>
      <c r="K17" s="4">
        <v>-7.0696484246592903E-2</v>
      </c>
      <c r="L17" s="4">
        <v>6.7420724136474791E-3</v>
      </c>
      <c r="M17" s="4">
        <v>2.3945781630430485E-2</v>
      </c>
      <c r="N17" s="4">
        <v>-6.0604595007581682E-3</v>
      </c>
      <c r="O17" s="4">
        <v>-9.4301414460293727E-3</v>
      </c>
      <c r="P17" s="4">
        <v>-5.8728377246905928E-3</v>
      </c>
      <c r="Q17" s="4">
        <v>4.837436844978886E-2</v>
      </c>
      <c r="R17" s="4">
        <v>-7.5276866318982893E-3</v>
      </c>
      <c r="S17" s="4">
        <v>-5.5986640229386438E-3</v>
      </c>
      <c r="T17" s="5">
        <f t="shared" si="0"/>
        <v>-8.598271883558101E-3</v>
      </c>
    </row>
    <row r="18" spans="1:20" x14ac:dyDescent="0.25">
      <c r="A18" s="1">
        <v>16</v>
      </c>
      <c r="B18" s="3">
        <v>-1.0903518249617286E-2</v>
      </c>
      <c r="C18" s="3">
        <v>1.1368945785647757E-2</v>
      </c>
      <c r="D18" s="4">
        <v>3.0886233653522471E-3</v>
      </c>
      <c r="E18" s="4">
        <v>9.8312903460859476E-3</v>
      </c>
      <c r="F18" s="4">
        <v>4.3356673734689669E-2</v>
      </c>
      <c r="G18" s="4">
        <v>4.2959746993386755E-2</v>
      </c>
      <c r="H18" s="4">
        <v>-4.5941335911416654E-3</v>
      </c>
      <c r="I18" s="4">
        <v>2.5629374842500642E-2</v>
      </c>
      <c r="J18" s="4">
        <v>-7.1734555761592414E-3</v>
      </c>
      <c r="K18" s="4">
        <v>4.6878470308439113E-2</v>
      </c>
      <c r="L18" s="4">
        <v>-1.0660604410758501E-2</v>
      </c>
      <c r="M18" s="4">
        <v>-3.1058634758288239E-2</v>
      </c>
      <c r="N18" s="4">
        <v>4.9721154073908945E-3</v>
      </c>
      <c r="O18" s="4">
        <v>-4.4918122988598839E-4</v>
      </c>
      <c r="P18" s="4">
        <v>-1.3102479137590446E-3</v>
      </c>
      <c r="Q18" s="4">
        <v>-1.1222396293833647E-2</v>
      </c>
      <c r="R18" s="4">
        <v>-1.0969270995893735E-2</v>
      </c>
      <c r="S18" s="4">
        <v>-7.8097712347243858E-3</v>
      </c>
      <c r="T18" s="5">
        <f t="shared" si="0"/>
        <v>5.1074459183017389E-3</v>
      </c>
    </row>
    <row r="19" spans="1:20" x14ac:dyDescent="0.25">
      <c r="A19" s="1">
        <v>17</v>
      </c>
      <c r="B19" s="3">
        <v>-6.6927697221916965E-5</v>
      </c>
      <c r="C19" s="3">
        <v>-7.9943091022602122E-3</v>
      </c>
      <c r="D19" s="4">
        <v>-6.7747479197113772E-4</v>
      </c>
      <c r="E19" s="4">
        <v>1.4213550840415395E-2</v>
      </c>
      <c r="F19" s="4">
        <v>-7.7788327699954089E-3</v>
      </c>
      <c r="G19" s="4">
        <v>1.7200169876639866E-2</v>
      </c>
      <c r="H19" s="4">
        <v>9.9310588160826004E-3</v>
      </c>
      <c r="I19" s="4">
        <v>-3.0258084705376678E-2</v>
      </c>
      <c r="J19" s="4">
        <v>4.401876711487341E-2</v>
      </c>
      <c r="K19" s="4">
        <v>-3.5002359806557269E-2</v>
      </c>
      <c r="L19" s="4">
        <v>2.6003111751746258E-3</v>
      </c>
      <c r="M19" s="4">
        <v>-4.1897813961388537E-2</v>
      </c>
      <c r="N19" s="4">
        <v>4.7386617353508215E-2</v>
      </c>
      <c r="O19" s="4">
        <v>0.13225644381379845</v>
      </c>
      <c r="P19" s="4">
        <v>-1.826703723410417E-2</v>
      </c>
      <c r="Q19" s="4">
        <v>1.1104853460745205E-2</v>
      </c>
      <c r="R19" s="4">
        <v>1.1416115165948596E-4</v>
      </c>
      <c r="S19" s="4">
        <v>-1.2034757214909847E-2</v>
      </c>
      <c r="T19" s="5">
        <f t="shared" si="0"/>
        <v>6.9360186843951165E-3</v>
      </c>
    </row>
    <row r="20" spans="1:20" x14ac:dyDescent="0.25">
      <c r="A20" s="1">
        <v>18</v>
      </c>
      <c r="B20" s="3">
        <v>-1.1216172183954858E-4</v>
      </c>
      <c r="C20" s="3">
        <v>-1.9116005469225671E-2</v>
      </c>
      <c r="D20" s="4">
        <v>2.0156655549801597E-3</v>
      </c>
      <c r="E20" s="4">
        <v>3.1815957545098958E-2</v>
      </c>
      <c r="F20" s="4">
        <v>-5.8466564709929933E-2</v>
      </c>
      <c r="G20" s="4">
        <v>5.742520751418162E-2</v>
      </c>
      <c r="H20" s="4">
        <v>1.8791066135322252E-2</v>
      </c>
      <c r="I20" s="4">
        <v>-1.0160614746188269E-2</v>
      </c>
      <c r="J20" s="4">
        <v>-3.048929997230683E-2</v>
      </c>
      <c r="K20" s="4">
        <v>-2.0631335334696483E-2</v>
      </c>
      <c r="L20" s="4">
        <v>5.4777335952968156E-3</v>
      </c>
      <c r="M20" s="4">
        <v>3.2922701872049043E-2</v>
      </c>
      <c r="N20" s="4">
        <v>2.5280933705355869E-2</v>
      </c>
      <c r="O20" s="4">
        <v>2.1117532766166368E-3</v>
      </c>
      <c r="P20" s="4">
        <v>8.3997299840201821E-4</v>
      </c>
      <c r="Q20" s="4">
        <v>4.7323030429325397E-3</v>
      </c>
      <c r="R20" s="4">
        <v>2.0271359367717852E-2</v>
      </c>
      <c r="S20" s="4">
        <v>7.2942879532108054E-3</v>
      </c>
      <c r="T20" s="5">
        <f t="shared" si="0"/>
        <v>3.889053367054324E-3</v>
      </c>
    </row>
    <row r="21" spans="1:20" x14ac:dyDescent="0.25">
      <c r="A21" s="1">
        <v>19</v>
      </c>
      <c r="B21" s="3">
        <v>1.0046627835652558E-2</v>
      </c>
      <c r="C21" s="3">
        <v>-5.5556050166156272E-3</v>
      </c>
      <c r="D21" s="4">
        <v>1.64732683104978E-2</v>
      </c>
      <c r="E21" s="4">
        <v>-2.6719017901143715E-3</v>
      </c>
      <c r="F21" s="4">
        <v>5.7202345367798453E-2</v>
      </c>
      <c r="G21" s="4">
        <v>1.7745709981663978E-2</v>
      </c>
      <c r="H21" s="4">
        <v>9.1005921021209316E-2</v>
      </c>
      <c r="I21" s="4">
        <v>2.2334551038637136E-2</v>
      </c>
      <c r="J21" s="4">
        <v>-1.4874780903815105E-2</v>
      </c>
      <c r="K21" s="4">
        <v>0.13710095604165703</v>
      </c>
      <c r="L21" s="4">
        <v>-2.1124160453752337E-2</v>
      </c>
      <c r="M21" s="4">
        <v>0.22741720108238378</v>
      </c>
      <c r="N21" s="4">
        <v>-2.2992765552465676E-2</v>
      </c>
      <c r="O21" s="4">
        <v>8.3526443387087965E-2</v>
      </c>
      <c r="P21" s="4">
        <v>-1.2437686563452099E-3</v>
      </c>
      <c r="Q21" s="4">
        <v>-1.4507970290423847E-2</v>
      </c>
      <c r="R21" s="4">
        <v>1.6582861650906923E-2</v>
      </c>
      <c r="S21" s="4">
        <v>-4.9980533662989778E-3</v>
      </c>
      <c r="T21" s="5">
        <f t="shared" si="0"/>
        <v>3.2859271093759107E-2</v>
      </c>
    </row>
    <row r="22" spans="1:20" x14ac:dyDescent="0.25">
      <c r="A22" s="1">
        <v>20</v>
      </c>
      <c r="B22" s="3">
        <v>2.9627591630962133E-3</v>
      </c>
      <c r="C22" s="3">
        <v>8.9831058997980759E-2</v>
      </c>
      <c r="D22" s="4">
        <v>7.5099502128025972E-3</v>
      </c>
      <c r="E22" s="4">
        <v>2.7868333250978129E-2</v>
      </c>
      <c r="F22" s="4">
        <v>7.5354509106450987E-2</v>
      </c>
      <c r="G22" s="4">
        <v>1.4817983936450783E-2</v>
      </c>
      <c r="H22" s="4">
        <v>3.1109166866050055E-2</v>
      </c>
      <c r="I22" s="4">
        <v>6.3660706820719934E-2</v>
      </c>
      <c r="J22" s="4">
        <v>8.1738006842040373E-3</v>
      </c>
      <c r="K22" s="4">
        <v>-7.3047268189543921E-2</v>
      </c>
      <c r="L22" s="4">
        <v>-1.0452336381219975E-2</v>
      </c>
      <c r="M22" s="4">
        <v>-5.0148677987643782E-2</v>
      </c>
      <c r="N22" s="4">
        <v>1.2148870272449807E-2</v>
      </c>
      <c r="O22" s="4">
        <v>2.7530912313093472E-2</v>
      </c>
      <c r="P22" s="4">
        <v>-1.6663716356917192E-2</v>
      </c>
      <c r="Q22" s="4">
        <v>-2.0990872191201899E-2</v>
      </c>
      <c r="R22" s="4">
        <v>-1.3697710400320286E-3</v>
      </c>
      <c r="S22" s="4">
        <v>3.6737332298169903E-3</v>
      </c>
      <c r="T22" s="5">
        <f t="shared" si="0"/>
        <v>1.0664952372640831E-2</v>
      </c>
    </row>
    <row r="23" spans="1:20" x14ac:dyDescent="0.25">
      <c r="A23" s="1">
        <v>21</v>
      </c>
      <c r="B23" s="3">
        <v>-7.4368811805629789E-3</v>
      </c>
      <c r="C23" s="3">
        <v>-2.4348124697850963E-2</v>
      </c>
      <c r="D23" s="4">
        <v>-6.7425644977993976E-3</v>
      </c>
      <c r="E23" s="4">
        <v>-2.2121745331703847E-2</v>
      </c>
      <c r="F23" s="4">
        <v>2.5009637430962621E-2</v>
      </c>
      <c r="G23" s="4">
        <v>1.6404547945681146E-2</v>
      </c>
      <c r="H23" s="4">
        <v>-3.382240523542631E-3</v>
      </c>
      <c r="I23" s="4">
        <v>1.5839356831329372E-4</v>
      </c>
      <c r="J23" s="4">
        <v>-1.4455265375598163E-3</v>
      </c>
      <c r="K23" s="4">
        <v>4.5070341164873354E-4</v>
      </c>
      <c r="L23" s="4">
        <v>7.0079038415716971E-3</v>
      </c>
      <c r="M23" s="4">
        <v>4.9129812074040144E-2</v>
      </c>
      <c r="N23" s="4">
        <v>5.0603355614067553E-3</v>
      </c>
      <c r="O23" s="4">
        <v>-1.6890987431256273E-2</v>
      </c>
      <c r="P23" s="4">
        <v>-2.5024974450206655E-2</v>
      </c>
      <c r="Q23" s="4">
        <v>8.6156266348839418E-4</v>
      </c>
      <c r="R23" s="4">
        <v>-1.6084890516185921E-2</v>
      </c>
      <c r="S23" s="4">
        <v>2.8514577266086444E-2</v>
      </c>
      <c r="T23" s="5">
        <f t="shared" si="0"/>
        <v>5.0664103314059612E-4</v>
      </c>
    </row>
    <row r="24" spans="1:20" x14ac:dyDescent="0.25">
      <c r="A24" s="1">
        <v>22</v>
      </c>
      <c r="B24" s="3">
        <v>-5.7851145156176268E-4</v>
      </c>
      <c r="C24" s="3">
        <v>-6.3215058685409144E-3</v>
      </c>
      <c r="D24" s="4">
        <v>4.8814242811104455E-2</v>
      </c>
      <c r="E24" s="4">
        <v>-2.2375906252186543E-2</v>
      </c>
      <c r="F24" s="4">
        <v>-6.5404677064671235E-2</v>
      </c>
      <c r="G24" s="4">
        <v>1.6807285273141716E-2</v>
      </c>
      <c r="H24" s="4">
        <v>4.3724602104161535E-2</v>
      </c>
      <c r="I24" s="4">
        <v>1.4424390722481471E-2</v>
      </c>
      <c r="J24" s="4">
        <v>4.1964753759100443E-2</v>
      </c>
      <c r="K24" s="4">
        <v>5.2143881330384053E-3</v>
      </c>
      <c r="L24" s="4">
        <v>2.2982413671040477E-2</v>
      </c>
      <c r="M24" s="4">
        <v>-4.1740571185238537E-2</v>
      </c>
      <c r="N24" s="4">
        <v>-2.0235084710766078E-2</v>
      </c>
      <c r="O24" s="4">
        <v>-1.5109412169503105E-2</v>
      </c>
      <c r="P24" s="4">
        <v>-2.1046874463819941E-2</v>
      </c>
      <c r="Q24" s="4">
        <v>1.3548326836185631E-2</v>
      </c>
      <c r="R24" s="4">
        <v>3.0907888226947011E-5</v>
      </c>
      <c r="S24" s="4">
        <v>1.2729624137781625E-2</v>
      </c>
      <c r="T24" s="5">
        <f t="shared" si="0"/>
        <v>1.5237995649985887E-3</v>
      </c>
    </row>
    <row r="25" spans="1:20" x14ac:dyDescent="0.25">
      <c r="A25" s="1">
        <v>23</v>
      </c>
      <c r="B25" s="3">
        <v>-6.2794882424217777E-3</v>
      </c>
      <c r="C25" s="3">
        <v>3.0947988230359803E-2</v>
      </c>
      <c r="D25" s="4">
        <v>-2.0454139594959213E-3</v>
      </c>
      <c r="E25" s="4">
        <v>-7.9599463165072656E-3</v>
      </c>
      <c r="F25" s="4">
        <v>-2.8212282671932931E-2</v>
      </c>
      <c r="G25" s="4">
        <v>-6.2037284444861902E-2</v>
      </c>
      <c r="H25" s="4">
        <v>-7.0412771741300104E-2</v>
      </c>
      <c r="I25" s="4">
        <v>-2.0361165540582447E-3</v>
      </c>
      <c r="J25" s="4">
        <v>9.0575372534333468E-4</v>
      </c>
      <c r="K25" s="4">
        <v>0.12066459037787078</v>
      </c>
      <c r="L25" s="4">
        <v>1.8851044722478234E-2</v>
      </c>
      <c r="M25" s="4">
        <v>-0.11301631604457191</v>
      </c>
      <c r="N25" s="4">
        <v>2.5232051393221308E-5</v>
      </c>
      <c r="O25" s="4">
        <v>-2.8211105047863394E-2</v>
      </c>
      <c r="P25" s="4">
        <v>-4.208205189991291E-2</v>
      </c>
      <c r="Q25" s="4">
        <v>2.0066156104299238E-2</v>
      </c>
      <c r="R25" s="4">
        <v>7.8870263734687248E-3</v>
      </c>
      <c r="S25" s="4">
        <v>-8.9373423992093817E-3</v>
      </c>
      <c r="T25" s="5">
        <f t="shared" si="0"/>
        <v>-9.5490182076068009E-3</v>
      </c>
    </row>
    <row r="26" spans="1:20" x14ac:dyDescent="0.25">
      <c r="A26" s="1">
        <v>24</v>
      </c>
      <c r="B26" s="3">
        <v>2.9397014026853099E-3</v>
      </c>
      <c r="C26" s="3">
        <v>-2.5785326624928783E-2</v>
      </c>
      <c r="D26" s="4">
        <v>7.4719438805074534E-3</v>
      </c>
      <c r="E26" s="4">
        <v>5.0685999212519151E-3</v>
      </c>
      <c r="F26" s="4">
        <v>-1.3052101238984646E-2</v>
      </c>
      <c r="G26" s="4">
        <v>-6.9980533846392523E-2</v>
      </c>
      <c r="H26" s="4">
        <v>4.8880136256516504E-3</v>
      </c>
      <c r="I26" s="4">
        <v>-9.5971901329275425E-3</v>
      </c>
      <c r="J26" s="4">
        <v>-3.6703169642071355E-2</v>
      </c>
      <c r="K26" s="4">
        <v>4.8304084404632817E-3</v>
      </c>
      <c r="L26" s="4">
        <v>-8.1235340884755133E-3</v>
      </c>
      <c r="M26" s="4">
        <v>7.7645527438514605E-3</v>
      </c>
      <c r="N26" s="4">
        <v>3.6011495784217515E-2</v>
      </c>
      <c r="O26" s="4">
        <v>-1.8182896745523858E-2</v>
      </c>
      <c r="P26" s="4">
        <v>4.5087586015882031E-2</v>
      </c>
      <c r="Q26" s="4">
        <v>8.6304117686297668E-3</v>
      </c>
      <c r="R26" s="4">
        <v>8.9112826832836098E-3</v>
      </c>
      <c r="S26" s="4">
        <v>9.5469944152484429E-3</v>
      </c>
      <c r="T26" s="5">
        <f t="shared" si="0"/>
        <v>-2.2374312020906552E-3</v>
      </c>
    </row>
    <row r="27" spans="1:20" x14ac:dyDescent="0.25">
      <c r="A27" s="1">
        <v>25</v>
      </c>
      <c r="B27" s="3">
        <v>-6.8312836065347222E-4</v>
      </c>
      <c r="C27" s="3">
        <v>-1.4866351503220306E-2</v>
      </c>
      <c r="D27" s="4">
        <v>6.1961684389126151E-2</v>
      </c>
      <c r="E27" s="4">
        <v>-6.8457484505971833E-3</v>
      </c>
      <c r="F27" s="4">
        <v>-1.1648752405669281E-2</v>
      </c>
      <c r="G27" s="4">
        <v>-2.3912643593599955E-2</v>
      </c>
      <c r="H27" s="4">
        <v>-1.7771736786875211E-2</v>
      </c>
      <c r="I27" s="4">
        <v>1.6530803806625142E-2</v>
      </c>
      <c r="J27" s="4">
        <v>3.3646577155869405E-2</v>
      </c>
      <c r="K27" s="4">
        <v>-1.5543741188289393E-2</v>
      </c>
      <c r="L27" s="4">
        <v>-8.0632954445596771E-3</v>
      </c>
      <c r="M27" s="4">
        <v>2.873335184250779E-2</v>
      </c>
      <c r="N27" s="4">
        <v>3.0822953750231641E-3</v>
      </c>
      <c r="O27" s="4">
        <v>-1.1153142552260825E-2</v>
      </c>
      <c r="P27" s="4">
        <v>-8.5236684327179291E-3</v>
      </c>
      <c r="Q27" s="4">
        <v>-1.5684441916688944E-2</v>
      </c>
      <c r="R27" s="4">
        <v>6.365609986808205E-3</v>
      </c>
      <c r="S27" s="4">
        <v>-8.8751331222409677E-3</v>
      </c>
      <c r="T27" s="5">
        <f t="shared" si="0"/>
        <v>3.7491882214370627E-4</v>
      </c>
    </row>
    <row r="28" spans="1:20" x14ac:dyDescent="0.25">
      <c r="A28" s="1">
        <v>26</v>
      </c>
      <c r="B28" s="3">
        <v>-1.4104355100044541E-2</v>
      </c>
      <c r="C28" s="3">
        <v>-2.4633435791182431E-2</v>
      </c>
      <c r="D28" s="4">
        <v>7.4682549679549546E-3</v>
      </c>
      <c r="E28" s="4">
        <v>-6.6694068069755343E-3</v>
      </c>
      <c r="F28" s="4">
        <v>-8.8524474273272893E-3</v>
      </c>
      <c r="G28" s="4">
        <v>1.1916244668227348E-2</v>
      </c>
      <c r="H28" s="4">
        <v>1.4309619657896266E-2</v>
      </c>
      <c r="I28" s="4">
        <v>1.8684655488817453E-4</v>
      </c>
      <c r="J28" s="4">
        <v>-1.7655011817620372E-2</v>
      </c>
      <c r="K28" s="4">
        <v>9.0820351461978435E-2</v>
      </c>
      <c r="L28" s="4">
        <v>-5.7674659660145212E-3</v>
      </c>
      <c r="M28" s="4">
        <v>6.7535060469120375E-2</v>
      </c>
      <c r="N28" s="4">
        <v>2.8989885345438084E-2</v>
      </c>
      <c r="O28" s="4">
        <v>-3.4111688878981132E-2</v>
      </c>
      <c r="P28" s="4">
        <v>-1.1459606007249101E-2</v>
      </c>
      <c r="Q28" s="4">
        <v>-2.2102465491946031E-2</v>
      </c>
      <c r="R28" s="4">
        <v>-5.3880117267516049E-3</v>
      </c>
      <c r="S28" s="4">
        <v>-2.1248034351314116E-2</v>
      </c>
      <c r="T28" s="5">
        <f t="shared" si="0"/>
        <v>2.7352407644498306E-3</v>
      </c>
    </row>
    <row r="29" spans="1:20" x14ac:dyDescent="0.25">
      <c r="A29" s="1">
        <v>27</v>
      </c>
      <c r="B29" s="3">
        <v>3.5285427081001609E-3</v>
      </c>
      <c r="C29" s="3">
        <v>5.8430902164020642E-3</v>
      </c>
      <c r="D29" s="4">
        <v>2.050608581398583E-2</v>
      </c>
      <c r="E29" s="4">
        <v>-1.6722188870508699E-3</v>
      </c>
      <c r="F29" s="4">
        <v>1.5333145253740386E-2</v>
      </c>
      <c r="G29" s="4">
        <v>1.0664700944640716E-2</v>
      </c>
      <c r="H29" s="4">
        <v>-1.570331607953869E-2</v>
      </c>
      <c r="I29" s="4">
        <v>2.7127951796261651E-5</v>
      </c>
      <c r="J29" s="4">
        <v>-4.4924963422597235E-3</v>
      </c>
      <c r="K29" s="4">
        <v>2.0838448956174385E-2</v>
      </c>
      <c r="L29" s="4">
        <v>-1.5748536867159423E-3</v>
      </c>
      <c r="M29" s="4">
        <v>4.5744799947095231E-2</v>
      </c>
      <c r="N29" s="4">
        <v>1.8624199509662112E-2</v>
      </c>
      <c r="O29" s="4">
        <v>-4.3995955442846291E-2</v>
      </c>
      <c r="P29" s="4">
        <v>7.4699953534527654E-3</v>
      </c>
      <c r="Q29" s="4">
        <v>-1.88378065842136E-2</v>
      </c>
      <c r="R29" s="4">
        <v>2.1837512062040508E-2</v>
      </c>
      <c r="S29" s="4">
        <v>1.467183626046363E-2</v>
      </c>
      <c r="T29" s="5">
        <f t="shared" si="0"/>
        <v>5.4896021086071629E-3</v>
      </c>
    </row>
    <row r="30" spans="1:20" x14ac:dyDescent="0.25">
      <c r="A30" s="1">
        <v>28</v>
      </c>
      <c r="B30" s="3">
        <v>1.0783564778075613E-2</v>
      </c>
      <c r="C30" s="3">
        <v>8.1547386478954265E-2</v>
      </c>
      <c r="D30" s="4">
        <v>2.6483097027271363E-2</v>
      </c>
      <c r="E30" s="4">
        <v>9.1179972703204441E-3</v>
      </c>
      <c r="F30" s="4">
        <v>-2.446990462250128E-2</v>
      </c>
      <c r="G30" s="4">
        <v>-1.4170836342407633E-2</v>
      </c>
      <c r="H30" s="4">
        <v>-8.0843230702845794E-3</v>
      </c>
      <c r="I30" s="4">
        <v>-1.5695965091863107E-2</v>
      </c>
      <c r="J30" s="4">
        <v>-2.2070961926090201E-2</v>
      </c>
      <c r="K30" s="4">
        <v>-1.8395039645693442E-2</v>
      </c>
      <c r="L30" s="4">
        <v>7.4437242183999747E-2</v>
      </c>
      <c r="M30" s="4">
        <v>3.0013345040753384E-2</v>
      </c>
      <c r="N30" s="4">
        <v>5.3905613725522827E-3</v>
      </c>
      <c r="O30" s="4">
        <v>-2.3982376717012973E-2</v>
      </c>
      <c r="P30" s="4">
        <v>-1.2956345376362358E-3</v>
      </c>
      <c r="Q30" s="4">
        <v>-1.1861481973347494E-3</v>
      </c>
      <c r="R30" s="4">
        <v>-1.1246109550128568E-2</v>
      </c>
      <c r="S30" s="4">
        <v>-3.7335390034065209E-3</v>
      </c>
      <c r="T30" s="5">
        <f t="shared" si="0"/>
        <v>5.191241969309323E-3</v>
      </c>
    </row>
    <row r="31" spans="1:20" x14ac:dyDescent="0.25">
      <c r="A31" s="1">
        <v>29</v>
      </c>
      <c r="B31" s="3">
        <v>-6.1306130279743191E-4</v>
      </c>
      <c r="C31" s="3">
        <v>5.7850451033326269E-2</v>
      </c>
      <c r="D31" s="4">
        <v>-4.1523534772258154E-3</v>
      </c>
      <c r="E31" s="4">
        <v>-8.1833267274478809E-3</v>
      </c>
      <c r="F31" s="4">
        <v>8.3671654746195687E-2</v>
      </c>
      <c r="G31" s="4">
        <v>2.6995520589015369E-3</v>
      </c>
      <c r="H31" s="4">
        <v>9.7113604043549372E-3</v>
      </c>
      <c r="I31" s="4">
        <v>-4.5299666986369669E-2</v>
      </c>
      <c r="J31" s="4">
        <v>2.5899932983437916E-3</v>
      </c>
      <c r="K31" s="4">
        <v>6.937132028022848E-2</v>
      </c>
      <c r="L31" s="4">
        <v>1.2853868984591104E-3</v>
      </c>
      <c r="M31" s="4">
        <v>1.3384640461229249E-2</v>
      </c>
      <c r="N31" s="4">
        <v>1.1332710141765654E-2</v>
      </c>
      <c r="O31" s="4">
        <v>3.1544112323724748E-2</v>
      </c>
      <c r="P31" s="4">
        <v>-1.2367984018269822E-2</v>
      </c>
      <c r="Q31" s="4">
        <v>1.3615611641946057E-3</v>
      </c>
      <c r="R31" s="4">
        <v>2.1519193705418993E-2</v>
      </c>
      <c r="S31" s="4">
        <v>7.8504626075683176E-3</v>
      </c>
      <c r="T31" s="5">
        <f t="shared" si="0"/>
        <v>1.3530889256200043E-2</v>
      </c>
    </row>
    <row r="32" spans="1:20" x14ac:dyDescent="0.25">
      <c r="A32" s="1">
        <v>30</v>
      </c>
      <c r="B32" s="3">
        <v>8.5390783164605265E-3</v>
      </c>
      <c r="C32" s="3">
        <v>1.8885656888660749E-3</v>
      </c>
      <c r="D32" s="4">
        <v>-6.977305220154815E-3</v>
      </c>
      <c r="E32" s="4">
        <v>5.6083593340231584E-3</v>
      </c>
      <c r="F32" s="4">
        <v>-5.4981131157999033E-2</v>
      </c>
      <c r="G32" s="4">
        <v>-1.117336984727138E-2</v>
      </c>
      <c r="H32" s="4">
        <v>-1.1851935197492388E-2</v>
      </c>
      <c r="I32" s="4">
        <v>4.9124454641851613E-3</v>
      </c>
      <c r="J32" s="4">
        <v>-4.5338477815070454E-3</v>
      </c>
      <c r="K32" s="4">
        <v>-6.5080808049039554E-2</v>
      </c>
      <c r="L32" s="4">
        <v>-2.0703561792801538E-2</v>
      </c>
      <c r="M32" s="4">
        <v>4.5425636433013492E-2</v>
      </c>
      <c r="N32" s="4">
        <v>-2.1924972908467982E-2</v>
      </c>
      <c r="O32" s="4">
        <v>1.5829669905626838E-2</v>
      </c>
      <c r="P32" s="4">
        <v>-1.2872453927532395E-2</v>
      </c>
      <c r="Q32" s="4">
        <v>-9.2349009268380081E-3</v>
      </c>
      <c r="R32" s="4">
        <v>-9.4923037607268067E-3</v>
      </c>
      <c r="S32" s="4">
        <v>-5.6442680710724717E-4</v>
      </c>
      <c r="T32" s="5">
        <f t="shared" si="0"/>
        <v>-8.1770701241534946E-3</v>
      </c>
    </row>
    <row r="33" spans="1:20" x14ac:dyDescent="0.25">
      <c r="A33" s="1">
        <v>31</v>
      </c>
      <c r="B33" s="3">
        <v>2.707905992034184E-3</v>
      </c>
      <c r="C33" s="3">
        <v>-1.8026294454218227E-2</v>
      </c>
      <c r="D33" s="4">
        <v>4.6137391568358797E-3</v>
      </c>
      <c r="E33" s="4">
        <v>7.4403979454736886E-3</v>
      </c>
      <c r="F33" s="4">
        <v>7.5483660624415166E-2</v>
      </c>
      <c r="G33" s="4">
        <v>2.0841824060422866E-3</v>
      </c>
      <c r="H33" s="4">
        <v>-1.1222086162348361E-2</v>
      </c>
      <c r="I33" s="4">
        <v>2.6702829580818105E-3</v>
      </c>
      <c r="J33" s="4">
        <v>-1.6090414745687748E-2</v>
      </c>
      <c r="K33" s="4">
        <v>-3.4684262023547886E-2</v>
      </c>
      <c r="L33" s="4">
        <v>1.6103330373097517E-2</v>
      </c>
      <c r="M33" s="4">
        <v>-8.7017294500291872E-2</v>
      </c>
      <c r="N33" s="4">
        <v>-4.9484011990936411E-2</v>
      </c>
      <c r="O33" s="4">
        <v>-3.607477561962895E-3</v>
      </c>
      <c r="P33" s="4">
        <v>-9.5419029186107876E-4</v>
      </c>
      <c r="Q33" s="4">
        <v>1.2192435834422182E-3</v>
      </c>
      <c r="R33" s="4">
        <v>1.1879482649528263E-2</v>
      </c>
      <c r="S33" s="4">
        <v>-4.7404202281598491E-3</v>
      </c>
      <c r="T33" s="5">
        <f t="shared" si="0"/>
        <v>-5.645790348336851E-3</v>
      </c>
    </row>
    <row r="34" spans="1:20" x14ac:dyDescent="0.25">
      <c r="A34" s="1">
        <v>32</v>
      </c>
      <c r="B34" s="3">
        <v>-2.4786767009840412E-3</v>
      </c>
      <c r="C34" s="3">
        <v>-1.470990234785156E-2</v>
      </c>
      <c r="D34" s="4">
        <v>-1.0266058688243491E-2</v>
      </c>
      <c r="E34" s="4">
        <v>1.0492215286547453E-4</v>
      </c>
      <c r="F34" s="4">
        <v>2.6392973920275085E-2</v>
      </c>
      <c r="G34" s="4">
        <v>-1.4147847711021923E-2</v>
      </c>
      <c r="H34" s="4">
        <v>1.6040292585838653E-2</v>
      </c>
      <c r="I34" s="4">
        <v>1.7142207613268609E-2</v>
      </c>
      <c r="J34" s="4">
        <v>4.0353086220594393E-2</v>
      </c>
      <c r="K34" s="4">
        <v>-4.2318411962694438E-2</v>
      </c>
      <c r="L34" s="4">
        <v>-1.7994336263262908E-2</v>
      </c>
      <c r="M34" s="4">
        <v>-4.9792782255032225E-2</v>
      </c>
      <c r="N34" s="4">
        <v>-2.2014779097127627E-2</v>
      </c>
      <c r="O34" s="4">
        <v>-1.4377611552649968E-2</v>
      </c>
      <c r="P34" s="4">
        <v>-1.0683001624304349E-2</v>
      </c>
      <c r="Q34" s="4">
        <v>-1.3214809760168421E-2</v>
      </c>
      <c r="R34" s="4">
        <v>4.2623395751219283E-2</v>
      </c>
      <c r="S34" s="4">
        <v>1.3492666751050566E-2</v>
      </c>
      <c r="T34" s="5">
        <f t="shared" si="0"/>
        <v>-3.1027040537904929E-3</v>
      </c>
    </row>
    <row r="35" spans="1:20" x14ac:dyDescent="0.25">
      <c r="A35" s="1">
        <v>33</v>
      </c>
      <c r="B35" s="3">
        <v>2.4734388575354998E-3</v>
      </c>
      <c r="C35" s="3">
        <v>-3.6229240382847734E-4</v>
      </c>
      <c r="D35" s="4">
        <v>-7.9264691977320549E-3</v>
      </c>
      <c r="E35" s="4">
        <v>-1.5246497177205864E-3</v>
      </c>
      <c r="F35" s="4">
        <v>0.10708271607284159</v>
      </c>
      <c r="G35" s="4">
        <v>3.5691623160699425E-2</v>
      </c>
      <c r="H35" s="4">
        <v>-4.0739025951471164E-2</v>
      </c>
      <c r="I35" s="4">
        <v>1.878751986973964E-3</v>
      </c>
      <c r="J35" s="4">
        <v>2.4647819262622328E-2</v>
      </c>
      <c r="K35" s="4">
        <v>-1.2664100754808848E-2</v>
      </c>
      <c r="L35" s="4">
        <v>-1.4109463772452355E-2</v>
      </c>
      <c r="M35" s="4">
        <v>-2.204147447619266E-2</v>
      </c>
      <c r="N35" s="4">
        <v>1.4653106824511878E-2</v>
      </c>
      <c r="O35" s="4">
        <v>5.5751203567884055E-3</v>
      </c>
      <c r="P35" s="4">
        <v>-1.2361070845955276E-2</v>
      </c>
      <c r="Q35" s="4">
        <v>1.6566955488537833E-2</v>
      </c>
      <c r="R35" s="4">
        <v>-1.7053418306680269E-2</v>
      </c>
      <c r="S35" s="4">
        <v>-5.6175294724868739E-3</v>
      </c>
      <c r="T35" s="5">
        <f t="shared" si="0"/>
        <v>4.1205576172879087E-3</v>
      </c>
    </row>
    <row r="36" spans="1:20" x14ac:dyDescent="0.25">
      <c r="A36" s="1">
        <v>34</v>
      </c>
      <c r="B36" s="3">
        <v>-6.3808093878675691E-3</v>
      </c>
      <c r="C36" s="3">
        <v>-6.4612662006515408E-4</v>
      </c>
      <c r="D36" s="4">
        <v>-8.9409445631949882E-3</v>
      </c>
      <c r="E36" s="4">
        <v>9.5842836891721715E-3</v>
      </c>
      <c r="F36" s="4">
        <v>-3.3782336826241002E-2</v>
      </c>
      <c r="G36" s="4">
        <v>3.3750183219299354E-3</v>
      </c>
      <c r="H36" s="4">
        <v>7.973239533854079E-3</v>
      </c>
      <c r="I36" s="4">
        <v>1.2458948936522964E-2</v>
      </c>
      <c r="J36" s="4">
        <v>1.5454109269244438E-2</v>
      </c>
      <c r="K36" s="4">
        <v>3.402626985466934E-2</v>
      </c>
      <c r="L36" s="4">
        <v>1.0024324850494861E-2</v>
      </c>
      <c r="M36" s="4">
        <v>-2.5393784575110611E-2</v>
      </c>
      <c r="N36" s="4">
        <v>-2.4956684711596226E-2</v>
      </c>
      <c r="O36" s="4">
        <v>3.1320985859340095E-2</v>
      </c>
      <c r="P36" s="4">
        <v>-3.2577052688135974E-2</v>
      </c>
      <c r="Q36" s="4">
        <v>4.1946712440427261E-2</v>
      </c>
      <c r="R36" s="4">
        <v>1.0201963590760098E-2</v>
      </c>
      <c r="S36" s="4">
        <v>-3.6295506272629417E-2</v>
      </c>
      <c r="T36" s="5">
        <f t="shared" si="0"/>
        <v>4.1070059453190554E-4</v>
      </c>
    </row>
    <row r="37" spans="1:20" x14ac:dyDescent="0.25">
      <c r="A37" s="1">
        <v>35</v>
      </c>
      <c r="B37" s="3">
        <v>4.9355394946829232E-3</v>
      </c>
      <c r="C37" s="3">
        <v>-2.9659705087378644E-2</v>
      </c>
      <c r="D37" s="4">
        <v>2.0028778337468706E-2</v>
      </c>
      <c r="E37" s="4">
        <v>-2.4021268077474185E-3</v>
      </c>
      <c r="F37" s="4">
        <v>-4.545538595403581E-2</v>
      </c>
      <c r="G37" s="4">
        <v>-3.1383530599028972E-2</v>
      </c>
      <c r="H37" s="4">
        <v>-4.8292957062702141E-3</v>
      </c>
      <c r="I37" s="4">
        <v>-1.0643639221069007E-2</v>
      </c>
      <c r="J37" s="4">
        <v>-3.5013636972730286E-2</v>
      </c>
      <c r="K37" s="4">
        <v>8.4356758214222099E-3</v>
      </c>
      <c r="L37" s="4">
        <v>-3.826838113571757E-3</v>
      </c>
      <c r="M37" s="4">
        <v>4.9676315983615146E-2</v>
      </c>
      <c r="N37" s="4">
        <v>8.14047092574419E-3</v>
      </c>
      <c r="O37" s="4">
        <v>3.8790482733263637E-3</v>
      </c>
      <c r="P37" s="4">
        <v>4.167893023742681E-2</v>
      </c>
      <c r="Q37" s="4">
        <v>1.8376085866790157E-2</v>
      </c>
      <c r="R37" s="4">
        <v>8.2918112782071948E-3</v>
      </c>
      <c r="S37" s="4">
        <v>-3.603519670561877E-2</v>
      </c>
      <c r="T37" s="5">
        <f t="shared" si="0"/>
        <v>-1.9892610527092887E-3</v>
      </c>
    </row>
    <row r="38" spans="1:20" x14ac:dyDescent="0.25">
      <c r="A38" s="1">
        <v>36</v>
      </c>
      <c r="B38" s="3">
        <v>2.4193060250927316E-2</v>
      </c>
      <c r="C38" s="3">
        <v>-1.9749046810049416E-2</v>
      </c>
      <c r="D38" s="4">
        <v>-7.2891001003170244E-3</v>
      </c>
      <c r="E38" s="4">
        <v>-1.1056168644887291E-4</v>
      </c>
      <c r="F38" s="4">
        <v>-4.4744175040948325E-2</v>
      </c>
      <c r="G38" s="4">
        <v>7.8394834206304345E-3</v>
      </c>
      <c r="H38" s="4">
        <v>1.8959691771274791E-2</v>
      </c>
      <c r="I38" s="4">
        <v>2.57981733783684E-4</v>
      </c>
      <c r="J38" s="4">
        <v>-1.2334012186769912E-2</v>
      </c>
      <c r="K38" s="4">
        <v>-3.8541265863314654E-2</v>
      </c>
      <c r="L38" s="4">
        <v>-1.6370515551642078E-2</v>
      </c>
      <c r="M38" s="4">
        <v>1.563599706680183E-2</v>
      </c>
      <c r="N38" s="4">
        <v>1.4741345128708484E-4</v>
      </c>
      <c r="O38" s="4">
        <v>7.8366936952063686E-3</v>
      </c>
      <c r="P38" s="4">
        <v>-3.4123703252378235E-2</v>
      </c>
      <c r="Q38" s="4">
        <v>3.2376036560580936E-3</v>
      </c>
      <c r="R38" s="4">
        <v>-1.932872246569016E-2</v>
      </c>
      <c r="S38" s="4">
        <v>2.9564953155043892E-2</v>
      </c>
      <c r="T38" s="5">
        <f t="shared" si="0"/>
        <v>-4.7176791531413987E-3</v>
      </c>
    </row>
    <row r="39" spans="1:20" x14ac:dyDescent="0.25">
      <c r="A39" s="1">
        <v>37</v>
      </c>
      <c r="B39" s="3">
        <v>7.5606849173692767E-3</v>
      </c>
      <c r="C39" s="3">
        <v>2.6424249477368589E-2</v>
      </c>
      <c r="D39" s="4">
        <v>8.7864949301432807E-3</v>
      </c>
      <c r="E39" s="4">
        <v>8.4865059345907434E-3</v>
      </c>
      <c r="F39" s="4">
        <v>-3.1269309995895445E-2</v>
      </c>
      <c r="G39" s="4">
        <v>1.6867774240692225E-2</v>
      </c>
      <c r="H39" s="4">
        <v>8.0053792518367722E-2</v>
      </c>
      <c r="I39" s="4">
        <v>2.650332759903555E-2</v>
      </c>
      <c r="J39" s="4">
        <v>-6.0657851538958724E-3</v>
      </c>
      <c r="K39" s="4">
        <v>3.1197570311853877E-2</v>
      </c>
      <c r="L39" s="4">
        <v>-8.7118855058524666E-3</v>
      </c>
      <c r="M39" s="4">
        <v>2.8878630458128021E-2</v>
      </c>
      <c r="N39" s="4">
        <v>-3.8867359433099519E-2</v>
      </c>
      <c r="O39" s="4">
        <v>-3.3634524021121728E-4</v>
      </c>
      <c r="P39" s="4">
        <v>1.470986216344488E-4</v>
      </c>
      <c r="Q39" s="4">
        <v>2.4634905774694987E-2</v>
      </c>
      <c r="R39" s="4">
        <v>-7.8016023947592508E-3</v>
      </c>
      <c r="S39" s="4">
        <v>1.2097935443502152E-2</v>
      </c>
      <c r="T39" s="5">
        <f t="shared" si="0"/>
        <v>9.921482361314838E-3</v>
      </c>
    </row>
    <row r="40" spans="1:20" x14ac:dyDescent="0.25">
      <c r="A40" s="1">
        <v>38</v>
      </c>
      <c r="B40" s="3">
        <v>1.3454667751639237E-2</v>
      </c>
      <c r="C40" s="3">
        <v>6.4670206654591535E-4</v>
      </c>
      <c r="D40" s="4">
        <v>-6.9602687688135254E-3</v>
      </c>
      <c r="E40" s="4">
        <v>-5.0609923321109996E-3</v>
      </c>
      <c r="F40" s="4">
        <v>-6.8268935015301985E-2</v>
      </c>
      <c r="G40" s="4">
        <v>-5.8332366366885303E-3</v>
      </c>
      <c r="H40" s="4">
        <v>-1.8040682310629337E-2</v>
      </c>
      <c r="I40" s="4">
        <v>-1.2505787435641369E-2</v>
      </c>
      <c r="J40" s="4">
        <v>-2.9984627915247256E-2</v>
      </c>
      <c r="K40" s="4">
        <v>-9.8618928866135713E-4</v>
      </c>
      <c r="L40" s="4">
        <v>7.671596615482057E-3</v>
      </c>
      <c r="M40" s="4">
        <v>-5.2419903575481284E-3</v>
      </c>
      <c r="N40" s="4">
        <v>1.3294725825958318E-2</v>
      </c>
      <c r="O40" s="4">
        <v>4.1460958468251673E-2</v>
      </c>
      <c r="P40" s="4">
        <v>2.8728618730544324E-2</v>
      </c>
      <c r="Q40" s="4">
        <v>3.473328491919668E-2</v>
      </c>
      <c r="R40" s="4">
        <v>-8.7240564313097856E-3</v>
      </c>
      <c r="S40" s="4">
        <v>-1.2876741678867305E-2</v>
      </c>
      <c r="T40" s="5">
        <f t="shared" si="0"/>
        <v>-1.9162752107334115E-3</v>
      </c>
    </row>
    <row r="41" spans="1:20" x14ac:dyDescent="0.25">
      <c r="A41" s="1">
        <v>39</v>
      </c>
      <c r="B41" s="3">
        <v>-7.2573211119635415E-3</v>
      </c>
      <c r="C41" s="3">
        <v>-1.0757528527655479E-2</v>
      </c>
      <c r="D41" s="4">
        <v>2.061043009236762E-2</v>
      </c>
      <c r="E41" s="4">
        <v>1.0173534637328556E-2</v>
      </c>
      <c r="F41" s="4">
        <v>6.574477304967867E-2</v>
      </c>
      <c r="G41" s="4">
        <v>7.5299736602782094E-2</v>
      </c>
      <c r="H41" s="4">
        <v>-9.3090616959235432E-3</v>
      </c>
      <c r="I41" s="4">
        <v>-7.0491296159497993E-3</v>
      </c>
      <c r="J41" s="4">
        <v>-7.0511777087538304E-3</v>
      </c>
      <c r="K41" s="4">
        <v>-8.1157863760216525E-2</v>
      </c>
      <c r="L41" s="4">
        <v>-2.376120329399736E-3</v>
      </c>
      <c r="M41" s="4">
        <v>1.9920813400623599E-3</v>
      </c>
      <c r="N41" s="4">
        <v>-2.9272577473355748E-2</v>
      </c>
      <c r="O41" s="4">
        <v>-1.146895028793159E-2</v>
      </c>
      <c r="P41" s="4">
        <v>-7.9935611316158516E-3</v>
      </c>
      <c r="Q41" s="4">
        <v>1.1079779508397822E-2</v>
      </c>
      <c r="R41" s="4">
        <v>4.6036125609562103E-3</v>
      </c>
      <c r="S41" s="4">
        <v>-1.1076958554796826E-2</v>
      </c>
      <c r="T41" s="5">
        <f t="shared" si="0"/>
        <v>2.6298319966726856E-4</v>
      </c>
    </row>
    <row r="42" spans="1:20" x14ac:dyDescent="0.25">
      <c r="A42" s="1">
        <v>40</v>
      </c>
      <c r="B42" s="3">
        <v>-5.7566503339418276E-4</v>
      </c>
      <c r="C42" s="3">
        <v>-1.6768012351589364E-2</v>
      </c>
      <c r="D42" s="4">
        <v>7.0442694999336818E-3</v>
      </c>
      <c r="E42" s="4">
        <v>-1.1096697687034101E-2</v>
      </c>
      <c r="F42" s="4">
        <v>1.9943977737474923E-2</v>
      </c>
      <c r="G42" s="4">
        <v>-2.1245518097731342E-2</v>
      </c>
      <c r="H42" s="4">
        <v>4.0822570687876888E-3</v>
      </c>
      <c r="I42" s="4">
        <v>-1.9590987602963218E-3</v>
      </c>
      <c r="J42" s="4">
        <v>8.6473230677862906E-3</v>
      </c>
      <c r="K42" s="4">
        <v>8.1835516627122226E-3</v>
      </c>
      <c r="L42" s="4">
        <v>8.6678509882133215E-3</v>
      </c>
      <c r="M42" s="4">
        <v>-5.2354082416104356E-2</v>
      </c>
      <c r="N42" s="4">
        <v>-2.5587990164331005E-2</v>
      </c>
      <c r="O42" s="4">
        <v>-4.6440512461718101E-3</v>
      </c>
      <c r="P42" s="4">
        <v>5.4259365266598185E-2</v>
      </c>
      <c r="Q42" s="4">
        <v>-2.5132226259185288E-2</v>
      </c>
      <c r="R42" s="4">
        <v>1.8561765896375843E-2</v>
      </c>
      <c r="S42" s="4">
        <v>-3.0420105507298944E-3</v>
      </c>
      <c r="T42" s="5">
        <f t="shared" si="0"/>
        <v>-1.8341661877047508E-3</v>
      </c>
    </row>
    <row r="43" spans="1:20" x14ac:dyDescent="0.25">
      <c r="A43" s="1">
        <v>41</v>
      </c>
      <c r="B43" s="3">
        <v>-2.6585497931267792E-3</v>
      </c>
      <c r="C43" s="3">
        <v>9.0579064858905597E-3</v>
      </c>
      <c r="D43" s="4">
        <v>-9.4510725181296152E-3</v>
      </c>
      <c r="E43" s="4">
        <v>-2.0736761984938075E-2</v>
      </c>
      <c r="F43" s="4">
        <v>-3.8608034911532377E-2</v>
      </c>
      <c r="G43" s="4">
        <v>-8.7198055098081026E-3</v>
      </c>
      <c r="H43" s="4">
        <v>-5.9923468065527933E-3</v>
      </c>
      <c r="I43" s="4">
        <v>-2.4715125703942249E-2</v>
      </c>
      <c r="J43" s="4">
        <v>2.0098967704214373E-2</v>
      </c>
      <c r="K43" s="4">
        <v>-8.7633366438970572E-2</v>
      </c>
      <c r="L43" s="4">
        <v>-1.6437678998047246E-2</v>
      </c>
      <c r="M43" s="4">
        <v>-9.4591988999086652E-3</v>
      </c>
      <c r="N43" s="4">
        <v>2.1684773592550249E-2</v>
      </c>
      <c r="O43" s="4">
        <v>7.5751935909481533E-3</v>
      </c>
      <c r="P43" s="4">
        <v>2.4679504916209315E-2</v>
      </c>
      <c r="Q43" s="4">
        <v>-1.4312799028149783E-3</v>
      </c>
      <c r="R43" s="4">
        <v>2.7253134833816701E-2</v>
      </c>
      <c r="S43" s="4">
        <v>-6.6339363596777728E-3</v>
      </c>
      <c r="T43" s="5">
        <f t="shared" si="0"/>
        <v>-6.7848709279899923E-3</v>
      </c>
    </row>
    <row r="44" spans="1:20" x14ac:dyDescent="0.25">
      <c r="A44" s="1">
        <v>42</v>
      </c>
      <c r="B44" s="3">
        <v>3.1099354044506105E-3</v>
      </c>
      <c r="C44" s="3">
        <v>-1.0106293820208662E-3</v>
      </c>
      <c r="D44" s="4">
        <v>3.1291818681047417E-3</v>
      </c>
      <c r="E44" s="4">
        <v>1.41065509219831E-3</v>
      </c>
      <c r="F44" s="4">
        <v>3.2271648339659183E-3</v>
      </c>
      <c r="G44" s="4">
        <v>-2.204845179402317E-2</v>
      </c>
      <c r="H44" s="4">
        <v>1.5258308463678937E-2</v>
      </c>
      <c r="I44" s="4">
        <v>1.9858913643770071E-2</v>
      </c>
      <c r="J44" s="4">
        <v>3.5420316860455256E-2</v>
      </c>
      <c r="K44" s="4">
        <v>-3.2803831860150012E-2</v>
      </c>
      <c r="L44" s="4">
        <v>-1.1748454729596621E-2</v>
      </c>
      <c r="M44" s="4">
        <v>-8.8154104524011088E-3</v>
      </c>
      <c r="N44" s="4">
        <v>-1.9069591985637645E-2</v>
      </c>
      <c r="O44" s="4">
        <v>3.8003367551089212E-2</v>
      </c>
      <c r="P44" s="4">
        <v>9.3045374937986494E-3</v>
      </c>
      <c r="Q44" s="4">
        <v>-4.8890004086425826E-2</v>
      </c>
      <c r="R44" s="4">
        <v>2.6516913579829909E-2</v>
      </c>
      <c r="S44" s="4">
        <v>3.9816627887539957E-3</v>
      </c>
      <c r="T44" s="5">
        <f t="shared" si="0"/>
        <v>8.2414351610224216E-4</v>
      </c>
    </row>
    <row r="45" spans="1:20" x14ac:dyDescent="0.25">
      <c r="A45" s="1">
        <v>43</v>
      </c>
      <c r="B45" s="3">
        <v>4.3656005008435965E-3</v>
      </c>
      <c r="C45" s="3">
        <v>6.8552495731686496E-4</v>
      </c>
      <c r="D45" s="4">
        <v>1.8889197495191259E-2</v>
      </c>
      <c r="E45" s="4">
        <v>-9.225846869679635E-3</v>
      </c>
      <c r="F45" s="4">
        <v>-1.4569909624175077E-2</v>
      </c>
      <c r="G45" s="4">
        <v>9.1333704678584152E-3</v>
      </c>
      <c r="H45" s="4">
        <v>-2.1824146618461021E-2</v>
      </c>
      <c r="I45" s="4">
        <v>-2.3818323748539011E-2</v>
      </c>
      <c r="J45" s="4">
        <v>1.1055736996566513E-2</v>
      </c>
      <c r="K45" s="4">
        <v>0.10987344334199202</v>
      </c>
      <c r="L45" s="4">
        <v>9.8046314413208872E-3</v>
      </c>
      <c r="M45" s="4">
        <v>-3.9254467556765302E-2</v>
      </c>
      <c r="N45" s="4">
        <v>1.5605950558213923E-3</v>
      </c>
      <c r="O45" s="4">
        <v>-1.2974908818585217E-2</v>
      </c>
      <c r="P45" s="4">
        <v>-1.6618522079499685E-2</v>
      </c>
      <c r="Q45" s="4">
        <v>-2.2045450575856426E-2</v>
      </c>
      <c r="R45" s="4">
        <v>5.2514326272290704E-2</v>
      </c>
      <c r="S45" s="4">
        <v>-6.1353418098253142E-2</v>
      </c>
      <c r="T45" s="5">
        <f t="shared" si="0"/>
        <v>-2.1125374781182516E-4</v>
      </c>
    </row>
    <row r="46" spans="1:20" x14ac:dyDescent="0.25">
      <c r="A46" s="1">
        <v>44</v>
      </c>
      <c r="B46" s="3">
        <v>-1.4682406408698641E-4</v>
      </c>
      <c r="C46" s="3">
        <v>3.1607018700990377E-2</v>
      </c>
      <c r="D46" s="4">
        <v>1.3046924429590235E-2</v>
      </c>
      <c r="E46" s="4">
        <v>-8.4705800819259141E-3</v>
      </c>
      <c r="F46" s="4">
        <v>-2.5192207437989615E-2</v>
      </c>
      <c r="G46" s="4">
        <v>1.3700829829618097E-3</v>
      </c>
      <c r="H46" s="4">
        <v>-4.8859059022235932E-2</v>
      </c>
      <c r="I46" s="4">
        <v>-6.6729399372325478E-3</v>
      </c>
      <c r="J46" s="4">
        <v>-5.1923464600546608E-2</v>
      </c>
      <c r="K46" s="4">
        <v>-6.6412778966391771E-3</v>
      </c>
      <c r="L46" s="4">
        <v>-2.4332618756402691E-2</v>
      </c>
      <c r="M46" s="4">
        <v>2.071574704885025E-2</v>
      </c>
      <c r="N46" s="4">
        <v>3.109553539434216E-2</v>
      </c>
      <c r="O46" s="4">
        <v>-9.8836801054427974E-3</v>
      </c>
      <c r="P46" s="4">
        <v>2.6686194359851381E-2</v>
      </c>
      <c r="Q46" s="4">
        <v>-4.3129700399187267E-2</v>
      </c>
      <c r="R46" s="4">
        <v>-7.9489883417528349E-3</v>
      </c>
      <c r="S46" s="4">
        <v>1.4904268644194439E-2</v>
      </c>
      <c r="T46" s="5">
        <f t="shared" si="0"/>
        <v>-5.2097538379256526E-3</v>
      </c>
    </row>
    <row r="47" spans="1:20" x14ac:dyDescent="0.25">
      <c r="A47" s="1">
        <v>45</v>
      </c>
      <c r="B47" s="3">
        <v>1.3482684849745038E-2</v>
      </c>
      <c r="C47" s="3">
        <v>-5.7287265316990806E-3</v>
      </c>
      <c r="D47" s="4">
        <v>-5.6655655783322189E-3</v>
      </c>
      <c r="E47" s="4">
        <v>-2.375879299776177E-3</v>
      </c>
      <c r="F47" s="4">
        <v>-2.6301125963678541E-2</v>
      </c>
      <c r="G47" s="4">
        <v>2.4920998958638151E-2</v>
      </c>
      <c r="H47" s="4">
        <v>4.1197413391730921E-2</v>
      </c>
      <c r="I47" s="4">
        <v>-4.8561911358375488E-2</v>
      </c>
      <c r="J47" s="4">
        <v>0.21400555259729348</v>
      </c>
      <c r="K47" s="4">
        <v>2.0833167823970693E-2</v>
      </c>
      <c r="L47" s="4">
        <v>-1.4912300211185597E-3</v>
      </c>
      <c r="M47" s="4">
        <v>3.6393925428889633E-2</v>
      </c>
      <c r="N47" s="4">
        <v>-2.4543357101382758E-2</v>
      </c>
      <c r="O47" s="4">
        <v>-1.7582732810131424E-2</v>
      </c>
      <c r="P47" s="4">
        <v>-6.754835990425246E-3</v>
      </c>
      <c r="Q47" s="4">
        <v>1.1761588583715059E-2</v>
      </c>
      <c r="R47" s="4">
        <v>1.1902678982073967E-2</v>
      </c>
      <c r="S47" s="4">
        <v>7.7584186628520263E-3</v>
      </c>
      <c r="T47" s="5">
        <f t="shared" si="0"/>
        <v>1.3513948034666082E-2</v>
      </c>
    </row>
    <row r="48" spans="1:20" x14ac:dyDescent="0.25">
      <c r="A48" s="1">
        <v>46</v>
      </c>
      <c r="B48" s="3">
        <v>-2.7486101335671611E-3</v>
      </c>
      <c r="C48" s="3">
        <v>-2.680202601537689E-2</v>
      </c>
      <c r="D48" s="4">
        <v>1.6139112157214103E-2</v>
      </c>
      <c r="E48" s="4">
        <v>1.1209494079511804E-3</v>
      </c>
      <c r="F48" s="4">
        <v>-1.6352354020262853E-2</v>
      </c>
      <c r="G48" s="4">
        <v>-2.512653196032056E-2</v>
      </c>
      <c r="H48" s="4">
        <v>-1.5344587013823257E-3</v>
      </c>
      <c r="I48" s="4">
        <v>-1.1913512359914597E-2</v>
      </c>
      <c r="J48" s="4">
        <v>-5.5731406571115152E-3</v>
      </c>
      <c r="K48" s="4">
        <v>-7.3543974334074308E-2</v>
      </c>
      <c r="L48" s="4">
        <v>-5.0076132294367554E-3</v>
      </c>
      <c r="M48" s="4">
        <v>-2.9802257159055531E-2</v>
      </c>
      <c r="N48" s="4">
        <v>7.4111742547725415E-2</v>
      </c>
      <c r="O48" s="4">
        <v>-1.4237673328972161E-3</v>
      </c>
      <c r="P48" s="4">
        <v>6.8838931036600721E-3</v>
      </c>
      <c r="Q48" s="4">
        <v>-3.5202621714598328E-2</v>
      </c>
      <c r="R48" s="4">
        <v>-2.1375906206689169E-2</v>
      </c>
      <c r="S48" s="4">
        <v>9.0605025504149513E-3</v>
      </c>
      <c r="T48" s="5">
        <f t="shared" si="0"/>
        <v>-8.2828096698734158E-3</v>
      </c>
    </row>
    <row r="49" spans="1:20" x14ac:dyDescent="0.25">
      <c r="A49" s="1">
        <v>47</v>
      </c>
      <c r="B49" s="3">
        <v>5.8440237830804922E-3</v>
      </c>
      <c r="C49" s="3">
        <v>-1.631104426191906E-4</v>
      </c>
      <c r="D49" s="4">
        <v>-5.6858694798411821E-3</v>
      </c>
      <c r="E49" s="4">
        <v>-1.0539967667507078E-3</v>
      </c>
      <c r="F49" s="4">
        <v>7.3480595040989138E-2</v>
      </c>
      <c r="G49" s="4">
        <v>2.6466771745038498E-3</v>
      </c>
      <c r="H49" s="4">
        <v>-1.0545922040884842E-3</v>
      </c>
      <c r="I49" s="4">
        <v>-3.6897343337596616E-2</v>
      </c>
      <c r="J49" s="4">
        <v>1.8409979719627788E-2</v>
      </c>
      <c r="K49" s="4">
        <v>3.4043598671594483E-2</v>
      </c>
      <c r="L49" s="4">
        <v>-1.6999169346398408E-2</v>
      </c>
      <c r="M49" s="4">
        <v>-4.9497535373434626E-2</v>
      </c>
      <c r="N49" s="4">
        <v>-5.0366120441400535E-2</v>
      </c>
      <c r="O49" s="4">
        <v>3.8519541218201645E-4</v>
      </c>
      <c r="P49" s="4">
        <v>-2.8894605954306951E-3</v>
      </c>
      <c r="Q49" s="4">
        <v>3.0170249665978643E-2</v>
      </c>
      <c r="R49" s="4">
        <v>1.7510296810367379E-2</v>
      </c>
      <c r="S49" s="4">
        <v>-3.5941018431677237E-3</v>
      </c>
      <c r="T49" s="5">
        <f t="shared" si="0"/>
        <v>7.9385091375531211E-4</v>
      </c>
    </row>
    <row r="50" spans="1:20" x14ac:dyDescent="0.25">
      <c r="A50" s="1">
        <v>48</v>
      </c>
      <c r="B50" s="3">
        <v>-1.8508335875494632E-2</v>
      </c>
      <c r="C50" s="3">
        <v>3.4280324146447758E-2</v>
      </c>
      <c r="D50" s="4">
        <v>6.6499689411555225E-3</v>
      </c>
      <c r="E50" s="4">
        <v>-7.672389337803712E-3</v>
      </c>
      <c r="F50" s="4">
        <v>7.516364904384068E-2</v>
      </c>
      <c r="G50" s="4">
        <v>-3.9725498260820176E-3</v>
      </c>
      <c r="H50" s="4">
        <v>2.7228580480405801E-3</v>
      </c>
      <c r="I50" s="4">
        <v>-4.9753544821730028E-2</v>
      </c>
      <c r="J50" s="4">
        <v>-4.2769350817494459E-2</v>
      </c>
      <c r="K50" s="4">
        <v>7.3437832568501643E-2</v>
      </c>
      <c r="L50" s="4">
        <v>-6.261915814228144E-3</v>
      </c>
      <c r="M50" s="4">
        <v>-4.3846644667565139E-2</v>
      </c>
      <c r="N50" s="4">
        <v>-3.0873497555907251E-3</v>
      </c>
      <c r="O50" s="4">
        <v>2.2711741776179618E-2</v>
      </c>
      <c r="P50" s="4">
        <v>-4.0637467354582351E-3</v>
      </c>
      <c r="Q50" s="4">
        <v>3.539762076058002E-3</v>
      </c>
      <c r="R50" s="4">
        <v>-3.0231199133605603E-2</v>
      </c>
      <c r="S50" s="4">
        <v>1.6824790699067091E-3</v>
      </c>
      <c r="T50" s="5">
        <f t="shared" si="0"/>
        <v>5.567549380598786E-4</v>
      </c>
    </row>
    <row r="51" spans="1:20" x14ac:dyDescent="0.25">
      <c r="A51" s="1">
        <v>49</v>
      </c>
      <c r="B51" s="3">
        <v>3.990285733357652E-4</v>
      </c>
      <c r="C51" s="3">
        <v>1.4675455902499329E-2</v>
      </c>
      <c r="D51" s="4">
        <v>-7.9064001060158741E-3</v>
      </c>
      <c r="E51" s="4">
        <v>-1.297958729306644E-2</v>
      </c>
      <c r="F51" s="4">
        <v>7.8543008472560336E-2</v>
      </c>
      <c r="G51" s="4">
        <v>-1.9683786820536786E-2</v>
      </c>
      <c r="H51" s="4">
        <v>3.8703893604725898E-3</v>
      </c>
      <c r="I51" s="4">
        <v>1.5370880102428021E-3</v>
      </c>
      <c r="J51" s="4">
        <v>3.2502905770781756E-2</v>
      </c>
      <c r="K51" s="4">
        <v>2.2792510579459878E-2</v>
      </c>
      <c r="L51" s="4">
        <v>2.9643721005484829E-2</v>
      </c>
      <c r="M51" s="4">
        <v>2.883862102665718E-3</v>
      </c>
      <c r="N51" s="4">
        <v>8.2845162394121208E-3</v>
      </c>
      <c r="O51" s="4">
        <v>3.789237999804828E-2</v>
      </c>
      <c r="P51" s="4">
        <v>-2.2137069287205428E-2</v>
      </c>
      <c r="Q51" s="4">
        <v>3.005957819812631E-3</v>
      </c>
      <c r="R51" s="4">
        <v>6.1478325732986531E-3</v>
      </c>
      <c r="S51" s="4">
        <v>1.279216818270788E-2</v>
      </c>
      <c r="T51" s="5">
        <f t="shared" si="0"/>
        <v>1.0681332282442113E-2</v>
      </c>
    </row>
    <row r="52" spans="1:20" x14ac:dyDescent="0.25">
      <c r="A52" s="1">
        <v>50</v>
      </c>
      <c r="B52" s="3">
        <v>-3.9158396398339028E-3</v>
      </c>
      <c r="C52" s="3">
        <v>-1.3386044592119133E-2</v>
      </c>
      <c r="D52" s="4">
        <v>-1.1899688735969001E-3</v>
      </c>
      <c r="E52" s="4">
        <v>-5.0461989533910658E-3</v>
      </c>
      <c r="F52" s="4">
        <v>-4.0928657236809426E-2</v>
      </c>
      <c r="G52" s="4">
        <v>-1.8248121972925413E-2</v>
      </c>
      <c r="H52" s="4">
        <v>-8.4039915031720938E-3</v>
      </c>
      <c r="I52" s="4">
        <v>-2.7676394262145521E-3</v>
      </c>
      <c r="J52" s="4">
        <v>3.3468467097849943E-3</v>
      </c>
      <c r="K52" s="4">
        <v>-5.9867986628690875E-3</v>
      </c>
      <c r="L52" s="4">
        <v>2.4041291552414891E-2</v>
      </c>
      <c r="M52" s="4">
        <v>-3.2173250189860614E-2</v>
      </c>
      <c r="N52" s="4">
        <v>1.17457662743259E-2</v>
      </c>
      <c r="O52" s="4">
        <v>-3.0762945640831235E-2</v>
      </c>
      <c r="P52" s="4">
        <v>-3.5787204572369615E-3</v>
      </c>
      <c r="Q52" s="4">
        <v>6.4492732162670291E-2</v>
      </c>
      <c r="R52" s="4">
        <v>1.6837279077056393E-2</v>
      </c>
      <c r="S52" s="4">
        <v>7.2211946517307113E-3</v>
      </c>
      <c r="T52" s="5">
        <f t="shared" si="0"/>
        <v>-2.1501703733820669E-3</v>
      </c>
    </row>
    <row r="53" spans="1:20" x14ac:dyDescent="0.25">
      <c r="A53" s="1">
        <v>51</v>
      </c>
      <c r="B53" s="3">
        <v>-1.3963724454686174E-2</v>
      </c>
      <c r="C53" s="3">
        <v>-2.2613067750881049E-2</v>
      </c>
      <c r="D53" s="4">
        <v>-4.035553537529029E-3</v>
      </c>
      <c r="E53" s="4">
        <v>2.0783670827795048E-4</v>
      </c>
      <c r="F53" s="4">
        <v>1.7171068135886022E-2</v>
      </c>
      <c r="G53" s="4">
        <v>-6.3694347163704944E-3</v>
      </c>
      <c r="H53" s="4">
        <v>6.4898935085534867E-4</v>
      </c>
      <c r="I53" s="4">
        <v>6.230732671375596E-2</v>
      </c>
      <c r="J53" s="4">
        <v>-1.3717976033222111E-3</v>
      </c>
      <c r="K53" s="4">
        <v>-3.2791752282195871E-2</v>
      </c>
      <c r="L53" s="4">
        <v>2.5953340549388193E-2</v>
      </c>
      <c r="M53" s="4">
        <v>2.2844923457659302E-2</v>
      </c>
      <c r="N53" s="4">
        <v>1.6656349908137288E-3</v>
      </c>
      <c r="O53" s="4">
        <v>-1.2857257244576658E-2</v>
      </c>
      <c r="P53" s="4">
        <v>1.3247731277502374E-2</v>
      </c>
      <c r="Q53" s="4">
        <v>2.6968884951989264E-2</v>
      </c>
      <c r="R53" s="4">
        <v>-8.2314125890892847E-4</v>
      </c>
      <c r="S53" s="4">
        <v>8.7543206049202921E-3</v>
      </c>
      <c r="T53" s="5">
        <f t="shared" si="0"/>
        <v>4.7191293273654462E-3</v>
      </c>
    </row>
    <row r="54" spans="1:20" x14ac:dyDescent="0.25">
      <c r="A54" s="1">
        <v>52</v>
      </c>
      <c r="B54" s="3">
        <v>9.8017828467052981E-3</v>
      </c>
      <c r="C54" s="3">
        <v>2.1267722435023275E-3</v>
      </c>
      <c r="D54" s="4">
        <v>3.8478198356883932E-3</v>
      </c>
      <c r="E54" s="4">
        <v>4.5039728706461109E-3</v>
      </c>
      <c r="F54" s="4">
        <v>3.2197014537354664E-2</v>
      </c>
      <c r="G54" s="4">
        <v>-2.6052764653067412E-2</v>
      </c>
      <c r="H54" s="4">
        <v>4.8026599256942425E-3</v>
      </c>
      <c r="I54" s="4">
        <v>2.7044315076677979E-2</v>
      </c>
      <c r="J54" s="4">
        <v>-1.9975835258193651E-2</v>
      </c>
      <c r="K54" s="4">
        <v>-6.5236981938828348E-2</v>
      </c>
      <c r="L54" s="4">
        <v>-3.586638291740761E-3</v>
      </c>
      <c r="M54" s="4">
        <v>8.889652199491449E-3</v>
      </c>
      <c r="N54" s="4">
        <v>8.9463241482047942E-3</v>
      </c>
      <c r="O54" s="4">
        <v>4.0067292836738766E-3</v>
      </c>
      <c r="P54" s="4">
        <v>-2.81847822123929E-3</v>
      </c>
      <c r="Q54" s="4">
        <v>-1.5164357837472459E-2</v>
      </c>
      <c r="R54" s="4">
        <v>-1.4428908995659377E-2</v>
      </c>
      <c r="S54" s="4">
        <v>7.5691290458686292E-3</v>
      </c>
      <c r="T54" s="5">
        <f t="shared" si="0"/>
        <v>-1.8626551768163074E-3</v>
      </c>
    </row>
    <row r="55" spans="1:20" x14ac:dyDescent="0.25">
      <c r="A55" s="1">
        <v>53</v>
      </c>
      <c r="B55" s="3">
        <v>4.4721566603163013E-3</v>
      </c>
      <c r="C55" s="3">
        <v>1.3256321505026305E-3</v>
      </c>
      <c r="D55" s="4">
        <v>7.8326783030692806E-4</v>
      </c>
      <c r="E55" s="4">
        <v>4.2526613601519929E-3</v>
      </c>
      <c r="F55" s="4">
        <v>-2.1763951786967869E-2</v>
      </c>
      <c r="G55" s="4">
        <v>3.1410146517690477E-3</v>
      </c>
      <c r="H55" s="4">
        <v>-1.7213458279629916E-3</v>
      </c>
      <c r="I55" s="4">
        <v>-1.6265593787343567E-2</v>
      </c>
      <c r="J55" s="4">
        <v>3.328696118522867E-2</v>
      </c>
      <c r="K55" s="4">
        <v>-3.1135354774810393E-2</v>
      </c>
      <c r="L55" s="4">
        <v>-1.5666437008448449E-2</v>
      </c>
      <c r="M55" s="4">
        <v>1.3429878322693524E-2</v>
      </c>
      <c r="N55" s="4">
        <v>-1.4369136438199655E-2</v>
      </c>
      <c r="O55" s="4">
        <v>1.851737564355652E-2</v>
      </c>
      <c r="P55" s="4">
        <v>1.5357647079632214E-2</v>
      </c>
      <c r="Q55" s="4">
        <v>3.6263541541467811E-2</v>
      </c>
      <c r="R55" s="4">
        <v>6.3156054586572113E-3</v>
      </c>
      <c r="S55" s="4">
        <v>-6.3536840284787559E-3</v>
      </c>
      <c r="T55" s="5">
        <f t="shared" si="0"/>
        <v>1.6594576795595096E-3</v>
      </c>
    </row>
    <row r="56" spans="1:20" x14ac:dyDescent="0.25">
      <c r="A56" s="1">
        <v>54</v>
      </c>
      <c r="B56" s="3">
        <v>-4.5676644639809317E-3</v>
      </c>
      <c r="C56" s="3">
        <v>1.6169108558652268E-2</v>
      </c>
      <c r="D56" s="4">
        <v>7.8368597559827311E-3</v>
      </c>
      <c r="E56" s="4">
        <v>3.7881804861359891E-2</v>
      </c>
      <c r="F56" s="4">
        <v>-6.143809932113696E-2</v>
      </c>
      <c r="G56" s="4">
        <v>1.0509402875238607E-2</v>
      </c>
      <c r="H56" s="4">
        <v>1.3950467761006663E-2</v>
      </c>
      <c r="I56" s="4">
        <v>-3.3517181278578875E-3</v>
      </c>
      <c r="J56" s="4">
        <v>-1.4306623951470133E-2</v>
      </c>
      <c r="K56" s="4">
        <v>-6.551860694916016E-2</v>
      </c>
      <c r="L56" s="4">
        <v>-1.7117441443297882E-2</v>
      </c>
      <c r="M56" s="4">
        <v>-1.7723188014811125E-3</v>
      </c>
      <c r="N56" s="4">
        <v>-3.001481450313476E-3</v>
      </c>
      <c r="O56" s="4">
        <v>-1.0871501354290849E-2</v>
      </c>
      <c r="P56" s="4">
        <v>3.7432141608366831E-2</v>
      </c>
      <c r="Q56" s="4">
        <v>-3.8177791408887496E-2</v>
      </c>
      <c r="R56" s="4">
        <v>5.3989453862723904E-3</v>
      </c>
      <c r="S56" s="4">
        <v>1.8872325810559917E-2</v>
      </c>
      <c r="T56" s="5">
        <f t="shared" si="0"/>
        <v>-4.0040105919131996E-3</v>
      </c>
    </row>
    <row r="57" spans="1:20" x14ac:dyDescent="0.25">
      <c r="A57" s="1">
        <v>55</v>
      </c>
      <c r="B57" s="3">
        <v>3.1864235104597273E-3</v>
      </c>
      <c r="C57" s="3">
        <v>-6.943182449033046E-3</v>
      </c>
      <c r="D57" s="4">
        <v>1.5363769942340049E-3</v>
      </c>
      <c r="E57" s="4">
        <v>-9.5462348253603398E-3</v>
      </c>
      <c r="F57" s="4">
        <v>2.1023164384355725E-2</v>
      </c>
      <c r="G57" s="4">
        <v>-7.5021589959243483E-3</v>
      </c>
      <c r="H57" s="4">
        <v>8.8256876954796431E-3</v>
      </c>
      <c r="I57" s="4">
        <v>-5.3615213612767595E-3</v>
      </c>
      <c r="J57" s="4">
        <v>-1.0456548397030833E-2</v>
      </c>
      <c r="K57" s="4">
        <v>-9.8262136930924032E-2</v>
      </c>
      <c r="L57" s="4">
        <v>9.7269459582253436E-3</v>
      </c>
      <c r="M57" s="4">
        <v>4.121201827068173E-2</v>
      </c>
      <c r="N57" s="4">
        <v>-3.7313622608119892E-2</v>
      </c>
      <c r="O57" s="4">
        <v>-3.1771964950976873E-2</v>
      </c>
      <c r="P57" s="4">
        <v>4.4175538833081743E-3</v>
      </c>
      <c r="Q57" s="4">
        <v>1.4495005865577767E-2</v>
      </c>
      <c r="R57" s="4">
        <v>-1.4808504617754015E-2</v>
      </c>
      <c r="S57" s="4">
        <v>2.1347430519072725E-3</v>
      </c>
      <c r="T57" s="5">
        <f t="shared" si="0"/>
        <v>-6.4115530845650411E-3</v>
      </c>
    </row>
    <row r="58" spans="1:20" x14ac:dyDescent="0.25">
      <c r="A58" s="1">
        <v>56</v>
      </c>
      <c r="B58" s="3">
        <v>-1.8404383760069845E-3</v>
      </c>
      <c r="C58" s="3">
        <v>2.7630936463375787E-2</v>
      </c>
      <c r="D58" s="4">
        <v>-5.1250794539366897E-3</v>
      </c>
      <c r="E58" s="4">
        <v>-2.3003327823532013E-4</v>
      </c>
      <c r="F58" s="4">
        <v>2.5529269371639868E-2</v>
      </c>
      <c r="G58" s="4">
        <v>-3.782820538189343E-3</v>
      </c>
      <c r="H58" s="4">
        <v>-1.7286324073728772E-2</v>
      </c>
      <c r="I58" s="4">
        <v>1.2379896208310218E-2</v>
      </c>
      <c r="J58" s="4">
        <v>3.2143396821643446E-3</v>
      </c>
      <c r="K58" s="4">
        <v>1.0880146771810442E-2</v>
      </c>
      <c r="L58" s="4">
        <v>-1.1068477911159846E-2</v>
      </c>
      <c r="M58" s="4">
        <v>-5.5616328068144203E-3</v>
      </c>
      <c r="N58" s="4">
        <v>-8.4881848755467334E-3</v>
      </c>
      <c r="O58" s="4">
        <v>-5.9643236508583981E-3</v>
      </c>
      <c r="P58" s="4">
        <v>-9.8182397796010741E-3</v>
      </c>
      <c r="Q58" s="4">
        <v>-2.45881581055983E-2</v>
      </c>
      <c r="R58" s="4">
        <v>-8.0796541987258972E-3</v>
      </c>
      <c r="S58" s="4">
        <v>-9.4981460851144874E-3</v>
      </c>
      <c r="T58" s="5">
        <f t="shared" si="0"/>
        <v>-1.7609402575675347E-3</v>
      </c>
    </row>
    <row r="59" spans="1:20" x14ac:dyDescent="0.25">
      <c r="A59" s="1">
        <v>57</v>
      </c>
      <c r="B59" s="3">
        <v>-8.9159977052501588E-3</v>
      </c>
      <c r="C59" s="3">
        <v>9.6109859683420253E-3</v>
      </c>
      <c r="D59" s="4">
        <v>4.7159942370168014E-3</v>
      </c>
      <c r="E59" s="4">
        <v>-3.5369424995934304E-4</v>
      </c>
      <c r="F59" s="4">
        <v>2.2545082439434514E-2</v>
      </c>
      <c r="G59" s="4">
        <v>2.0348166537875526E-2</v>
      </c>
      <c r="H59" s="4">
        <v>1.8956005088882649E-2</v>
      </c>
      <c r="I59" s="4">
        <v>2.2959829553663897E-2</v>
      </c>
      <c r="J59" s="4">
        <v>-4.241492095003168E-4</v>
      </c>
      <c r="K59" s="4">
        <v>-1.7607472992570414E-2</v>
      </c>
      <c r="L59" s="4">
        <v>-2.4372675327615209E-2</v>
      </c>
      <c r="M59" s="4">
        <v>-0.16749922016841273</v>
      </c>
      <c r="N59" s="4">
        <v>-4.0277450468954226E-3</v>
      </c>
      <c r="O59" s="4">
        <v>4.7380506313165136E-2</v>
      </c>
      <c r="P59" s="4">
        <v>-1.4547295894791723E-2</v>
      </c>
      <c r="Q59" s="4">
        <v>-3.3969279312065878E-2</v>
      </c>
      <c r="R59" s="4">
        <v>9.9339061227284361E-3</v>
      </c>
      <c r="S59" s="4">
        <v>-2.0900308142950074E-3</v>
      </c>
      <c r="T59" s="5">
        <f t="shared" si="0"/>
        <v>-6.5198380255692906E-3</v>
      </c>
    </row>
    <row r="60" spans="1:20" x14ac:dyDescent="0.25">
      <c r="A60" s="1">
        <v>58</v>
      </c>
      <c r="B60" s="3">
        <v>6.4163978540282317E-3</v>
      </c>
      <c r="C60" s="3">
        <v>2.2004516908384023E-2</v>
      </c>
      <c r="D60" s="4">
        <v>-9.9293277125116555E-3</v>
      </c>
      <c r="E60" s="4">
        <v>-3.075814508634137E-3</v>
      </c>
      <c r="F60" s="4">
        <v>2.3808512083268667E-2</v>
      </c>
      <c r="G60" s="4">
        <v>-8.5411695377250272E-3</v>
      </c>
      <c r="H60" s="4">
        <v>-6.3652961986522594E-2</v>
      </c>
      <c r="I60" s="4">
        <v>5.1265672456872982E-2</v>
      </c>
      <c r="J60" s="4">
        <v>-2.2890673294551626E-2</v>
      </c>
      <c r="K60" s="4">
        <v>1.8020679384392196E-3</v>
      </c>
      <c r="L60" s="4">
        <v>5.9011525068140783E-3</v>
      </c>
      <c r="M60" s="4">
        <v>-1.1650552611497514E-2</v>
      </c>
      <c r="N60" s="4">
        <v>-2.4426315042805301E-2</v>
      </c>
      <c r="O60" s="4">
        <v>8.4693897160319984E-3</v>
      </c>
      <c r="P60" s="4">
        <v>-7.9445727655262227E-3</v>
      </c>
      <c r="Q60" s="4">
        <v>-9.2981123677771498E-3</v>
      </c>
      <c r="R60" s="4">
        <v>-1.1436516566784696E-2</v>
      </c>
      <c r="S60" s="4">
        <v>1.425251633395328E-2</v>
      </c>
      <c r="T60" s="5">
        <f t="shared" si="0"/>
        <v>-2.1625439220301908E-3</v>
      </c>
    </row>
    <row r="61" spans="1:20" x14ac:dyDescent="0.25">
      <c r="A61" s="1">
        <v>59</v>
      </c>
      <c r="B61" s="3">
        <v>1.8509396518069099E-2</v>
      </c>
      <c r="C61" s="3">
        <v>-6.9051221983984536E-3</v>
      </c>
      <c r="D61" s="4">
        <v>9.2547819053693213E-3</v>
      </c>
      <c r="E61" s="4">
        <v>1.9706345015690447E-3</v>
      </c>
      <c r="F61" s="4">
        <v>-6.3656299791365806E-2</v>
      </c>
      <c r="G61" s="4">
        <v>3.0254406854201277E-2</v>
      </c>
      <c r="H61" s="4">
        <v>-2.6084556649749402E-2</v>
      </c>
      <c r="I61" s="4">
        <v>1.5827918410585375E-2</v>
      </c>
      <c r="J61" s="4">
        <v>-3.5778578926608212E-2</v>
      </c>
      <c r="K61" s="4">
        <v>1.9431479062866561E-3</v>
      </c>
      <c r="L61" s="4">
        <v>4.8248080535572748E-3</v>
      </c>
      <c r="M61" s="4">
        <v>3.1623781862063556E-2</v>
      </c>
      <c r="N61" s="4">
        <v>1.7494467629102839E-2</v>
      </c>
      <c r="O61" s="4">
        <v>3.4976624470753372E-3</v>
      </c>
      <c r="P61" s="4">
        <v>-2.3667976588813457E-3</v>
      </c>
      <c r="Q61" s="4">
        <v>-5.0466534629474563E-2</v>
      </c>
      <c r="R61" s="4">
        <v>6.1332538665738847E-4</v>
      </c>
      <c r="S61" s="4">
        <v>9.8713370655673024E-3</v>
      </c>
      <c r="T61" s="5">
        <f t="shared" si="0"/>
        <v>-2.1984567396874061E-3</v>
      </c>
    </row>
    <row r="62" spans="1:20" x14ac:dyDescent="0.25">
      <c r="A62" s="1">
        <v>60</v>
      </c>
      <c r="B62" s="3">
        <v>-2.9229524390375558E-3</v>
      </c>
      <c r="C62" s="3">
        <v>-1.8873915238452492E-2</v>
      </c>
      <c r="D62" s="4">
        <v>2.2946183152872297E-2</v>
      </c>
      <c r="E62" s="4">
        <v>2.3022340179340572E-4</v>
      </c>
      <c r="F62" s="4">
        <v>-3.2604092104865132E-2</v>
      </c>
      <c r="G62" s="4">
        <v>-2.8837471367495954E-2</v>
      </c>
      <c r="H62" s="4">
        <v>-5.1265849534119484E-3</v>
      </c>
      <c r="I62" s="4">
        <v>-3.2238490143316187E-2</v>
      </c>
      <c r="J62" s="4">
        <v>4.9170880900866274E-3</v>
      </c>
      <c r="K62" s="4">
        <v>-5.9445368873093644E-2</v>
      </c>
      <c r="L62" s="4">
        <v>-7.0229008373814501E-3</v>
      </c>
      <c r="M62" s="4">
        <v>3.7333652479744066E-2</v>
      </c>
      <c r="N62" s="4">
        <v>2.0243869581889156E-2</v>
      </c>
      <c r="O62" s="4">
        <v>6.4001672380105557E-3</v>
      </c>
      <c r="P62" s="4">
        <v>-1.0531659573177516E-2</v>
      </c>
      <c r="Q62" s="4">
        <v>1.3124323053626187E-2</v>
      </c>
      <c r="R62" s="4">
        <v>2.5420200509861816E-2</v>
      </c>
      <c r="S62" s="4">
        <v>8.0267280283944694E-3</v>
      </c>
      <c r="T62" s="5">
        <f t="shared" si="0"/>
        <v>-3.275611110775181E-3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E1" zoomScale="80" zoomScaleNormal="80" workbookViewId="0">
      <selection activeCell="N5" sqref="N5"/>
    </sheetView>
  </sheetViews>
  <sheetFormatPr defaultRowHeight="15" x14ac:dyDescent="0.25"/>
  <cols>
    <col min="4" max="4" width="30.5703125" bestFit="1" customWidth="1"/>
    <col min="5" max="5" width="18" bestFit="1" customWidth="1"/>
    <col min="6" max="6" width="27.42578125" bestFit="1" customWidth="1"/>
    <col min="7" max="7" width="14.42578125" customWidth="1"/>
    <col min="8" max="8" width="15.28515625" customWidth="1"/>
    <col min="9" max="9" width="27" bestFit="1" customWidth="1"/>
    <col min="12" max="12" width="16.42578125" bestFit="1" customWidth="1"/>
    <col min="13" max="13" width="10" bestFit="1" customWidth="1"/>
    <col min="14" max="14" width="9.28515625" bestFit="1" customWidth="1"/>
    <col min="15" max="16" width="13.5703125" bestFit="1" customWidth="1"/>
    <col min="17" max="17" width="13.140625" bestFit="1" customWidth="1"/>
    <col min="18" max="18" width="16.42578125" bestFit="1" customWidth="1"/>
    <col min="19" max="19" width="9.28515625" bestFit="1" customWidth="1"/>
  </cols>
  <sheetData>
    <row r="1" spans="1:19" x14ac:dyDescent="0.25">
      <c r="A1" t="s">
        <v>40</v>
      </c>
      <c r="B1" t="s">
        <v>41</v>
      </c>
      <c r="I1" t="s">
        <v>20</v>
      </c>
    </row>
    <row r="2" spans="1:19" x14ac:dyDescent="0.25">
      <c r="A2">
        <v>-6.9785963093788872E-3</v>
      </c>
      <c r="B2">
        <v>-5.645790348336851E-3</v>
      </c>
      <c r="D2" s="20" t="s">
        <v>27</v>
      </c>
      <c r="E2" s="20"/>
      <c r="F2" s="20"/>
      <c r="G2" s="20"/>
      <c r="I2">
        <v>1.0814924601558619E-2</v>
      </c>
    </row>
    <row r="3" spans="1:19" ht="30" x14ac:dyDescent="0.25">
      <c r="A3">
        <v>-1.1746320240005721E-2</v>
      </c>
      <c r="B3">
        <v>-3.1027040537904929E-3</v>
      </c>
      <c r="D3" s="8"/>
      <c r="E3" s="9" t="s">
        <v>24</v>
      </c>
      <c r="F3" s="9" t="s">
        <v>21</v>
      </c>
      <c r="G3" s="9" t="s">
        <v>26</v>
      </c>
      <c r="I3">
        <v>1.4463574905827126E-3</v>
      </c>
      <c r="K3" s="7"/>
    </row>
    <row r="4" spans="1:19" ht="30" x14ac:dyDescent="0.25">
      <c r="A4">
        <v>-5.2904070463542802E-3</v>
      </c>
      <c r="B4">
        <v>4.1205576172879087E-3</v>
      </c>
      <c r="D4" s="9" t="s">
        <v>22</v>
      </c>
      <c r="E4" s="10">
        <f>_xlfn.STDEV.S(A2:A31)</f>
        <v>9.5779748634118329E-3</v>
      </c>
      <c r="F4" s="11">
        <v>0.15204563731329332</v>
      </c>
      <c r="G4" s="12">
        <f>E4*SQRT(252)</f>
        <v>0.15204563731329332</v>
      </c>
      <c r="I4">
        <v>-9.3022293844963119E-3</v>
      </c>
    </row>
    <row r="5" spans="1:19" ht="30" x14ac:dyDescent="0.25">
      <c r="A5">
        <v>2.6461956181120395E-3</v>
      </c>
      <c r="B5">
        <v>4.1070059453190554E-4</v>
      </c>
      <c r="D5" s="9" t="s">
        <v>23</v>
      </c>
      <c r="E5" s="10">
        <f>_xlfn.STDEV.S(B2:B31)</f>
        <v>5.151776249847544E-3</v>
      </c>
      <c r="F5" s="11">
        <v>8.1781912604073359E-2</v>
      </c>
      <c r="G5" s="12">
        <f>E5*SQRT(252)</f>
        <v>8.1781912604073359E-2</v>
      </c>
      <c r="I5">
        <v>-1.1592844067728303E-3</v>
      </c>
      <c r="K5" s="6"/>
    </row>
    <row r="6" spans="1:19" ht="25.5" customHeight="1" x14ac:dyDescent="0.25">
      <c r="A6">
        <v>-5.9819284382316871E-3</v>
      </c>
      <c r="B6">
        <v>-1.9892610527092887E-3</v>
      </c>
      <c r="D6" s="9" t="s">
        <v>25</v>
      </c>
      <c r="E6" s="11">
        <f>_xlfn.STDEV.S(A2:B61)</f>
        <v>7.6624243004931401E-3</v>
      </c>
      <c r="F6" s="11">
        <v>0.12163721483377742</v>
      </c>
      <c r="G6" s="12">
        <f>E6*SQRT(252)</f>
        <v>0.12163721483377743</v>
      </c>
      <c r="I6">
        <v>-3.2041750372330834E-3</v>
      </c>
    </row>
    <row r="7" spans="1:19" x14ac:dyDescent="0.25">
      <c r="A7">
        <v>4.1734964878492847E-4</v>
      </c>
      <c r="B7">
        <v>-4.7176791531413987E-3</v>
      </c>
      <c r="D7" s="20" t="s">
        <v>28</v>
      </c>
      <c r="E7" s="20"/>
      <c r="F7" s="20"/>
      <c r="G7" s="20"/>
      <c r="I7">
        <v>-5.2602491367264538E-3</v>
      </c>
      <c r="L7" s="24"/>
      <c r="M7" s="25"/>
      <c r="N7" s="25"/>
      <c r="O7" s="25"/>
      <c r="P7" s="25"/>
      <c r="Q7" s="25"/>
      <c r="R7" s="25"/>
      <c r="S7" s="25"/>
    </row>
    <row r="8" spans="1:19" x14ac:dyDescent="0.25">
      <c r="A8">
        <v>-1.0931551236858685E-2</v>
      </c>
      <c r="B8">
        <v>9.921482361314838E-3</v>
      </c>
      <c r="D8" s="13" t="s">
        <v>20</v>
      </c>
      <c r="E8" s="11">
        <v>3.4738005786557362E-3</v>
      </c>
      <c r="F8" s="11">
        <v>5.5144874612132085E-2</v>
      </c>
      <c r="G8" s="12">
        <v>5.5144874612132085E-2</v>
      </c>
      <c r="I8">
        <v>6.3491546604655009E-4</v>
      </c>
      <c r="L8" s="24"/>
      <c r="M8" s="26"/>
      <c r="N8" s="26"/>
      <c r="O8" s="27"/>
      <c r="P8" s="27"/>
      <c r="Q8" s="26"/>
      <c r="R8" s="26"/>
      <c r="S8" s="26"/>
    </row>
    <row r="9" spans="1:19" x14ac:dyDescent="0.25">
      <c r="A9">
        <v>-1.0929486574842153E-2</v>
      </c>
      <c r="B9">
        <v>-1.9162752107334115E-3</v>
      </c>
      <c r="I9">
        <v>-5.0048717454010006E-3</v>
      </c>
      <c r="L9" s="24"/>
      <c r="M9" s="26"/>
      <c r="N9" s="26"/>
      <c r="O9" s="27"/>
      <c r="P9" s="27"/>
      <c r="Q9" s="26"/>
      <c r="R9" s="26"/>
      <c r="S9" s="26"/>
    </row>
    <row r="10" spans="1:19" x14ac:dyDescent="0.25">
      <c r="A10">
        <v>-3.3363075499941801E-3</v>
      </c>
      <c r="B10">
        <v>2.6298319966726856E-4</v>
      </c>
      <c r="D10" t="s">
        <v>29</v>
      </c>
      <c r="I10">
        <v>1.6127375975859427E-3</v>
      </c>
      <c r="L10" s="23"/>
      <c r="M10" s="21"/>
      <c r="N10" s="21"/>
      <c r="O10" s="22"/>
      <c r="P10" s="22"/>
      <c r="Q10" s="21"/>
      <c r="R10" s="21"/>
      <c r="S10" s="21"/>
    </row>
    <row r="11" spans="1:19" ht="15.75" thickBot="1" x14ac:dyDescent="0.3">
      <c r="A11">
        <v>1.3906701080434366E-2</v>
      </c>
      <c r="B11">
        <v>-1.8341661877047508E-3</v>
      </c>
      <c r="I11">
        <v>-2.0294092413549562E-3</v>
      </c>
      <c r="L11" s="23"/>
      <c r="M11" s="21"/>
      <c r="N11" s="21"/>
      <c r="O11" s="22"/>
      <c r="P11" s="22"/>
      <c r="Q11" s="21"/>
      <c r="R11" s="21"/>
      <c r="S11" s="21"/>
    </row>
    <row r="12" spans="1:19" x14ac:dyDescent="0.25">
      <c r="A12">
        <v>-5.3506594412507163E-3</v>
      </c>
      <c r="B12">
        <v>-6.7848709279899923E-3</v>
      </c>
      <c r="D12" s="16"/>
      <c r="E12" s="16" t="s">
        <v>40</v>
      </c>
      <c r="F12" s="16" t="s">
        <v>41</v>
      </c>
      <c r="I12">
        <v>-3.0336048756248086E-4</v>
      </c>
    </row>
    <row r="13" spans="1:19" x14ac:dyDescent="0.25">
      <c r="A13">
        <v>-3.5417394390364738E-3</v>
      </c>
      <c r="B13">
        <v>8.2414351610224216E-4</v>
      </c>
      <c r="D13" s="14" t="s">
        <v>30</v>
      </c>
      <c r="E13" s="14">
        <v>7.5253343358569252E-4</v>
      </c>
      <c r="F13" s="14">
        <v>-7.5253343358569317E-4</v>
      </c>
      <c r="I13">
        <v>1.0418670911248032E-3</v>
      </c>
    </row>
    <row r="14" spans="1:19" x14ac:dyDescent="0.25">
      <c r="A14">
        <v>1.2479850000892976E-2</v>
      </c>
      <c r="B14">
        <v>-2.1125374781182516E-4</v>
      </c>
      <c r="D14" s="14" t="s">
        <v>31</v>
      </c>
      <c r="E14" s="14">
        <v>9.1737602484148921E-5</v>
      </c>
      <c r="F14" s="14">
        <v>2.654079852849322E-5</v>
      </c>
      <c r="I14">
        <v>-4.5756768291351483E-4</v>
      </c>
    </row>
    <row r="15" spans="1:19" x14ac:dyDescent="0.25">
      <c r="A15">
        <v>-3.0343806022920684E-3</v>
      </c>
      <c r="B15">
        <v>-5.2097538379256526E-3</v>
      </c>
      <c r="D15" s="14" t="s">
        <v>32</v>
      </c>
      <c r="E15" s="14">
        <v>30</v>
      </c>
      <c r="F15" s="14">
        <v>30</v>
      </c>
      <c r="I15">
        <v>2.367552940015213E-3</v>
      </c>
    </row>
    <row r="16" spans="1:19" x14ac:dyDescent="0.25">
      <c r="A16">
        <v>-8.598271883558101E-3</v>
      </c>
      <c r="B16">
        <v>1.3513948034666082E-2</v>
      </c>
      <c r="D16" s="14" t="s">
        <v>33</v>
      </c>
      <c r="E16" s="14">
        <v>29</v>
      </c>
      <c r="F16" s="14">
        <v>29</v>
      </c>
      <c r="I16">
        <v>-3.5678366902906211E-3</v>
      </c>
    </row>
    <row r="17" spans="1:9" x14ac:dyDescent="0.25">
      <c r="A17">
        <v>5.1074459183017389E-3</v>
      </c>
      <c r="B17">
        <v>-8.2828096698734158E-3</v>
      </c>
      <c r="D17" s="14" t="s">
        <v>34</v>
      </c>
      <c r="E17" s="14">
        <v>3.4564748451582128</v>
      </c>
      <c r="F17" s="14"/>
      <c r="I17">
        <v>-2.6257059034096052E-3</v>
      </c>
    </row>
    <row r="18" spans="1:9" x14ac:dyDescent="0.25">
      <c r="A18">
        <v>6.9360186843951165E-3</v>
      </c>
      <c r="B18">
        <v>7.9385091375531211E-4</v>
      </c>
      <c r="D18" s="14" t="s">
        <v>35</v>
      </c>
      <c r="E18" s="14">
        <v>6.5479606728019359E-4</v>
      </c>
      <c r="F18" s="14"/>
      <c r="I18">
        <v>-5.4318840994465982E-3</v>
      </c>
    </row>
    <row r="19" spans="1:9" ht="15.75" thickBot="1" x14ac:dyDescent="0.3">
      <c r="A19">
        <v>3.889053367054324E-3</v>
      </c>
      <c r="B19">
        <v>5.567549380598786E-4</v>
      </c>
      <c r="D19" s="15" t="s">
        <v>36</v>
      </c>
      <c r="E19" s="15">
        <v>1.8608114354760765</v>
      </c>
      <c r="F19" s="15"/>
      <c r="I19">
        <v>2.6967026487135469E-3</v>
      </c>
    </row>
    <row r="20" spans="1:9" x14ac:dyDescent="0.25">
      <c r="A20">
        <v>3.2859271093759107E-2</v>
      </c>
      <c r="B20">
        <v>1.0681332282442113E-2</v>
      </c>
      <c r="D20" s="19"/>
      <c r="E20" s="19"/>
      <c r="F20" s="19"/>
      <c r="I20">
        <v>-3.4646394566317947E-3</v>
      </c>
    </row>
    <row r="21" spans="1:9" x14ac:dyDescent="0.25">
      <c r="A21">
        <v>1.0664952372640831E-2</v>
      </c>
      <c r="B21">
        <v>-2.1501703733820669E-3</v>
      </c>
      <c r="D21" s="18" t="s">
        <v>37</v>
      </c>
      <c r="I21">
        <v>-1.4132343626909009E-3</v>
      </c>
    </row>
    <row r="22" spans="1:9" x14ac:dyDescent="0.25">
      <c r="A22">
        <v>5.0664103314059612E-4</v>
      </c>
      <c r="B22">
        <v>4.7191293273654462E-3</v>
      </c>
      <c r="D22" s="17" t="s">
        <v>38</v>
      </c>
      <c r="I22">
        <v>4.3016637074457854E-4</v>
      </c>
    </row>
    <row r="23" spans="1:9" x14ac:dyDescent="0.25">
      <c r="A23">
        <v>1.5237995649985887E-3</v>
      </c>
      <c r="B23">
        <v>-1.8626551768163074E-3</v>
      </c>
      <c r="D23" t="s">
        <v>39</v>
      </c>
      <c r="I23">
        <v>-5.874189587184367E-4</v>
      </c>
    </row>
    <row r="24" spans="1:9" x14ac:dyDescent="0.25">
      <c r="A24">
        <v>-9.5490182076068009E-3</v>
      </c>
      <c r="B24">
        <v>1.6594576795595096E-3</v>
      </c>
      <c r="I24">
        <v>-4.1617856295522081E-4</v>
      </c>
    </row>
    <row r="25" spans="1:9" x14ac:dyDescent="0.25">
      <c r="A25">
        <v>-2.2374312020906552E-3</v>
      </c>
      <c r="B25">
        <v>-4.0040105919131996E-3</v>
      </c>
      <c r="I25">
        <v>1.1584083089327447E-3</v>
      </c>
    </row>
    <row r="26" spans="1:9" x14ac:dyDescent="0.25">
      <c r="A26">
        <v>3.7491882214370627E-4</v>
      </c>
      <c r="B26">
        <v>-6.4115530845650411E-3</v>
      </c>
      <c r="I26">
        <v>-1.646419412119996E-3</v>
      </c>
    </row>
    <row r="27" spans="1:9" x14ac:dyDescent="0.25">
      <c r="A27">
        <v>2.7352407644498306E-3</v>
      </c>
      <c r="B27">
        <v>-1.7609402575675347E-3</v>
      </c>
      <c r="I27">
        <v>-1.4617049635773813E-4</v>
      </c>
    </row>
    <row r="28" spans="1:9" x14ac:dyDescent="0.25">
      <c r="A28">
        <v>5.4896021086071629E-3</v>
      </c>
      <c r="B28">
        <v>-6.5198380255692906E-3</v>
      </c>
      <c r="I28">
        <v>9.9191068886758378E-4</v>
      </c>
    </row>
    <row r="29" spans="1:9" x14ac:dyDescent="0.25">
      <c r="A29">
        <v>5.191241969309323E-3</v>
      </c>
      <c r="B29">
        <v>-2.1625439220301908E-3</v>
      </c>
      <c r="I29">
        <v>9.5139818582864273E-4</v>
      </c>
    </row>
    <row r="30" spans="1:9" x14ac:dyDescent="0.25">
      <c r="A30">
        <v>1.3530889256200043E-2</v>
      </c>
      <c r="B30">
        <v>-2.1984567396874061E-3</v>
      </c>
      <c r="I30">
        <v>2.081776791131983E-4</v>
      </c>
    </row>
    <row r="31" spans="1:9" x14ac:dyDescent="0.25">
      <c r="A31">
        <v>-8.1770701241534946E-3</v>
      </c>
      <c r="B31">
        <v>-3.275611110775181E-3</v>
      </c>
      <c r="I31">
        <v>-3.0202601166029754E-3</v>
      </c>
    </row>
  </sheetData>
  <mergeCells count="2">
    <mergeCell ref="D2:G2"/>
    <mergeCell ref="D7:G7"/>
  </mergeCells>
  <pageMargins left="0.7" right="0.7" top="0.75" bottom="0.75" header="0.3" footer="0.3"/>
  <pageSetup orientation="portrait" r:id="rId1"/>
  <ignoredErrors>
    <ignoredError sqref="E4" formulaRange="1"/>
    <ignoredError sqref="E6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 Compiled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Agnya</dc:creator>
  <cp:lastModifiedBy>Admin</cp:lastModifiedBy>
  <dcterms:created xsi:type="dcterms:W3CDTF">2021-03-29T00:27:03Z</dcterms:created>
  <dcterms:modified xsi:type="dcterms:W3CDTF">2021-04-12T14:28:46Z</dcterms:modified>
</cp:coreProperties>
</file>