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F715226A-2A2D-4553-BAFC-F7F9F5BCACCD}" xr6:coauthVersionLast="36" xr6:coauthVersionMax="36" xr10:uidLastSave="{00000000-0000-0000-0000-000000000000}"/>
  <bookViews>
    <workbookView xWindow="0" yWindow="0" windowWidth="28800" windowHeight="11925"/>
  </bookViews>
  <sheets>
    <sheet name="Comparative Cost" sheetId="3" r:id="rId1"/>
    <sheet name="Data" sheetId="1" r:id="rId2"/>
  </sheets>
  <definedNames>
    <definedName name="_xlnm._FilterDatabase" localSheetId="1" hidden="1">Data!$A$2:$K$2</definedName>
    <definedName name="_xlnm.Print_Area" localSheetId="0">'Comparative Cost'!$A$1:$E$79</definedName>
    <definedName name="_xlnm.Print_Titles" localSheetId="0">'Comparative Cost'!$1:$3</definedName>
  </definedNames>
  <calcPr calcId="191029" fullCalcOnLoad="1"/>
</workbook>
</file>

<file path=xl/calcChain.xml><?xml version="1.0" encoding="utf-8"?>
<calcChain xmlns="http://schemas.openxmlformats.org/spreadsheetml/2006/main">
  <c r="H426" i="1" l="1"/>
  <c r="C35" i="3" s="1"/>
  <c r="C74" i="3"/>
  <c r="E74" i="3" s="1"/>
  <c r="J426" i="1"/>
  <c r="C76" i="3"/>
  <c r="E76" i="3" s="1"/>
  <c r="G426" i="1"/>
  <c r="C73" i="3"/>
  <c r="E73" i="3" s="1"/>
  <c r="E426" i="1"/>
  <c r="C71" i="3" s="1"/>
  <c r="A4" i="3"/>
  <c r="C32" i="3"/>
  <c r="E32" i="3" s="1"/>
  <c r="C37" i="3"/>
  <c r="C34" i="3"/>
  <c r="D426" i="1"/>
  <c r="K426" i="1"/>
  <c r="C38" i="3" s="1"/>
  <c r="I426" i="1"/>
  <c r="F426" i="1"/>
  <c r="C72" i="3"/>
  <c r="C33" i="3"/>
  <c r="C75" i="3"/>
  <c r="C36" i="3"/>
  <c r="B70" i="3"/>
  <c r="B31" i="3"/>
  <c r="E34" i="3" s="1"/>
  <c r="E75" i="3"/>
  <c r="E38" i="3" l="1"/>
  <c r="E71" i="3"/>
  <c r="D36" i="3"/>
  <c r="D34" i="3"/>
  <c r="E35" i="3"/>
  <c r="E36" i="3"/>
  <c r="E33" i="3"/>
  <c r="E72" i="3"/>
  <c r="E37" i="3"/>
  <c r="C77" i="3"/>
  <c r="C78" i="3" s="1"/>
  <c r="D32" i="3"/>
  <c r="C39" i="3"/>
  <c r="D75" i="3" l="1"/>
  <c r="D73" i="3"/>
  <c r="E78" i="3"/>
  <c r="D72" i="3"/>
  <c r="D76" i="3"/>
  <c r="D71" i="3"/>
  <c r="D74" i="3"/>
  <c r="D37" i="3"/>
  <c r="D39" i="3" s="1"/>
  <c r="E39" i="3"/>
  <c r="D35" i="3"/>
  <c r="D33" i="3"/>
  <c r="D38" i="3"/>
  <c r="E77" i="3"/>
  <c r="D77" i="3"/>
  <c r="D78" i="3" l="1"/>
</calcChain>
</file>

<file path=xl/sharedStrings.xml><?xml version="1.0" encoding="utf-8"?>
<sst xmlns="http://schemas.openxmlformats.org/spreadsheetml/2006/main" count="464" uniqueCount="449">
  <si>
    <t>CODE</t>
  </si>
  <si>
    <t>DISTRICT_NAME</t>
  </si>
  <si>
    <t>FISCAL_YEAR</t>
  </si>
  <si>
    <t>Instruction</t>
  </si>
  <si>
    <t>Pupil_Staff_Support</t>
  </si>
  <si>
    <t>Transportation_cost</t>
  </si>
  <si>
    <t>Facility_cost</t>
  </si>
  <si>
    <t>Food_comm_service_cost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</si>
  <si>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</si>
  <si>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</si>
  <si>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</si>
  <si>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</si>
  <si>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</si>
  <si>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</si>
  <si>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</si>
  <si>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</si>
  <si>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</si>
  <si>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</si>
  <si>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</si>
  <si>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</si>
  <si>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</si>
  <si>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</si>
  <si>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</si>
  <si>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</si>
  <si>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</si>
  <si>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</si>
  <si>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</si>
  <si>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</si>
  <si>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</si>
  <si>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</si>
  <si>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</si>
  <si>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</si>
  <si>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</si>
  <si>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</si>
  <si>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</si>
  <si>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</si>
  <si>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</si>
  <si>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</si>
  <si>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</si>
  <si>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</si>
  <si>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</si>
  <si>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</si>
  <si>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</si>
  <si>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</si>
  <si>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</si>
  <si>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</si>
  <si>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</si>
  <si>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</si>
  <si>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</si>
  <si>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</si>
  <si>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</si>
  <si>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</si>
  <si>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</si>
  <si>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</si>
  <si>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</si>
  <si>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</si>
  <si>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</si>
  <si>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</si>
  <si>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</si>
  <si>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</si>
  <si>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</si>
  <si>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</si>
  <si>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</si>
  <si>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</si>
  <si>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</si>
  <si>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</si>
  <si>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</si>
  <si>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</si>
  <si>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</si>
  <si>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</si>
  <si>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</si>
  <si>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</si>
  <si>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</si>
  <si>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</si>
  <si>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</si>
  <si>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</si>
  <si>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</si>
  <si>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</si>
  <si>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</si>
  <si>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</si>
  <si>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</si>
  <si>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</si>
  <si>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</si>
  <si>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</si>
  <si>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</si>
  <si>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</si>
  <si>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</si>
  <si>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</si>
  <si>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</si>
  <si>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</si>
  <si>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</si>
  <si>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</si>
  <si>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</si>
  <si>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</si>
  <si>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</si>
  <si>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</si>
  <si>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</si>
  <si>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</si>
  <si>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</si>
  <si>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</si>
  <si>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</si>
  <si>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</si>
  <si>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</si>
  <si>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</si>
  <si>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</si>
  <si>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</si>
  <si>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</si>
  <si>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</si>
  <si>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</si>
  <si>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</si>
  <si>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</si>
  <si>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</si>
  <si>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</si>
  <si>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</si>
  <si>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</si>
  <si>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</si>
  <si>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</si>
  <si>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</si>
  <si>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</si>
  <si>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</si>
  <si>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</si>
  <si>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</si>
  <si>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</si>
  <si>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</si>
  <si>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</si>
  <si>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</si>
  <si>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</si>
  <si>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</si>
  <si>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</si>
  <si>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</si>
  <si>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</si>
  <si>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</si>
  <si>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</si>
  <si>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</si>
  <si>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</si>
  <si>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</si>
  <si>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</si>
  <si>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</si>
  <si>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</si>
  <si>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</si>
  <si>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</si>
  <si>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</si>
  <si>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</si>
  <si>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</si>
  <si>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</si>
  <si>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</si>
  <si>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</si>
  <si>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</si>
  <si>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</si>
  <si>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</si>
  <si>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</si>
  <si>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</si>
  <si>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</si>
  <si>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</si>
  <si>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</si>
  <si>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</si>
  <si>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</si>
  <si>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</si>
  <si>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</si>
  <si>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</si>
  <si>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</si>
  <si>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</si>
  <si>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</si>
  <si>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</si>
  <si>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</si>
  <si>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</si>
  <si>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</si>
  <si>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</si>
  <si>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</si>
  <si>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</si>
  <si>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</si>
  <si>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</si>
  <si>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</si>
  <si>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</si>
  <si>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</si>
  <si>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</si>
  <si>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</si>
  <si>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</si>
  <si>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</si>
  <si>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</si>
  <si>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</si>
  <si>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</si>
  <si>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</si>
  <si>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</si>
  <si>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</si>
  <si>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</si>
  <si>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</si>
  <si>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</si>
  <si>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</si>
  <si>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</si>
  <si>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</si>
  <si>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</si>
  <si>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</si>
  <si>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</si>
  <si>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</si>
  <si>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</si>
  <si>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</si>
  <si>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</si>
  <si>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</si>
  <si>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</si>
  <si>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</si>
  <si>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</si>
  <si>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</si>
  <si>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</si>
  <si>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</si>
  <si>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</si>
  <si>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</si>
  <si>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</si>
  <si>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</si>
  <si>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</si>
  <si>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</si>
  <si>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</si>
  <si>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</si>
  <si>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</si>
  <si>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</si>
  <si>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</si>
  <si>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</si>
  <si>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</si>
  <si>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</si>
  <si>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</si>
  <si>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</si>
  <si>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</si>
  <si>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</si>
  <si>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</si>
  <si>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</si>
  <si>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</si>
  <si>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</si>
  <si>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</si>
  <si>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</si>
  <si>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</si>
  <si>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</si>
  <si>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</si>
  <si>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</si>
  <si>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</si>
  <si>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</si>
  <si>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</si>
  <si>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</si>
  <si>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</si>
  <si>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</si>
  <si>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</si>
  <si>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</si>
  <si>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</si>
  <si>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</si>
  <si>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</si>
  <si>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</si>
  <si>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</si>
  <si>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</si>
  <si>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</si>
  <si>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</si>
  <si>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</si>
  <si>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</si>
  <si>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</si>
  <si>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</si>
  <si>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</si>
  <si>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</si>
  <si>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</si>
  <si>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</si>
  <si>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</si>
  <si>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</si>
  <si>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</si>
  <si>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</si>
  <si>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</si>
  <si>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</si>
  <si>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</si>
  <si>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</si>
  <si>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</si>
  <si>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</si>
  <si>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</si>
  <si>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</si>
  <si>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</si>
  <si>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</si>
  <si>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</si>
  <si>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</si>
  <si>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</si>
  <si>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</si>
  <si>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</si>
  <si>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</si>
  <si>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</si>
  <si>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Port Washington-Saukville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</si>
  <si>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</si>
  <si>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</si>
  <si>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</si>
  <si>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</si>
  <si>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</si>
  <si>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</si>
  <si>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</si>
  <si>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</si>
  <si>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</si>
  <si>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</si>
  <si>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</si>
  <si>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</si>
  <si>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</si>
  <si>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</si>
  <si>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</si>
  <si>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</si>
  <si>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</si>
  <si>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</si>
  <si>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</si>
  <si>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Richfield J1</t>
  </si>
  <si>
    <t>Friess Lake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</si>
  <si>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</si>
  <si>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</si>
  <si>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</si>
  <si>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</si>
  <si>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</si>
  <si>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</si>
  <si>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</si>
  <si>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</si>
  <si>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</si>
  <si>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</si>
  <si>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</si>
  <si>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</si>
  <si>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</si>
  <si>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</si>
  <si>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</si>
  <si>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</si>
  <si>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</si>
  <si>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</si>
  <si>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</si>
  <si>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</si>
  <si>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</si>
  <si>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</si>
  <si>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</si>
  <si>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</si>
  <si>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</si>
  <si>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</si>
  <si>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</si>
  <si>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</si>
  <si>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</si>
  <si>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</si>
  <si>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</si>
  <si>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</si>
  <si>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</si>
  <si>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</si>
  <si>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</si>
  <si>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</si>
  <si>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</si>
  <si>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</si>
  <si>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</si>
  <si>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</si>
  <si>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</si>
  <si>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</si>
  <si>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</si>
  <si>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</si>
  <si>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</si>
  <si>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</si>
  <si>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</si>
  <si>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</si>
  <si>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</si>
  <si>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</si>
  <si>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</si>
  <si>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</si>
  <si>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</si>
  <si>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</si>
  <si>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</si>
  <si>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</si>
  <si>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</si>
  <si>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</si>
  <si>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</si>
  <si>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</si>
  <si>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</si>
  <si>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</si>
  <si>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</si>
  <si>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</si>
  <si>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</si>
  <si>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</si>
  <si>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</si>
  <si>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</si>
  <si>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</si>
  <si>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</si>
  <si>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</si>
  <si>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</si>
  <si>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</si>
  <si>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</si>
  <si>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</si>
  <si>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</si>
  <si>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</si>
  <si>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</si>
  <si>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</si>
  <si>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</si>
  <si>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</si>
  <si>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</si>
  <si>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</si>
  <si>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</si>
  <si>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</si>
  <si>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</si>
  <si>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</si>
  <si>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</si>
  <si>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</si>
  <si>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</si>
  <si>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</si>
  <si>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</si>
  <si>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</si>
  <si>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</si>
  <si>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</si>
  <si>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</si>
  <si>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</si>
  <si>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</si>
  <si>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</si>
  <si>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</si>
  <si>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</si>
  <si>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</si>
  <si>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Trevor-Wilmot Consolidated</t>
  </si>
  <si>
    <t>Total Cost</t>
  </si>
  <si>
    <t>TOTALS</t>
  </si>
  <si>
    <t>Membership</t>
  </si>
  <si>
    <t>Pupil/Staff/Support</t>
  </si>
  <si>
    <t>Transportation Costs</t>
  </si>
  <si>
    <t>Facility Costs</t>
  </si>
  <si>
    <t>Food &amp; Comm Serv Costs</t>
  </si>
  <si>
    <t>% of Total</t>
  </si>
  <si>
    <t>Cost Per Memb</t>
  </si>
  <si>
    <t>North Lakeland</t>
  </si>
  <si>
    <t>Gresham</t>
  </si>
  <si>
    <t>Ripon Area</t>
  </si>
  <si>
    <t>Shawano</t>
  </si>
  <si>
    <t>Ladysmith</t>
  </si>
  <si>
    <t>Chequamegon</t>
  </si>
  <si>
    <t>Member</t>
  </si>
  <si>
    <t>Nicolet UHS</t>
  </si>
  <si>
    <t>STATE TOTALS</t>
  </si>
  <si>
    <t>State Totals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</si>
  <si>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</si>
  <si>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</si>
  <si>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</si>
  <si>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</si>
  <si>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</si>
  <si>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</si>
  <si>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</si>
  <si>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</si>
  <si>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</si>
  <si>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</si>
  <si>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</si>
  <si>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</si>
  <si>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</si>
  <si>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</si>
  <si>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</si>
  <si>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</si>
  <si>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*   Beginning with 2012-13, data for the Norris School District, a K-12 reform school, is excluded.</t>
  </si>
  <si>
    <t>Durand-Arkansaw</t>
  </si>
  <si>
    <t>Admin</t>
  </si>
  <si>
    <t>Operation_Other</t>
  </si>
  <si>
    <t>Oper/Other</t>
  </si>
  <si>
    <t>Herman-Neosho-Rubicon</t>
  </si>
  <si>
    <t>2017-18 Comparative Cost *</t>
  </si>
  <si>
    <t>Using Audited 17-18 Annual Report Data</t>
  </si>
  <si>
    <t>De Soto Area</t>
  </si>
  <si>
    <t>Gale-Ettrick-Trempealeau</t>
  </si>
  <si>
    <t>Holy Hill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</si>
</sst>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7" formatCode="0.0%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quotePrefix="1" applyNumberFormat="1"/>
    <xf numFmtId="0" fontId="1" fillId="0" borderId="0" xfId="0" quotePrefix="1" applyNumberFormat="1" applyFont="1"/>
    <xf numFmtId="0" fontId="1" fillId="0" borderId="0" xfId="0" applyNumberFormat="1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6" xfId="0" applyNumberFormat="1" applyFont="1" applyBorder="1"/>
    <xf numFmtId="164" fontId="6" fillId="0" borderId="0" xfId="0" applyNumberFormat="1" applyFont="1" applyBorder="1"/>
    <xf numFmtId="167" fontId="6" fillId="0" borderId="0" xfId="0" applyNumberFormat="1" applyFont="1" applyBorder="1"/>
    <xf numFmtId="164" fontId="6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9" fillId="0" borderId="0" xfId="0" applyFont="1"/>
    <xf numFmtId="3" fontId="1" fillId="0" borderId="0" xfId="0" quotePrefix="1" applyNumberFormat="1" applyFont="1"/>
    <xf numFmtId="3" fontId="0" fillId="0" borderId="0" xfId="0" quotePrefix="1" applyNumberFormat="1"/>
    <xf numFmtId="3" fontId="1" fillId="0" borderId="0" xfId="0" applyNumberFormat="1" applyFont="1"/>
    <xf numFmtId="3" fontId="10" fillId="0" borderId="0" xfId="0" quotePrefix="1" applyNumberFormat="1" applyFont="1"/>
    <xf numFmtId="164" fontId="3" fillId="0" borderId="8" xfId="0" applyNumberFormat="1" applyFont="1" applyBorder="1"/>
    <xf numFmtId="167" fontId="3" fillId="0" borderId="8" xfId="0" applyNumberFormat="1" applyFont="1" applyBorder="1"/>
    <xf numFmtId="164" fontId="3" fillId="0" borderId="9" xfId="0" applyNumberFormat="1" applyFont="1" applyBorder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3" fontId="8" fillId="0" borderId="0" xfId="0" applyNumberFormat="1" applyFont="1"/>
    <xf numFmtId="0" fontId="9" fillId="0" borderId="10" xfId="0" quotePrefix="1" applyNumberFormat="1" applyFont="1" applyBorder="1"/>
    <xf numFmtId="0" fontId="9" fillId="0" borderId="10" xfId="0" applyNumberFormat="1" applyFont="1" applyBorder="1"/>
    <xf numFmtId="3" fontId="9" fillId="0" borderId="10" xfId="0" quotePrefix="1" applyNumberFormat="1" applyFont="1" applyBorder="1"/>
    <xf numFmtId="0" fontId="11" fillId="0" borderId="0" xfId="0" applyFont="1"/>
    <xf numFmtId="0" fontId="1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3" fontId="11" fillId="0" borderId="0" xfId="0" applyNumberFormat="1" applyFont="1"/>
    <xf numFmtId="3" fontId="5" fillId="0" borderId="0" xfId="0" applyNumberFormat="1" applyFont="1"/>
    <xf numFmtId="3" fontId="0" fillId="0" borderId="0" xfId="0" applyNumberFormat="1"/>
    <xf numFmtId="0" fontId="1" fillId="0" borderId="0" xfId="0" quotePrefix="1" applyNumberFormat="1" applyFont="1" applyFill="1"/>
    <xf numFmtId="0" fontId="0" fillId="0" borderId="0" xfId="0" quotePrefix="1" applyNumberFormat="1" applyFill="1"/>
    <xf numFmtId="0" fontId="9" fillId="0" borderId="10" xfId="0" quotePrefix="1" applyNumberFormat="1" applyFont="1" applyFill="1" applyBorder="1"/>
    <xf numFmtId="0" fontId="12" fillId="0" borderId="0" xfId="0" applyFont="1"/>
    <xf numFmtId="3" fontId="12" fillId="0" borderId="0" xfId="0" applyNumberFormat="1" applyFont="1"/>
    <xf numFmtId="3" fontId="0" fillId="0" borderId="0" xfId="0" quotePrefix="1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42"/>
          <c:h val="0.6462774350137069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E4-492E-9554-13D7B5C529D6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E4-492E-9554-13D7B5C529D6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E4-492E-9554-13D7B5C529D6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E4-492E-9554-13D7B5C529D6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E4-492E-9554-13D7B5C529D6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6E4-492E-9554-13D7B5C529D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6E4-492E-9554-13D7B5C529D6}"/>
              </c:ext>
            </c:extLst>
          </c:dPt>
          <c:dLbls>
            <c:dLbl>
              <c:idx val="0"/>
              <c:layout>
                <c:manualLayout>
                  <c:x val="2.7879221997712055E-2"/>
                  <c:y val="2.85341897940853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E4-492E-9554-13D7B5C529D6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E4-492E-9554-13D7B5C529D6}"/>
                </c:ext>
              </c:extLst>
            </c:dLbl>
            <c:dLbl>
              <c:idx val="2"/>
              <c:layout>
                <c:manualLayout>
                  <c:x val="-0.15323374508825593"/>
                  <c:y val="2.349472819565036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E4-492E-9554-13D7B5C529D6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1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E4-492E-9554-13D7B5C529D6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E4-492E-9554-13D7B5C529D6}"/>
                </c:ext>
              </c:extLst>
            </c:dLbl>
            <c:dLbl>
              <c:idx val="5"/>
              <c:layout>
                <c:manualLayout>
                  <c:x val="9.3913396602192528E-2"/>
                  <c:y val="-0.17552984361062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E4-492E-9554-13D7B5C529D6}"/>
                </c:ext>
              </c:extLst>
            </c:dLbl>
            <c:dLbl>
              <c:idx val="6"/>
              <c:layout>
                <c:manualLayout>
                  <c:x val="0.18175841062455397"/>
                  <c:y val="-9.64793459497269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E4-492E-9554-13D7B5C529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Cost'!$A$32:$A$38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Cost'!$E$32:$E$38</c:f>
              <c:numCache>
                <c:formatCode>"$"#,##0</c:formatCode>
                <c:ptCount val="7"/>
                <c:pt idx="0">
                  <c:v>7245</c:v>
                </c:pt>
                <c:pt idx="1">
                  <c:v>1290</c:v>
                </c:pt>
                <c:pt idx="2">
                  <c:v>1044</c:v>
                </c:pt>
                <c:pt idx="3">
                  <c:v>1811</c:v>
                </c:pt>
                <c:pt idx="4">
                  <c:v>536</c:v>
                </c:pt>
                <c:pt idx="5">
                  <c:v>970</c:v>
                </c:pt>
                <c:pt idx="6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4-492E-9554-13D7B5C5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50320687512975"/>
          <c:y val="0.23138327920243829"/>
          <c:w val="0.38375826016236153"/>
          <c:h val="0.6462774350137071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2"/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020-4706-B217-165BECB536DE}"/>
              </c:ext>
            </c:extLst>
          </c:dPt>
          <c:dPt>
            <c:idx val="1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20-4706-B217-165BECB536DE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20-4706-B217-165BECB536DE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20-4706-B217-165BECB536DE}"/>
              </c:ext>
            </c:extLst>
          </c:dPt>
          <c:dPt>
            <c:idx val="4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20-4706-B217-165BECB536D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20-4706-B217-165BECB536D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A020-4706-B217-165BECB536DE}"/>
              </c:ext>
            </c:extLst>
          </c:dPt>
          <c:dLbls>
            <c:dLbl>
              <c:idx val="0"/>
              <c:layout>
                <c:manualLayout>
                  <c:x val="2.7879221997712061E-2"/>
                  <c:y val="2.85341897940853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20-4706-B217-165BECB536DE}"/>
                </c:ext>
              </c:extLst>
            </c:dLbl>
            <c:dLbl>
              <c:idx val="1"/>
              <c:layout>
                <c:manualLayout>
                  <c:x val="-1.7629715475760505E-2"/>
                  <c:y val="1.8576036018457687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Pupil/Staff/Sup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20-4706-B217-165BECB536DE}"/>
                </c:ext>
              </c:extLst>
            </c:dLbl>
            <c:dLbl>
              <c:idx val="2"/>
              <c:layout>
                <c:manualLayout>
                  <c:x val="-0.1596699248261807"/>
                  <c:y val="2.396962515607879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Admin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20-4706-B217-165BECB536DE}"/>
                </c:ext>
              </c:extLst>
            </c:dLbl>
            <c:dLbl>
              <c:idx val="3"/>
              <c:layout>
                <c:manualLayout>
                  <c:x val="-6.467736770865963E-2"/>
                  <c:y val="-4.417735757713832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Oper/Other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20-4706-B217-165BECB536DE}"/>
                </c:ext>
              </c:extLst>
            </c:dLbl>
            <c:dLbl>
              <c:idx val="4"/>
              <c:layout>
                <c:manualLayout>
                  <c:x val="-1.7004731090141507E-2"/>
                  <c:y val="-0.11819742933159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20-4706-B217-165BECB536DE}"/>
                </c:ext>
              </c:extLst>
            </c:dLbl>
            <c:dLbl>
              <c:idx val="5"/>
              <c:layout>
                <c:manualLayout>
                  <c:x val="9.55223047927342E-2"/>
                  <c:y val="-0.158280457661238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20-4706-B217-165BECB536DE}"/>
                </c:ext>
              </c:extLst>
            </c:dLbl>
            <c:dLbl>
              <c:idx val="6"/>
              <c:layout>
                <c:manualLayout>
                  <c:x val="0.19107099167065478"/>
                  <c:y val="-0.11098463420227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20-4706-B217-165BECB536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'Comparative Cost'!$A$71:$A$77</c:f>
              <c:strCache>
                <c:ptCount val="7"/>
                <c:pt idx="0">
                  <c:v>Instruction</c:v>
                </c:pt>
                <c:pt idx="1">
                  <c:v>Pupil/Staff/Support</c:v>
                </c:pt>
                <c:pt idx="2">
                  <c:v>Admin</c:v>
                </c:pt>
                <c:pt idx="3">
                  <c:v>Oper/Other</c:v>
                </c:pt>
                <c:pt idx="4">
                  <c:v>Transportation Costs</c:v>
                </c:pt>
                <c:pt idx="5">
                  <c:v>Facility Costs</c:v>
                </c:pt>
                <c:pt idx="6">
                  <c:v>Food &amp; Comm Serv Costs</c:v>
                </c:pt>
              </c:strCache>
            </c:strRef>
          </c:cat>
          <c:val>
            <c:numRef>
              <c:f>'Comparative Cost'!$E$71:$E$77</c:f>
              <c:numCache>
                <c:formatCode>"$"#,##0</c:formatCode>
                <c:ptCount val="7"/>
                <c:pt idx="0">
                  <c:v>7245.1400227280647</c:v>
                </c:pt>
                <c:pt idx="1">
                  <c:v>1289.5904902018058</c:v>
                </c:pt>
                <c:pt idx="2">
                  <c:v>1043.5726846582609</c:v>
                </c:pt>
                <c:pt idx="3">
                  <c:v>1810.7368675461842</c:v>
                </c:pt>
                <c:pt idx="4">
                  <c:v>536.15386329270768</c:v>
                </c:pt>
                <c:pt idx="5">
                  <c:v>970.15763645605637</c:v>
                </c:pt>
                <c:pt idx="6">
                  <c:v>609.67146168947249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20-4706-B217-165BECB5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$A$1" fmlaRange="Data!$B$2:$B$426" noThreeD="1" sel="425" val="410"/>
</file>

<file path=xl/ctrlProps/ctrlProp2.xml><?xml version="1.0" encoding="utf-8"?>
<formControlPr xmlns="http://schemas.microsoft.com/office/spreadsheetml/2009/9/main" objectType="Drop" dropLines="15" dropStyle="combo" dx="22" fmlaLink="Data!$A$1" fmlaRange="Data!$A$2:$A$426" noThreeD="1" sel="425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38100</xdr:rowOff>
    </xdr:from>
    <xdr:to>
      <xdr:col>4</xdr:col>
      <xdr:colOff>1181100</xdr:colOff>
      <xdr:row>28</xdr:row>
      <xdr:rowOff>123825</xdr:rowOff>
    </xdr:to>
    <xdr:graphicFrame macro="">
      <xdr:nvGraphicFramePr>
        <xdr:cNvPr id="3186" name="Chart 3">
          <a:extLst>
            <a:ext uri="{FF2B5EF4-FFF2-40B4-BE49-F238E27FC236}">
              <a16:creationId xmlns:a16="http://schemas.microsoft.com/office/drawing/2014/main" id="{68B63EE9-53C4-447D-BCE4-E6EBBBC2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41</xdr:row>
      <xdr:rowOff>9525</xdr:rowOff>
    </xdr:from>
    <xdr:to>
      <xdr:col>4</xdr:col>
      <xdr:colOff>1171575</xdr:colOff>
      <xdr:row>65</xdr:row>
      <xdr:rowOff>123825</xdr:rowOff>
    </xdr:to>
    <xdr:graphicFrame macro="">
      <xdr:nvGraphicFramePr>
        <xdr:cNvPr id="3187" name="Chart 3">
          <a:extLst>
            <a:ext uri="{FF2B5EF4-FFF2-40B4-BE49-F238E27FC236}">
              <a16:creationId xmlns:a16="http://schemas.microsoft.com/office/drawing/2014/main" id="{AEBB79FD-3B6B-440A-9997-17D216D1E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0</xdr:row>
          <xdr:rowOff>9525</xdr:rowOff>
        </xdr:from>
        <xdr:to>
          <xdr:col>3</xdr:col>
          <xdr:colOff>685800</xdr:colOff>
          <xdr:row>0</xdr:row>
          <xdr:rowOff>447675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D841D48-DDF9-4F31-AD47-B8F4E2BDA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0</xdr:row>
          <xdr:rowOff>9525</xdr:rowOff>
        </xdr:from>
        <xdr:to>
          <xdr:col>4</xdr:col>
          <xdr:colOff>733425</xdr:colOff>
          <xdr:row>0</xdr:row>
          <xdr:rowOff>447675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FDC875D2-A03C-4C26-B782-CD61DA44D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abSelected="1" zoomScale="90" zoomScaleNormal="90" workbookViewId="0">
      <selection activeCell="G5" sqref="G5"/>
    </sheetView>
  </sheetViews>
  <sheetFormatPr defaultRowHeight="12.75" x14ac:dyDescent="0.2"/>
  <cols>
    <col min="1" max="1" width="30.28515625" bestFit="1" customWidth="1"/>
    <col min="2" max="2" width="10" customWidth="1"/>
    <col min="3" max="3" width="18.5703125" customWidth="1"/>
    <col min="4" max="4" width="13.5703125" customWidth="1"/>
    <col min="5" max="5" width="18.28515625" customWidth="1"/>
    <col min="7" max="7" width="15.28515625" style="42" customWidth="1"/>
    <col min="8" max="8" width="12.7109375" style="42" bestFit="1" customWidth="1"/>
  </cols>
  <sheetData>
    <row r="1" spans="1:8" s="27" customFormat="1" ht="19.5" customHeight="1" x14ac:dyDescent="0.2">
      <c r="G1" s="30"/>
      <c r="H1" s="30"/>
    </row>
    <row r="2" spans="1:8" s="34" customFormat="1" ht="20.25" x14ac:dyDescent="0.3">
      <c r="A2" s="49" t="s">
        <v>444</v>
      </c>
      <c r="B2" s="49"/>
      <c r="C2" s="49"/>
      <c r="D2" s="49"/>
      <c r="E2" s="49"/>
      <c r="G2" s="40"/>
      <c r="H2" s="40"/>
    </row>
    <row r="3" spans="1:8" s="34" customFormat="1" ht="20.25" x14ac:dyDescent="0.3">
      <c r="A3" s="49" t="s">
        <v>445</v>
      </c>
      <c r="B3" s="49"/>
      <c r="C3" s="49"/>
      <c r="D3" s="49"/>
      <c r="E3" s="49"/>
      <c r="F3" s="35"/>
      <c r="G3" s="40"/>
      <c r="H3" s="40"/>
    </row>
    <row r="4" spans="1:8" s="34" customFormat="1" ht="20.25" x14ac:dyDescent="0.3">
      <c r="A4" s="49" t="str">
        <f>INDEX(Data!B2:B429,Data!A1)</f>
        <v>STATE TOTALS</v>
      </c>
      <c r="B4" s="49"/>
      <c r="C4" s="49"/>
      <c r="D4" s="49"/>
      <c r="E4" s="49"/>
      <c r="G4" s="40"/>
      <c r="H4" s="40"/>
    </row>
    <row r="6" spans="1:8" s="27" customFormat="1" x14ac:dyDescent="0.2">
      <c r="G6" s="30"/>
      <c r="H6" s="30"/>
    </row>
    <row r="7" spans="1:8" s="27" customFormat="1" x14ac:dyDescent="0.2">
      <c r="G7" s="30"/>
      <c r="H7" s="30"/>
    </row>
    <row r="8" spans="1:8" s="27" customFormat="1" x14ac:dyDescent="0.2">
      <c r="G8" s="30"/>
      <c r="H8" s="30"/>
    </row>
    <row r="9" spans="1:8" s="27" customFormat="1" x14ac:dyDescent="0.2">
      <c r="G9" s="30"/>
      <c r="H9" s="30"/>
    </row>
    <row r="10" spans="1:8" s="27" customFormat="1" x14ac:dyDescent="0.2">
      <c r="G10" s="30"/>
      <c r="H10" s="30"/>
    </row>
    <row r="11" spans="1:8" s="27" customFormat="1" x14ac:dyDescent="0.2">
      <c r="G11" s="30"/>
      <c r="H11" s="30"/>
    </row>
    <row r="12" spans="1:8" s="27" customFormat="1" x14ac:dyDescent="0.2">
      <c r="G12" s="30"/>
      <c r="H12" s="30"/>
    </row>
    <row r="13" spans="1:8" s="27" customFormat="1" x14ac:dyDescent="0.2">
      <c r="G13" s="30"/>
      <c r="H13" s="30"/>
    </row>
    <row r="14" spans="1:8" s="27" customFormat="1" x14ac:dyDescent="0.2">
      <c r="G14" s="30"/>
      <c r="H14" s="30"/>
    </row>
    <row r="15" spans="1:8" s="27" customFormat="1" x14ac:dyDescent="0.2">
      <c r="G15" s="30"/>
      <c r="H15" s="30"/>
    </row>
    <row r="16" spans="1:8" s="27" customFormat="1" x14ac:dyDescent="0.2">
      <c r="G16" s="30"/>
      <c r="H16" s="30"/>
    </row>
    <row r="17" spans="1:8" s="27" customFormat="1" x14ac:dyDescent="0.2">
      <c r="G17" s="30"/>
      <c r="H17" s="30"/>
    </row>
    <row r="18" spans="1:8" s="27" customFormat="1" x14ac:dyDescent="0.2">
      <c r="G18" s="30"/>
      <c r="H18" s="30"/>
    </row>
    <row r="19" spans="1:8" s="27" customFormat="1" x14ac:dyDescent="0.2">
      <c r="G19" s="30"/>
      <c r="H19" s="30"/>
    </row>
    <row r="20" spans="1:8" s="27" customFormat="1" x14ac:dyDescent="0.2">
      <c r="G20" s="30"/>
      <c r="H20" s="30"/>
    </row>
    <row r="21" spans="1:8" s="27" customFormat="1" x14ac:dyDescent="0.2">
      <c r="G21" s="30"/>
      <c r="H21" s="30"/>
    </row>
    <row r="22" spans="1:8" s="27" customFormat="1" x14ac:dyDescent="0.2">
      <c r="G22" s="30"/>
      <c r="H22" s="30"/>
    </row>
    <row r="23" spans="1:8" s="27" customFormat="1" x14ac:dyDescent="0.2">
      <c r="G23" s="30"/>
      <c r="H23" s="30"/>
    </row>
    <row r="24" spans="1:8" s="27" customFormat="1" x14ac:dyDescent="0.2">
      <c r="G24" s="30"/>
      <c r="H24" s="30"/>
    </row>
    <row r="25" spans="1:8" s="27" customFormat="1" x14ac:dyDescent="0.2">
      <c r="G25" s="30"/>
      <c r="H25" s="30"/>
    </row>
    <row r="26" spans="1:8" s="27" customFormat="1" x14ac:dyDescent="0.2">
      <c r="G26" s="30"/>
      <c r="H26" s="30"/>
    </row>
    <row r="27" spans="1:8" s="27" customFormat="1" x14ac:dyDescent="0.2">
      <c r="G27" s="30"/>
      <c r="H27" s="30"/>
    </row>
    <row r="28" spans="1:8" s="27" customFormat="1" x14ac:dyDescent="0.2">
      <c r="G28" s="30"/>
      <c r="H28" s="30"/>
    </row>
    <row r="29" spans="1:8" s="27" customFormat="1" x14ac:dyDescent="0.2">
      <c r="G29" s="30"/>
      <c r="H29" s="30"/>
    </row>
    <row r="30" spans="1:8" s="27" customFormat="1" ht="13.5" thickBot="1" x14ac:dyDescent="0.25">
      <c r="G30" s="30"/>
      <c r="H30" s="30"/>
    </row>
    <row r="31" spans="1:8" s="36" customFormat="1" ht="16.5" thickBot="1" x14ac:dyDescent="0.3">
      <c r="A31" s="5" t="s">
        <v>405</v>
      </c>
      <c r="B31" s="6">
        <f>INDEX(Data!D2:D429,Data!$A$1)</f>
        <v>855770</v>
      </c>
      <c r="C31" s="7" t="s">
        <v>403</v>
      </c>
      <c r="D31" s="7" t="s">
        <v>410</v>
      </c>
      <c r="E31" s="8" t="s">
        <v>411</v>
      </c>
      <c r="G31" s="41"/>
      <c r="H31" s="41"/>
    </row>
    <row r="32" spans="1:8" s="36" customFormat="1" ht="15.75" x14ac:dyDescent="0.25">
      <c r="A32" s="9" t="s">
        <v>3</v>
      </c>
      <c r="B32" s="10"/>
      <c r="C32" s="11">
        <f>INDEX(Data!E2:E426,Data!A1)</f>
        <v>6200173477.2499962</v>
      </c>
      <c r="D32" s="12">
        <f t="shared" ref="D32:D38" si="0">C32/$C$39</f>
        <v>0.53647742832222434</v>
      </c>
      <c r="E32" s="13">
        <f t="shared" ref="E32:E38" si="1">ROUND(C32/$B$31,0)</f>
        <v>7245</v>
      </c>
      <c r="G32" s="41"/>
      <c r="H32" s="41"/>
    </row>
    <row r="33" spans="1:8" s="36" customFormat="1" ht="15.75" x14ac:dyDescent="0.25">
      <c r="A33" s="9" t="s">
        <v>406</v>
      </c>
      <c r="B33" s="10"/>
      <c r="C33" s="11">
        <f>INDEX(Data!F2:F426,Data!A1)</f>
        <v>1103592853.7999992</v>
      </c>
      <c r="D33" s="12">
        <f t="shared" si="0"/>
        <v>9.548969206971368E-2</v>
      </c>
      <c r="E33" s="13">
        <f t="shared" si="1"/>
        <v>1290</v>
      </c>
      <c r="G33" s="41"/>
      <c r="H33" s="41"/>
    </row>
    <row r="34" spans="1:8" s="36" customFormat="1" ht="15.75" x14ac:dyDescent="0.25">
      <c r="A34" s="9" t="s">
        <v>440</v>
      </c>
      <c r="B34" s="10"/>
      <c r="C34" s="11">
        <f>INDEX(Data!G2:G426,Data!A1)</f>
        <v>893058196.3499999</v>
      </c>
      <c r="D34" s="12">
        <f t="shared" si="0"/>
        <v>7.7272928939471033E-2</v>
      </c>
      <c r="E34" s="13">
        <f t="shared" si="1"/>
        <v>1044</v>
      </c>
      <c r="G34" s="41"/>
      <c r="H34" s="41"/>
    </row>
    <row r="35" spans="1:8" s="36" customFormat="1" ht="15.75" x14ac:dyDescent="0.25">
      <c r="A35" s="9" t="s">
        <v>442</v>
      </c>
      <c r="B35" s="10"/>
      <c r="C35" s="11">
        <f>INDEX(Data!H2:H426,Data!A1)</f>
        <v>1549574289.139998</v>
      </c>
      <c r="D35" s="12">
        <f t="shared" si="0"/>
        <v>0.13407876935739901</v>
      </c>
      <c r="E35" s="13">
        <f t="shared" si="1"/>
        <v>1811</v>
      </c>
      <c r="G35" s="41"/>
      <c r="H35" s="41"/>
    </row>
    <row r="36" spans="1:8" s="36" customFormat="1" ht="15.75" x14ac:dyDescent="0.25">
      <c r="A36" s="9" t="s">
        <v>407</v>
      </c>
      <c r="B36" s="10"/>
      <c r="C36" s="11">
        <f>INDEX(Data!I2:I426,Data!A1)</f>
        <v>458824391.59000045</v>
      </c>
      <c r="D36" s="12">
        <f t="shared" si="0"/>
        <v>3.9700329443183371E-2</v>
      </c>
      <c r="E36" s="13">
        <f t="shared" si="1"/>
        <v>536</v>
      </c>
      <c r="G36" s="41"/>
      <c r="H36" s="41"/>
    </row>
    <row r="37" spans="1:8" s="36" customFormat="1" ht="15.75" x14ac:dyDescent="0.25">
      <c r="A37" s="9" t="s">
        <v>408</v>
      </c>
      <c r="B37" s="10"/>
      <c r="C37" s="11">
        <f>INDEX(Data!J2:J426,Data!A1)</f>
        <v>830231800.54999936</v>
      </c>
      <c r="D37" s="12">
        <f t="shared" si="0"/>
        <v>7.1836799874177876E-2</v>
      </c>
      <c r="E37" s="13">
        <f t="shared" si="1"/>
        <v>970</v>
      </c>
      <c r="G37" s="41"/>
      <c r="H37" s="41"/>
    </row>
    <row r="38" spans="1:8" s="36" customFormat="1" ht="15.75" x14ac:dyDescent="0.25">
      <c r="A38" s="9" t="s">
        <v>409</v>
      </c>
      <c r="B38" s="10"/>
      <c r="C38" s="14">
        <f>INDEX(Data!K2:K426,Data!A1)</f>
        <v>521738546.76999992</v>
      </c>
      <c r="D38" s="15">
        <f t="shared" si="0"/>
        <v>4.5144051993830731E-2</v>
      </c>
      <c r="E38" s="16">
        <f t="shared" si="1"/>
        <v>610</v>
      </c>
      <c r="G38" s="41"/>
      <c r="H38" s="41"/>
    </row>
    <row r="39" spans="1:8" s="36" customFormat="1" ht="16.5" thickBot="1" x14ac:dyDescent="0.3">
      <c r="A39" s="17" t="s">
        <v>404</v>
      </c>
      <c r="B39" s="18"/>
      <c r="C39" s="24">
        <f>SUM(C32:C38)</f>
        <v>11557193555.449993</v>
      </c>
      <c r="D39" s="25">
        <f>SUM(D32:D38)</f>
        <v>1</v>
      </c>
      <c r="E39" s="26">
        <f>C39/B31</f>
        <v>13505.023026572553</v>
      </c>
      <c r="G39" s="41"/>
      <c r="H39" s="41"/>
    </row>
    <row r="41" spans="1:8" s="34" customFormat="1" ht="20.25" x14ac:dyDescent="0.3">
      <c r="A41" s="49" t="s">
        <v>420</v>
      </c>
      <c r="B41" s="49"/>
      <c r="C41" s="49"/>
      <c r="D41" s="49"/>
      <c r="E41" s="49"/>
      <c r="G41" s="40"/>
      <c r="H41" s="40"/>
    </row>
    <row r="42" spans="1:8" s="27" customFormat="1" x14ac:dyDescent="0.2">
      <c r="A42" s="38"/>
      <c r="B42" s="38"/>
      <c r="C42" s="38"/>
      <c r="D42" s="38"/>
      <c r="E42" s="38"/>
      <c r="G42" s="30"/>
      <c r="H42" s="30"/>
    </row>
    <row r="43" spans="1:8" s="27" customFormat="1" x14ac:dyDescent="0.2">
      <c r="A43" s="38"/>
      <c r="B43" s="38"/>
      <c r="C43" s="38"/>
      <c r="D43" s="38"/>
      <c r="E43" s="38"/>
      <c r="G43" s="30"/>
      <c r="H43" s="30"/>
    </row>
    <row r="44" spans="1:8" s="27" customFormat="1" x14ac:dyDescent="0.2">
      <c r="A44" s="38"/>
      <c r="B44" s="38"/>
      <c r="C44" s="38"/>
      <c r="D44" s="38"/>
      <c r="E44" s="38"/>
      <c r="G44" s="30"/>
      <c r="H44" s="30"/>
    </row>
    <row r="45" spans="1:8" s="27" customFormat="1" x14ac:dyDescent="0.2">
      <c r="A45" s="38"/>
      <c r="B45" s="38"/>
      <c r="C45" s="38"/>
      <c r="D45" s="38"/>
      <c r="E45" s="38"/>
      <c r="G45" s="30"/>
      <c r="H45" s="30"/>
    </row>
    <row r="46" spans="1:8" s="27" customFormat="1" x14ac:dyDescent="0.2">
      <c r="A46" s="38"/>
      <c r="B46" s="38"/>
      <c r="C46" s="38"/>
      <c r="D46" s="38"/>
      <c r="E46" s="38"/>
      <c r="G46" s="30"/>
      <c r="H46" s="30"/>
    </row>
    <row r="47" spans="1:8" s="27" customFormat="1" x14ac:dyDescent="0.2">
      <c r="A47" s="38"/>
      <c r="B47" s="38"/>
      <c r="C47" s="38"/>
      <c r="D47" s="38"/>
      <c r="E47" s="38"/>
      <c r="G47" s="30"/>
      <c r="H47" s="30"/>
    </row>
    <row r="48" spans="1:8" s="27" customFormat="1" x14ac:dyDescent="0.2">
      <c r="A48" s="38"/>
      <c r="B48" s="38"/>
      <c r="C48" s="38"/>
      <c r="D48" s="38"/>
      <c r="E48" s="38"/>
      <c r="G48" s="30"/>
      <c r="H48" s="30"/>
    </row>
    <row r="49" spans="1:8" s="27" customFormat="1" x14ac:dyDescent="0.2">
      <c r="A49" s="38"/>
      <c r="B49" s="38"/>
      <c r="C49" s="38"/>
      <c r="D49" s="38"/>
      <c r="E49" s="38"/>
      <c r="G49" s="30"/>
      <c r="H49" s="30"/>
    </row>
    <row r="50" spans="1:8" s="27" customFormat="1" x14ac:dyDescent="0.2">
      <c r="A50" s="38"/>
      <c r="B50" s="38"/>
      <c r="C50" s="38"/>
      <c r="D50" s="38"/>
      <c r="E50" s="38"/>
      <c r="G50" s="30"/>
      <c r="H50" s="30"/>
    </row>
    <row r="51" spans="1:8" s="27" customFormat="1" x14ac:dyDescent="0.2">
      <c r="A51" s="38"/>
      <c r="B51" s="38"/>
      <c r="C51" s="38"/>
      <c r="D51" s="38"/>
      <c r="E51" s="38"/>
      <c r="G51" s="30"/>
      <c r="H51" s="30"/>
    </row>
    <row r="52" spans="1:8" s="27" customFormat="1" x14ac:dyDescent="0.2">
      <c r="A52" s="38"/>
      <c r="B52" s="38"/>
      <c r="C52" s="38"/>
      <c r="D52" s="38"/>
      <c r="E52" s="38"/>
      <c r="G52" s="30"/>
      <c r="H52" s="30"/>
    </row>
    <row r="53" spans="1:8" s="27" customFormat="1" x14ac:dyDescent="0.2">
      <c r="A53" s="38"/>
      <c r="B53" s="38"/>
      <c r="C53" s="38"/>
      <c r="D53" s="38"/>
      <c r="E53" s="38"/>
      <c r="G53" s="30"/>
      <c r="H53" s="30"/>
    </row>
    <row r="54" spans="1:8" s="27" customFormat="1" x14ac:dyDescent="0.2">
      <c r="A54" s="38"/>
      <c r="B54" s="38"/>
      <c r="C54" s="38"/>
      <c r="D54" s="38"/>
      <c r="E54" s="38"/>
      <c r="G54" s="30"/>
      <c r="H54" s="30"/>
    </row>
    <row r="55" spans="1:8" s="27" customFormat="1" x14ac:dyDescent="0.2">
      <c r="A55" s="38"/>
      <c r="B55" s="38"/>
      <c r="C55" s="38"/>
      <c r="D55" s="38"/>
      <c r="E55" s="38"/>
      <c r="G55" s="30"/>
      <c r="H55" s="30"/>
    </row>
    <row r="56" spans="1:8" s="27" customFormat="1" x14ac:dyDescent="0.2">
      <c r="A56" s="38"/>
      <c r="B56" s="38"/>
      <c r="C56" s="38"/>
      <c r="D56" s="38"/>
      <c r="E56" s="38"/>
      <c r="G56" s="30"/>
      <c r="H56" s="30"/>
    </row>
    <row r="57" spans="1:8" s="27" customFormat="1" x14ac:dyDescent="0.2">
      <c r="A57" s="38"/>
      <c r="B57" s="38"/>
      <c r="C57" s="38"/>
      <c r="D57" s="38"/>
      <c r="E57" s="38"/>
      <c r="G57" s="30"/>
      <c r="H57" s="30"/>
    </row>
    <row r="58" spans="1:8" s="27" customFormat="1" x14ac:dyDescent="0.2">
      <c r="A58" s="38"/>
      <c r="B58" s="38"/>
      <c r="C58" s="38"/>
      <c r="D58" s="38"/>
      <c r="E58" s="38"/>
      <c r="G58" s="30"/>
      <c r="H58" s="30"/>
    </row>
    <row r="59" spans="1:8" s="27" customFormat="1" x14ac:dyDescent="0.2">
      <c r="A59" s="38"/>
      <c r="B59" s="38"/>
      <c r="C59" s="38"/>
      <c r="D59" s="38"/>
      <c r="E59" s="38"/>
      <c r="G59" s="30"/>
      <c r="H59" s="30"/>
    </row>
    <row r="60" spans="1:8" s="27" customFormat="1" x14ac:dyDescent="0.2">
      <c r="A60" s="38"/>
      <c r="B60" s="38"/>
      <c r="C60" s="38"/>
      <c r="D60" s="38"/>
      <c r="E60" s="38"/>
      <c r="G60" s="30"/>
      <c r="H60" s="30"/>
    </row>
    <row r="61" spans="1:8" s="27" customFormat="1" x14ac:dyDescent="0.2">
      <c r="A61" s="38"/>
      <c r="B61" s="38"/>
      <c r="C61" s="38"/>
      <c r="D61" s="38"/>
      <c r="E61" s="38"/>
      <c r="G61" s="30"/>
      <c r="H61" s="30"/>
    </row>
    <row r="62" spans="1:8" s="27" customFormat="1" x14ac:dyDescent="0.2">
      <c r="A62" s="38"/>
      <c r="B62" s="38"/>
      <c r="C62" s="38"/>
      <c r="D62" s="38"/>
      <c r="E62" s="38"/>
      <c r="G62" s="30"/>
      <c r="H62" s="30"/>
    </row>
    <row r="63" spans="1:8" s="27" customFormat="1" x14ac:dyDescent="0.2">
      <c r="A63" s="38"/>
      <c r="B63" s="38"/>
      <c r="C63" s="38"/>
      <c r="D63" s="38"/>
      <c r="E63" s="38"/>
      <c r="G63" s="30"/>
      <c r="H63" s="30"/>
    </row>
    <row r="64" spans="1:8" s="27" customFormat="1" x14ac:dyDescent="0.2">
      <c r="A64" s="38"/>
      <c r="B64" s="38"/>
      <c r="C64" s="38"/>
      <c r="D64" s="38"/>
      <c r="E64" s="38"/>
      <c r="G64" s="30"/>
      <c r="H64" s="30"/>
    </row>
    <row r="65" spans="1:8" s="27" customFormat="1" x14ac:dyDescent="0.2">
      <c r="A65" s="38"/>
      <c r="B65" s="38"/>
      <c r="C65" s="38"/>
      <c r="D65" s="38"/>
      <c r="E65" s="38"/>
      <c r="G65" s="30"/>
      <c r="H65" s="30"/>
    </row>
    <row r="66" spans="1:8" s="27" customFormat="1" x14ac:dyDescent="0.2">
      <c r="A66" s="38"/>
      <c r="B66" s="38"/>
      <c r="C66" s="38"/>
      <c r="D66" s="38"/>
      <c r="E66" s="38"/>
      <c r="G66" s="30"/>
      <c r="H66" s="30"/>
    </row>
    <row r="67" spans="1:8" s="27" customFormat="1" ht="13.5" thickBot="1" x14ac:dyDescent="0.25">
      <c r="A67" s="38"/>
      <c r="B67" s="38"/>
      <c r="C67" s="38"/>
      <c r="D67" s="38"/>
      <c r="E67" s="38"/>
      <c r="G67" s="30"/>
      <c r="H67" s="30"/>
    </row>
    <row r="68" spans="1:8" s="36" customFormat="1" ht="16.5" thickBot="1" x14ac:dyDescent="0.3">
      <c r="A68" s="37"/>
      <c r="B68" s="37"/>
      <c r="C68" s="39" t="s">
        <v>421</v>
      </c>
      <c r="D68" s="37"/>
      <c r="E68" s="37"/>
      <c r="G68" s="41"/>
      <c r="H68" s="41"/>
    </row>
    <row r="69" spans="1:8" s="36" customFormat="1" ht="15.75" thickBot="1" x14ac:dyDescent="0.25">
      <c r="G69" s="41"/>
      <c r="H69" s="41"/>
    </row>
    <row r="70" spans="1:8" s="36" customFormat="1" ht="16.5" thickBot="1" x14ac:dyDescent="0.3">
      <c r="A70" s="5" t="s">
        <v>405</v>
      </c>
      <c r="B70" s="6">
        <f>Data!D426</f>
        <v>855770</v>
      </c>
      <c r="C70" s="7" t="s">
        <v>403</v>
      </c>
      <c r="D70" s="7" t="s">
        <v>410</v>
      </c>
      <c r="E70" s="8" t="s">
        <v>411</v>
      </c>
      <c r="G70" s="41"/>
      <c r="H70" s="41"/>
    </row>
    <row r="71" spans="1:8" s="36" customFormat="1" ht="15.75" x14ac:dyDescent="0.25">
      <c r="A71" s="9" t="s">
        <v>3</v>
      </c>
      <c r="B71" s="10"/>
      <c r="C71" s="11">
        <f>Data!E426</f>
        <v>6200173477.2499962</v>
      </c>
      <c r="D71" s="12">
        <f t="shared" ref="D71:D77" si="2">C71/$C$78</f>
        <v>0.53647742832222434</v>
      </c>
      <c r="E71" s="13">
        <f t="shared" ref="E71:E77" si="3">C71/$B$70</f>
        <v>7245.1400227280647</v>
      </c>
      <c r="G71" s="41"/>
      <c r="H71" s="41"/>
    </row>
    <row r="72" spans="1:8" s="36" customFormat="1" ht="15.75" x14ac:dyDescent="0.25">
      <c r="A72" s="9" t="s">
        <v>406</v>
      </c>
      <c r="B72" s="10"/>
      <c r="C72" s="11">
        <f>Data!F426</f>
        <v>1103592853.7999992</v>
      </c>
      <c r="D72" s="12">
        <f t="shared" si="2"/>
        <v>9.548969206971368E-2</v>
      </c>
      <c r="E72" s="13">
        <f t="shared" si="3"/>
        <v>1289.5904902018058</v>
      </c>
      <c r="G72" s="41"/>
      <c r="H72" s="41"/>
    </row>
    <row r="73" spans="1:8" s="36" customFormat="1" ht="15.75" x14ac:dyDescent="0.25">
      <c r="A73" s="9" t="s">
        <v>440</v>
      </c>
      <c r="B73" s="10"/>
      <c r="C73" s="11">
        <f>Data!G426</f>
        <v>893058196.3499999</v>
      </c>
      <c r="D73" s="12">
        <f t="shared" si="2"/>
        <v>7.7272928939471033E-2</v>
      </c>
      <c r="E73" s="13">
        <f t="shared" si="3"/>
        <v>1043.5726846582609</v>
      </c>
      <c r="G73" s="41"/>
      <c r="H73" s="41"/>
    </row>
    <row r="74" spans="1:8" s="36" customFormat="1" ht="15.75" x14ac:dyDescent="0.25">
      <c r="A74" s="9" t="s">
        <v>442</v>
      </c>
      <c r="B74" s="10"/>
      <c r="C74" s="11">
        <f>Data!H426</f>
        <v>1549574289.139998</v>
      </c>
      <c r="D74" s="12">
        <f t="shared" si="2"/>
        <v>0.13407876935739901</v>
      </c>
      <c r="E74" s="13">
        <f t="shared" si="3"/>
        <v>1810.7368675461842</v>
      </c>
      <c r="G74" s="41"/>
      <c r="H74" s="41"/>
    </row>
    <row r="75" spans="1:8" s="36" customFormat="1" ht="15.75" x14ac:dyDescent="0.25">
      <c r="A75" s="9" t="s">
        <v>407</v>
      </c>
      <c r="B75" s="10"/>
      <c r="C75" s="11">
        <f>Data!I426</f>
        <v>458824391.59000045</v>
      </c>
      <c r="D75" s="12">
        <f t="shared" si="2"/>
        <v>3.9700329443183371E-2</v>
      </c>
      <c r="E75" s="13">
        <f t="shared" si="3"/>
        <v>536.15386329270768</v>
      </c>
      <c r="G75" s="41"/>
      <c r="H75" s="41"/>
    </row>
    <row r="76" spans="1:8" s="36" customFormat="1" ht="15.75" x14ac:dyDescent="0.25">
      <c r="A76" s="9" t="s">
        <v>408</v>
      </c>
      <c r="B76" s="10"/>
      <c r="C76" s="11">
        <f>Data!J426</f>
        <v>830231800.54999936</v>
      </c>
      <c r="D76" s="12">
        <f t="shared" si="2"/>
        <v>7.1836799874177876E-2</v>
      </c>
      <c r="E76" s="13">
        <f t="shared" si="3"/>
        <v>970.15763645605637</v>
      </c>
      <c r="G76" s="41"/>
      <c r="H76" s="41"/>
    </row>
    <row r="77" spans="1:8" s="36" customFormat="1" ht="15.75" x14ac:dyDescent="0.25">
      <c r="A77" s="9" t="s">
        <v>409</v>
      </c>
      <c r="B77" s="10"/>
      <c r="C77" s="14">
        <f>Data!K426</f>
        <v>521738546.76999992</v>
      </c>
      <c r="D77" s="15">
        <f t="shared" si="2"/>
        <v>4.5144051993830731E-2</v>
      </c>
      <c r="E77" s="16">
        <f t="shared" si="3"/>
        <v>609.67146168947249</v>
      </c>
      <c r="G77" s="41"/>
      <c r="H77" s="41"/>
    </row>
    <row r="78" spans="1:8" s="36" customFormat="1" ht="16.5" thickBot="1" x14ac:dyDescent="0.3">
      <c r="A78" s="17" t="s">
        <v>404</v>
      </c>
      <c r="B78" s="18"/>
      <c r="C78" s="24">
        <f>SUM(C71:C77)</f>
        <v>11557193555.449993</v>
      </c>
      <c r="D78" s="25">
        <f>SUM(D71:D77)</f>
        <v>1</v>
      </c>
      <c r="E78" s="26">
        <f>C78/B70</f>
        <v>13505.023026572553</v>
      </c>
      <c r="G78" s="41"/>
      <c r="H78" s="41"/>
    </row>
    <row r="80" spans="1:8" s="46" customFormat="1" ht="12" x14ac:dyDescent="0.2">
      <c r="A80" s="46" t="s">
        <v>438</v>
      </c>
      <c r="G80" s="47"/>
      <c r="H80" s="47"/>
    </row>
  </sheetData>
  <mergeCells count="4">
    <mergeCell ref="A2:E2"/>
    <mergeCell ref="A4:E4"/>
    <mergeCell ref="A3:E3"/>
    <mergeCell ref="A41:E41"/>
  </mergeCells>
  <phoneticPr fontId="2" type="noConversion"/>
  <printOptions horizontalCentered="1"/>
  <pageMargins left="0.75" right="0.75" top="0.38" bottom="0.55000000000000004" header="0.28000000000000003" footer="0.27"/>
  <pageSetup scale="97" orientation="portrait" r:id="rId1"/>
  <headerFooter alignWithMargins="0"/>
  <rowBreaks count="1" manualBreakCount="1">
    <brk id="40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print="0" autoFill="0" autoLine="0" autoPict="0">
                <anchor moveWithCells="1" sizeWithCells="1">
                  <from>
                    <xdr:col>1</xdr:col>
                    <xdr:colOff>514350</xdr:colOff>
                    <xdr:row>0</xdr:row>
                    <xdr:rowOff>9525</xdr:rowOff>
                  </from>
                  <to>
                    <xdr:col>3</xdr:col>
                    <xdr:colOff>685800</xdr:colOff>
                    <xdr:row>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print="0" autoFill="0" autoLine="0" autoPict="0">
                <anchor moveWithCells="1" sizeWithCells="1">
                  <from>
                    <xdr:col>3</xdr:col>
                    <xdr:colOff>695325</xdr:colOff>
                    <xdr:row>0</xdr:row>
                    <xdr:rowOff>9525</xdr:rowOff>
                  </from>
                  <to>
                    <xdr:col>4</xdr:col>
                    <xdr:colOff>733425</xdr:colOff>
                    <xdr:row>0</xdr:row>
                    <xdr:rowOff>447675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workbookViewId="0">
      <pane xSplit="2" ySplit="2" topLeftCell="C3" activePane="bottomRight" state="frozenSplit"/>
      <selection pane="topRight" activeCell="B1" sqref="B1"/>
      <selection pane="bottomLeft" activeCell="A2" sqref="A2"/>
      <selection pane="bottomRight" activeCell="N409" sqref="N409"/>
    </sheetView>
  </sheetViews>
  <sheetFormatPr defaultRowHeight="12.75" x14ac:dyDescent="0.2"/>
  <cols>
    <col min="1" max="1" width="6.28515625" style="4" bestFit="1" customWidth="1"/>
    <col min="2" max="2" width="30.7109375" style="4" bestFit="1" customWidth="1"/>
    <col min="3" max="3" width="13.7109375" style="29" bestFit="1" customWidth="1"/>
    <col min="4" max="4" width="7.7109375" style="22" bestFit="1" customWidth="1"/>
    <col min="5" max="5" width="12.7109375" style="22" bestFit="1" customWidth="1"/>
    <col min="6" max="6" width="17.5703125" style="22" bestFit="1" customWidth="1"/>
    <col min="7" max="8" width="17.5703125" style="22" customWidth="1"/>
    <col min="9" max="9" width="17.5703125" style="22" bestFit="1" customWidth="1"/>
    <col min="10" max="10" width="12" style="22" bestFit="1" customWidth="1"/>
    <col min="11" max="11" width="23" style="22" bestFit="1" customWidth="1"/>
    <col min="12" max="16384" width="9.140625" style="4"/>
  </cols>
  <sheetData>
    <row r="1" spans="1:11" x14ac:dyDescent="0.2">
      <c r="A1" s="3">
        <v>425</v>
      </c>
      <c r="B1" s="2" t="s">
        <v>1</v>
      </c>
      <c r="C1" s="43" t="s">
        <v>2</v>
      </c>
      <c r="D1" s="23" t="s">
        <v>418</v>
      </c>
      <c r="E1" s="20" t="s">
        <v>3</v>
      </c>
      <c r="F1" s="20" t="s">
        <v>4</v>
      </c>
      <c r="G1" s="48" t="s">
        <v>440</v>
      </c>
      <c r="H1" s="48" t="s">
        <v>441</v>
      </c>
      <c r="I1" s="20" t="s">
        <v>5</v>
      </c>
      <c r="J1" s="20" t="s">
        <v>6</v>
      </c>
      <c r="K1" s="20" t="s">
        <v>7</v>
      </c>
    </row>
    <row r="2" spans="1:11" x14ac:dyDescent="0.2">
      <c r="A2" s="3" t="s">
        <v>0</v>
      </c>
      <c r="B2" s="3" t="s">
        <v>401</v>
      </c>
      <c r="C2" s="43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</row>
    <row r="3" spans="1:11" x14ac:dyDescent="0.2">
      <c r="A3">
        <v>7</v>
      </c>
      <c r="B3" t="s">
        <v>8</v>
      </c>
      <c r="C3" s="1">
        <v>2018</v>
      </c>
      <c r="D3" s="1">
        <v>771</v>
      </c>
      <c r="E3" s="1">
        <v>4712764.25</v>
      </c>
      <c r="F3" s="1">
        <v>558286.57999999996</v>
      </c>
      <c r="G3" s="1">
        <v>871757.43</v>
      </c>
      <c r="H3" s="1">
        <v>2018703.9</v>
      </c>
      <c r="I3" s="1">
        <v>334309.84000000003</v>
      </c>
      <c r="J3" s="1">
        <v>683000</v>
      </c>
      <c r="K3" s="1">
        <v>552630.62</v>
      </c>
    </row>
    <row r="4" spans="1:11" x14ac:dyDescent="0.2">
      <c r="A4">
        <v>14</v>
      </c>
      <c r="B4" t="s">
        <v>9</v>
      </c>
      <c r="C4" s="1">
        <v>2018</v>
      </c>
      <c r="D4" s="1">
        <v>1663</v>
      </c>
      <c r="E4" s="1">
        <v>11315823.01</v>
      </c>
      <c r="F4" s="1">
        <v>2110928.6800000002</v>
      </c>
      <c r="G4" s="1">
        <v>2115173.6</v>
      </c>
      <c r="H4" s="1">
        <v>3129814.1</v>
      </c>
      <c r="I4" s="1">
        <v>1130666.5900000001</v>
      </c>
      <c r="J4" s="1">
        <v>2797284.48</v>
      </c>
      <c r="K4" s="1">
        <v>1219918.82</v>
      </c>
    </row>
    <row r="5" spans="1:11" x14ac:dyDescent="0.2">
      <c r="A5">
        <v>63</v>
      </c>
      <c r="B5" t="s">
        <v>10</v>
      </c>
      <c r="C5" s="1">
        <v>2018</v>
      </c>
      <c r="D5" s="1">
        <v>417</v>
      </c>
      <c r="E5" s="1">
        <v>3509101.44</v>
      </c>
      <c r="F5" s="1">
        <v>356681.75</v>
      </c>
      <c r="G5" s="1">
        <v>607621.75</v>
      </c>
      <c r="H5" s="1">
        <v>624028.78</v>
      </c>
      <c r="I5" s="1">
        <v>236955.8</v>
      </c>
      <c r="J5" s="1">
        <v>413496.7</v>
      </c>
      <c r="K5" s="1">
        <v>174214.48</v>
      </c>
    </row>
    <row r="6" spans="1:11" x14ac:dyDescent="0.2">
      <c r="A6">
        <v>70</v>
      </c>
      <c r="B6" t="s">
        <v>11</v>
      </c>
      <c r="C6" s="1">
        <v>2018</v>
      </c>
      <c r="D6" s="1">
        <v>733</v>
      </c>
      <c r="E6" s="1">
        <v>4178318.45</v>
      </c>
      <c r="F6" s="1">
        <v>711312.88</v>
      </c>
      <c r="G6" s="1">
        <v>783952.79</v>
      </c>
      <c r="H6" s="1">
        <v>1562039.6</v>
      </c>
      <c r="I6" s="1">
        <v>287667.19</v>
      </c>
      <c r="J6" s="1">
        <v>469242.75</v>
      </c>
      <c r="K6" s="1">
        <v>544778.37</v>
      </c>
    </row>
    <row r="7" spans="1:11" x14ac:dyDescent="0.2">
      <c r="A7">
        <v>84</v>
      </c>
      <c r="B7" t="s">
        <v>12</v>
      </c>
      <c r="C7" s="1">
        <v>2018</v>
      </c>
      <c r="D7" s="1">
        <v>219</v>
      </c>
      <c r="E7" s="1">
        <v>1731407.57</v>
      </c>
      <c r="F7" s="1">
        <v>223417.02</v>
      </c>
      <c r="G7" s="1">
        <v>454989.52</v>
      </c>
      <c r="H7" s="1">
        <v>524144.38</v>
      </c>
      <c r="I7" s="1">
        <v>242618.66</v>
      </c>
      <c r="J7" s="1">
        <v>234552.7</v>
      </c>
      <c r="K7" s="1">
        <v>158534.06</v>
      </c>
    </row>
    <row r="8" spans="1:11" x14ac:dyDescent="0.2">
      <c r="A8">
        <v>91</v>
      </c>
      <c r="B8" t="s">
        <v>13</v>
      </c>
      <c r="C8" s="1">
        <v>2018</v>
      </c>
      <c r="D8" s="1">
        <v>554</v>
      </c>
      <c r="E8" s="1">
        <v>4157245.1</v>
      </c>
      <c r="F8" s="1">
        <v>488147.34</v>
      </c>
      <c r="G8" s="1">
        <v>778906.07</v>
      </c>
      <c r="H8" s="1">
        <v>1213330.4099999999</v>
      </c>
      <c r="I8" s="1">
        <v>354808.8</v>
      </c>
      <c r="J8" s="1">
        <v>580124.29</v>
      </c>
      <c r="K8" s="1">
        <v>364571.98</v>
      </c>
    </row>
    <row r="9" spans="1:11" x14ac:dyDescent="0.2">
      <c r="A9">
        <v>105</v>
      </c>
      <c r="B9" t="s">
        <v>14</v>
      </c>
      <c r="C9" s="1">
        <v>2018</v>
      </c>
      <c r="D9" s="1">
        <v>454</v>
      </c>
      <c r="E9" s="1">
        <v>3379471.75</v>
      </c>
      <c r="F9" s="1">
        <v>412091.46</v>
      </c>
      <c r="G9" s="1">
        <v>535999.4</v>
      </c>
      <c r="H9" s="1">
        <v>883700.57</v>
      </c>
      <c r="I9" s="1">
        <v>419714.38</v>
      </c>
      <c r="J9" s="1">
        <v>568258.37</v>
      </c>
      <c r="K9" s="1">
        <v>207233.46</v>
      </c>
    </row>
    <row r="10" spans="1:11" x14ac:dyDescent="0.2">
      <c r="A10">
        <v>112</v>
      </c>
      <c r="B10" t="s">
        <v>15</v>
      </c>
      <c r="C10" s="1">
        <v>2018</v>
      </c>
      <c r="D10" s="1">
        <v>1513</v>
      </c>
      <c r="E10" s="1">
        <v>10114775.130000001</v>
      </c>
      <c r="F10" s="1">
        <v>2593749.94</v>
      </c>
      <c r="G10" s="1">
        <v>1905303.04</v>
      </c>
      <c r="H10" s="1">
        <v>1991303.86</v>
      </c>
      <c r="I10" s="1">
        <v>761606.32</v>
      </c>
      <c r="J10" s="1">
        <v>2108874.44</v>
      </c>
      <c r="K10" s="1">
        <v>833447.42</v>
      </c>
    </row>
    <row r="11" spans="1:11" x14ac:dyDescent="0.2">
      <c r="A11">
        <v>119</v>
      </c>
      <c r="B11" t="s">
        <v>16</v>
      </c>
      <c r="C11" s="1">
        <v>2018</v>
      </c>
      <c r="D11" s="1">
        <v>1642</v>
      </c>
      <c r="E11" s="1">
        <v>12169062.6</v>
      </c>
      <c r="F11" s="1">
        <v>1690763.91</v>
      </c>
      <c r="G11" s="1">
        <v>2054976.75</v>
      </c>
      <c r="H11" s="1">
        <v>2054451.73</v>
      </c>
      <c r="I11" s="1">
        <v>938185.37</v>
      </c>
      <c r="J11" s="1">
        <v>2794040.2</v>
      </c>
      <c r="K11" s="1">
        <v>1693739.11</v>
      </c>
    </row>
    <row r="12" spans="1:11" x14ac:dyDescent="0.2">
      <c r="A12">
        <v>126</v>
      </c>
      <c r="B12" t="s">
        <v>17</v>
      </c>
      <c r="C12" s="1">
        <v>2018</v>
      </c>
      <c r="D12" s="1">
        <v>968</v>
      </c>
      <c r="E12" s="1">
        <v>6144163.4299999997</v>
      </c>
      <c r="F12" s="1">
        <v>982213.77</v>
      </c>
      <c r="G12" s="1">
        <v>1090016.78</v>
      </c>
      <c r="H12" s="1">
        <v>1467703.93</v>
      </c>
      <c r="I12" s="1">
        <v>501877</v>
      </c>
      <c r="J12" s="1">
        <v>899643.26</v>
      </c>
      <c r="K12" s="1">
        <v>623941.47</v>
      </c>
    </row>
    <row r="13" spans="1:11" x14ac:dyDescent="0.2">
      <c r="A13">
        <v>140</v>
      </c>
      <c r="B13" t="s">
        <v>18</v>
      </c>
      <c r="C13" s="1">
        <v>2018</v>
      </c>
      <c r="D13" s="1">
        <v>2400</v>
      </c>
      <c r="E13" s="1">
        <v>15764881.48</v>
      </c>
      <c r="F13" s="1">
        <v>2384592.61</v>
      </c>
      <c r="G13" s="1">
        <v>2838209.53</v>
      </c>
      <c r="H13" s="1">
        <v>4505844.1900000004</v>
      </c>
      <c r="I13" s="1">
        <v>1755379.13</v>
      </c>
      <c r="J13" s="1">
        <v>972752.87</v>
      </c>
      <c r="K13" s="1">
        <v>1478144.2</v>
      </c>
    </row>
    <row r="14" spans="1:11" x14ac:dyDescent="0.2">
      <c r="A14">
        <v>147</v>
      </c>
      <c r="B14" t="s">
        <v>19</v>
      </c>
      <c r="C14" s="1">
        <v>2018</v>
      </c>
      <c r="D14" s="1">
        <v>15434</v>
      </c>
      <c r="E14" s="1">
        <v>105835151.93000001</v>
      </c>
      <c r="F14" s="1">
        <v>18834175.760000002</v>
      </c>
      <c r="G14" s="1">
        <v>11709155.66</v>
      </c>
      <c r="H14" s="1">
        <v>30190337.390000001</v>
      </c>
      <c r="I14" s="1">
        <v>4977761.25</v>
      </c>
      <c r="J14" s="1">
        <v>8192851.6799999997</v>
      </c>
      <c r="K14" s="1">
        <v>7203088</v>
      </c>
    </row>
    <row r="15" spans="1:11" x14ac:dyDescent="0.2">
      <c r="A15">
        <v>154</v>
      </c>
      <c r="B15" t="s">
        <v>20</v>
      </c>
      <c r="C15" s="1">
        <v>2018</v>
      </c>
      <c r="D15" s="1">
        <v>1325</v>
      </c>
      <c r="E15" s="1">
        <v>9754117.8399999999</v>
      </c>
      <c r="F15" s="1">
        <v>1764695.41</v>
      </c>
      <c r="G15" s="1">
        <v>1128543.29</v>
      </c>
      <c r="H15" s="1">
        <v>1889975.22</v>
      </c>
      <c r="I15" s="1">
        <v>554908.05000000005</v>
      </c>
      <c r="J15" s="1">
        <v>1578893.11</v>
      </c>
      <c r="K15" s="1">
        <v>778449.25</v>
      </c>
    </row>
    <row r="16" spans="1:11" x14ac:dyDescent="0.2">
      <c r="A16">
        <v>161</v>
      </c>
      <c r="B16" t="s">
        <v>21</v>
      </c>
      <c r="C16" s="1">
        <v>2018</v>
      </c>
      <c r="D16" s="1">
        <v>303</v>
      </c>
      <c r="E16" s="1">
        <v>2309285.11</v>
      </c>
      <c r="F16" s="1">
        <v>238329.61</v>
      </c>
      <c r="G16" s="1">
        <v>585657.03</v>
      </c>
      <c r="H16" s="1">
        <v>514763.95</v>
      </c>
      <c r="I16" s="1">
        <v>237305.41</v>
      </c>
      <c r="J16" s="1">
        <v>479483.74</v>
      </c>
      <c r="K16" s="1">
        <v>165709.51</v>
      </c>
    </row>
    <row r="17" spans="1:11" x14ac:dyDescent="0.2">
      <c r="A17">
        <v>170</v>
      </c>
      <c r="B17" t="s">
        <v>22</v>
      </c>
      <c r="C17" s="1">
        <v>2018</v>
      </c>
      <c r="D17" s="1">
        <v>2162</v>
      </c>
      <c r="E17" s="1">
        <v>16122305.6</v>
      </c>
      <c r="F17" s="1">
        <v>2864672.53</v>
      </c>
      <c r="G17" s="1">
        <v>2227295.9900000002</v>
      </c>
      <c r="H17" s="1">
        <v>3258118.86</v>
      </c>
      <c r="I17" s="1">
        <v>1802478.23</v>
      </c>
      <c r="J17" s="1">
        <v>2227881.77</v>
      </c>
      <c r="K17" s="1">
        <v>949737.75</v>
      </c>
    </row>
    <row r="18" spans="1:11" x14ac:dyDescent="0.2">
      <c r="A18">
        <v>182</v>
      </c>
      <c r="B18" t="s">
        <v>23</v>
      </c>
      <c r="C18" s="1">
        <v>2018</v>
      </c>
      <c r="D18" s="1">
        <v>2285</v>
      </c>
      <c r="E18" s="1">
        <v>15592141.23</v>
      </c>
      <c r="F18" s="1">
        <v>2736985.31</v>
      </c>
      <c r="G18" s="1">
        <v>2563687.1</v>
      </c>
      <c r="H18" s="1">
        <v>4952360.5999999996</v>
      </c>
      <c r="I18" s="1">
        <v>1052290.6299999999</v>
      </c>
      <c r="J18" s="1">
        <v>1386668.07</v>
      </c>
      <c r="K18" s="1">
        <v>2530580.91</v>
      </c>
    </row>
    <row r="19" spans="1:11" x14ac:dyDescent="0.2">
      <c r="A19">
        <v>196</v>
      </c>
      <c r="B19" t="s">
        <v>24</v>
      </c>
      <c r="C19" s="1">
        <v>2018</v>
      </c>
      <c r="D19" s="1">
        <v>445</v>
      </c>
      <c r="E19" s="1">
        <v>3954525.99</v>
      </c>
      <c r="F19" s="1">
        <v>447171.34</v>
      </c>
      <c r="G19" s="1">
        <v>648647.43999999994</v>
      </c>
      <c r="H19" s="1">
        <v>596884.94999999995</v>
      </c>
      <c r="I19" s="1">
        <v>468545.59</v>
      </c>
      <c r="J19" s="1">
        <v>234177.3</v>
      </c>
      <c r="K19" s="1">
        <v>240217.78</v>
      </c>
    </row>
    <row r="20" spans="1:11" x14ac:dyDescent="0.2">
      <c r="A20">
        <v>203</v>
      </c>
      <c r="B20" t="s">
        <v>25</v>
      </c>
      <c r="C20" s="1">
        <v>2018</v>
      </c>
      <c r="D20" s="1">
        <v>808</v>
      </c>
      <c r="E20" s="1">
        <v>5736392.7300000004</v>
      </c>
      <c r="F20" s="1">
        <v>726173.14</v>
      </c>
      <c r="G20" s="1">
        <v>959460.41</v>
      </c>
      <c r="H20" s="1">
        <v>1113568.52</v>
      </c>
      <c r="I20" s="1">
        <v>595149.19999999995</v>
      </c>
      <c r="J20" s="1">
        <v>1050860</v>
      </c>
      <c r="K20" s="1">
        <v>320003.74</v>
      </c>
    </row>
    <row r="21" spans="1:11" x14ac:dyDescent="0.2">
      <c r="A21">
        <v>217</v>
      </c>
      <c r="B21" t="s">
        <v>26</v>
      </c>
      <c r="C21" s="1">
        <v>2018</v>
      </c>
      <c r="D21" s="1">
        <v>587</v>
      </c>
      <c r="E21" s="1">
        <v>4721084.3600000003</v>
      </c>
      <c r="F21" s="1">
        <v>746775.52</v>
      </c>
      <c r="G21" s="1">
        <v>1003712.67</v>
      </c>
      <c r="H21" s="1">
        <v>1553051.19</v>
      </c>
      <c r="I21" s="1">
        <v>453585.01</v>
      </c>
      <c r="J21" s="1">
        <v>648513.47</v>
      </c>
      <c r="K21" s="1">
        <v>630680.56000000006</v>
      </c>
    </row>
    <row r="22" spans="1:11" x14ac:dyDescent="0.2">
      <c r="A22">
        <v>231</v>
      </c>
      <c r="B22" t="s">
        <v>27</v>
      </c>
      <c r="C22" s="1">
        <v>2018</v>
      </c>
      <c r="D22" s="1">
        <v>1681</v>
      </c>
      <c r="E22" s="1">
        <v>10745376.48</v>
      </c>
      <c r="F22" s="1">
        <v>1979186.76</v>
      </c>
      <c r="G22" s="1">
        <v>1386500.5</v>
      </c>
      <c r="H22" s="1">
        <v>2155201.75</v>
      </c>
      <c r="I22" s="1">
        <v>1278068.6499999999</v>
      </c>
      <c r="J22" s="1">
        <v>2631239.11</v>
      </c>
      <c r="K22" s="1">
        <v>1455060.14</v>
      </c>
    </row>
    <row r="23" spans="1:11" x14ac:dyDescent="0.2">
      <c r="A23">
        <v>238</v>
      </c>
      <c r="B23" t="s">
        <v>28</v>
      </c>
      <c r="C23" s="1">
        <v>2018</v>
      </c>
      <c r="D23" s="1">
        <v>1082</v>
      </c>
      <c r="E23" s="1">
        <v>7354164.1799999997</v>
      </c>
      <c r="F23" s="1">
        <v>1171628.3500000001</v>
      </c>
      <c r="G23" s="1">
        <v>1303429.43</v>
      </c>
      <c r="H23" s="1">
        <v>1742349.96</v>
      </c>
      <c r="I23" s="1">
        <v>801442.38</v>
      </c>
      <c r="J23" s="1">
        <v>2654983.21</v>
      </c>
      <c r="K23" s="1">
        <v>1042078.63</v>
      </c>
    </row>
    <row r="24" spans="1:11" x14ac:dyDescent="0.2">
      <c r="A24">
        <v>245</v>
      </c>
      <c r="B24" t="s">
        <v>29</v>
      </c>
      <c r="C24" s="1">
        <v>2018</v>
      </c>
      <c r="D24" s="1">
        <v>616</v>
      </c>
      <c r="E24" s="1">
        <v>4397532.4800000004</v>
      </c>
      <c r="F24" s="1">
        <v>845268.76</v>
      </c>
      <c r="G24" s="1">
        <v>764478.72</v>
      </c>
      <c r="H24" s="1">
        <v>833372.06</v>
      </c>
      <c r="I24" s="1">
        <v>309331.90999999997</v>
      </c>
      <c r="J24" s="1">
        <v>755434.64</v>
      </c>
      <c r="K24" s="1">
        <v>331060.67</v>
      </c>
    </row>
    <row r="25" spans="1:11" x14ac:dyDescent="0.2">
      <c r="A25">
        <v>280</v>
      </c>
      <c r="B25" t="s">
        <v>30</v>
      </c>
      <c r="C25" s="1">
        <v>2018</v>
      </c>
      <c r="D25" s="1">
        <v>2984</v>
      </c>
      <c r="E25" s="1">
        <v>21436788.309999999</v>
      </c>
      <c r="F25" s="1">
        <v>3241286.91</v>
      </c>
      <c r="G25" s="1">
        <v>2778159.95</v>
      </c>
      <c r="H25" s="1">
        <v>4439640.72</v>
      </c>
      <c r="I25" s="1">
        <v>1299985.8</v>
      </c>
      <c r="J25" s="1">
        <v>3567697.23</v>
      </c>
      <c r="K25" s="1">
        <v>2031499.54</v>
      </c>
    </row>
    <row r="26" spans="1:11" x14ac:dyDescent="0.2">
      <c r="A26">
        <v>287</v>
      </c>
      <c r="B26" t="s">
        <v>31</v>
      </c>
      <c r="C26" s="1">
        <v>2018</v>
      </c>
      <c r="D26" s="1">
        <v>437</v>
      </c>
      <c r="E26" s="1">
        <v>3615482.71</v>
      </c>
      <c r="F26" s="1">
        <v>374807.82</v>
      </c>
      <c r="G26" s="1">
        <v>509518.41</v>
      </c>
      <c r="H26" s="1">
        <v>446914.55</v>
      </c>
      <c r="I26" s="1">
        <v>145753.44</v>
      </c>
      <c r="J26" s="1">
        <v>102970.33</v>
      </c>
      <c r="K26" s="1">
        <v>202307.71</v>
      </c>
    </row>
    <row r="27" spans="1:11" x14ac:dyDescent="0.2">
      <c r="A27">
        <v>308</v>
      </c>
      <c r="B27" t="s">
        <v>32</v>
      </c>
      <c r="C27" s="1">
        <v>2018</v>
      </c>
      <c r="D27" s="1">
        <v>1457</v>
      </c>
      <c r="E27" s="1">
        <v>11311354.82</v>
      </c>
      <c r="F27" s="1">
        <v>1794637.21</v>
      </c>
      <c r="G27" s="1">
        <v>1604158.78</v>
      </c>
      <c r="H27" s="1">
        <v>3119181.22</v>
      </c>
      <c r="I27" s="1">
        <v>940745.71</v>
      </c>
      <c r="J27" s="1">
        <v>725848.68</v>
      </c>
      <c r="K27" s="1">
        <v>966155.3</v>
      </c>
    </row>
    <row r="28" spans="1:11" x14ac:dyDescent="0.2">
      <c r="A28">
        <v>315</v>
      </c>
      <c r="B28" t="s">
        <v>33</v>
      </c>
      <c r="C28" s="1">
        <v>2018</v>
      </c>
      <c r="D28" s="1">
        <v>416</v>
      </c>
      <c r="E28" s="1">
        <v>5279756.45</v>
      </c>
      <c r="F28" s="1">
        <v>1130248.52</v>
      </c>
      <c r="G28" s="1">
        <v>885717.32</v>
      </c>
      <c r="H28" s="1">
        <v>1239466.1499999999</v>
      </c>
      <c r="I28" s="1">
        <v>553649.67000000004</v>
      </c>
      <c r="J28" s="1">
        <v>611680.74</v>
      </c>
      <c r="K28" s="1">
        <v>408267.85</v>
      </c>
    </row>
    <row r="29" spans="1:11" x14ac:dyDescent="0.2">
      <c r="A29">
        <v>336</v>
      </c>
      <c r="B29" t="s">
        <v>34</v>
      </c>
      <c r="C29" s="1">
        <v>2018</v>
      </c>
      <c r="D29" s="1">
        <v>3470</v>
      </c>
      <c r="E29" s="1">
        <v>24559577.460000001</v>
      </c>
      <c r="F29" s="1">
        <v>4073626.6</v>
      </c>
      <c r="G29" s="1">
        <v>3222350.73</v>
      </c>
      <c r="H29" s="1">
        <v>5978489.6100000003</v>
      </c>
      <c r="I29" s="1">
        <v>1542376.38</v>
      </c>
      <c r="J29" s="1">
        <v>4197289.79</v>
      </c>
      <c r="K29" s="1">
        <v>1732541.83</v>
      </c>
    </row>
    <row r="30" spans="1:11" x14ac:dyDescent="0.2">
      <c r="A30">
        <v>350</v>
      </c>
      <c r="B30" t="s">
        <v>35</v>
      </c>
      <c r="C30" s="1">
        <v>2018</v>
      </c>
      <c r="D30" s="1">
        <v>953</v>
      </c>
      <c r="E30" s="1">
        <v>7005318.7999999998</v>
      </c>
      <c r="F30" s="1">
        <v>1046471.64</v>
      </c>
      <c r="G30" s="1">
        <v>1462041.18</v>
      </c>
      <c r="H30" s="1">
        <v>1694613.32</v>
      </c>
      <c r="I30" s="1">
        <v>263808.65000000002</v>
      </c>
      <c r="J30" s="1">
        <v>1382742.93</v>
      </c>
      <c r="K30" s="1">
        <v>523691.81</v>
      </c>
    </row>
    <row r="31" spans="1:11" x14ac:dyDescent="0.2">
      <c r="A31">
        <v>364</v>
      </c>
      <c r="B31" t="s">
        <v>36</v>
      </c>
      <c r="C31" s="1">
        <v>2018</v>
      </c>
      <c r="D31" s="1">
        <v>361</v>
      </c>
      <c r="E31" s="1">
        <v>2743691.97</v>
      </c>
      <c r="F31" s="1">
        <v>295425.45</v>
      </c>
      <c r="G31" s="1">
        <v>350206.04</v>
      </c>
      <c r="H31" s="1">
        <v>843739.47</v>
      </c>
      <c r="I31" s="1">
        <v>170191.29</v>
      </c>
      <c r="J31" s="1">
        <v>385442.12</v>
      </c>
      <c r="K31" s="1">
        <v>223863.04000000001</v>
      </c>
    </row>
    <row r="32" spans="1:11" x14ac:dyDescent="0.2">
      <c r="A32">
        <v>413</v>
      </c>
      <c r="B32" t="s">
        <v>37</v>
      </c>
      <c r="C32" s="1">
        <v>2018</v>
      </c>
      <c r="D32" s="1">
        <v>7394</v>
      </c>
      <c r="E32" s="1">
        <v>52694707.82</v>
      </c>
      <c r="F32" s="1">
        <v>10986861.279999999</v>
      </c>
      <c r="G32" s="1">
        <v>6227705.4900000002</v>
      </c>
      <c r="H32" s="1">
        <v>14364467.77</v>
      </c>
      <c r="I32" s="1">
        <v>2307690.13</v>
      </c>
      <c r="J32" s="1">
        <v>8325348.5</v>
      </c>
      <c r="K32" s="1">
        <v>4774823.83</v>
      </c>
    </row>
    <row r="33" spans="1:11" x14ac:dyDescent="0.2">
      <c r="A33">
        <v>422</v>
      </c>
      <c r="B33" t="s">
        <v>38</v>
      </c>
      <c r="C33" s="1">
        <v>2018</v>
      </c>
      <c r="D33" s="1">
        <v>1205</v>
      </c>
      <c r="E33" s="1">
        <v>6873351.0800000001</v>
      </c>
      <c r="F33" s="1">
        <v>1838437.66</v>
      </c>
      <c r="G33" s="1">
        <v>1303241.24</v>
      </c>
      <c r="H33" s="1">
        <v>3383036.33</v>
      </c>
      <c r="I33" s="1">
        <v>627172.99</v>
      </c>
      <c r="J33" s="1">
        <v>680818.71</v>
      </c>
      <c r="K33" s="1">
        <v>618694.71</v>
      </c>
    </row>
    <row r="34" spans="1:11" x14ac:dyDescent="0.2">
      <c r="A34">
        <v>427</v>
      </c>
      <c r="B34" t="s">
        <v>39</v>
      </c>
      <c r="C34" s="1">
        <v>2018</v>
      </c>
      <c r="D34" s="1">
        <v>229</v>
      </c>
      <c r="E34" s="1">
        <v>1743021.48</v>
      </c>
      <c r="F34" s="1">
        <v>176775.26</v>
      </c>
      <c r="G34" s="1">
        <v>473791.69</v>
      </c>
      <c r="H34" s="1">
        <v>607754.6</v>
      </c>
      <c r="I34" s="1">
        <v>141510.10999999999</v>
      </c>
      <c r="J34" s="1">
        <v>343840</v>
      </c>
      <c r="K34" s="1">
        <v>169005.34</v>
      </c>
    </row>
    <row r="35" spans="1:11" x14ac:dyDescent="0.2">
      <c r="A35">
        <v>434</v>
      </c>
      <c r="B35" t="s">
        <v>40</v>
      </c>
      <c r="C35" s="1">
        <v>2018</v>
      </c>
      <c r="D35" s="1">
        <v>1643</v>
      </c>
      <c r="E35" s="1">
        <v>11286683.02</v>
      </c>
      <c r="F35" s="1">
        <v>2367386.16</v>
      </c>
      <c r="G35" s="1">
        <v>1345136.49</v>
      </c>
      <c r="H35" s="1">
        <v>2050445.71</v>
      </c>
      <c r="I35" s="1">
        <v>960507.64</v>
      </c>
      <c r="J35" s="1">
        <v>1510393.95</v>
      </c>
      <c r="K35" s="1">
        <v>778492.33</v>
      </c>
    </row>
    <row r="36" spans="1:11" x14ac:dyDescent="0.2">
      <c r="A36">
        <v>441</v>
      </c>
      <c r="B36" t="s">
        <v>41</v>
      </c>
      <c r="C36" s="1">
        <v>2018</v>
      </c>
      <c r="D36" s="1">
        <v>236</v>
      </c>
      <c r="E36" s="1">
        <v>1769725.95</v>
      </c>
      <c r="F36" s="1">
        <v>273378.58</v>
      </c>
      <c r="G36" s="1">
        <v>608775.42000000004</v>
      </c>
      <c r="H36" s="1">
        <v>511770.69</v>
      </c>
      <c r="I36" s="1">
        <v>289341.99</v>
      </c>
      <c r="J36" s="1">
        <v>865404.17</v>
      </c>
      <c r="K36" s="1">
        <v>276687.24</v>
      </c>
    </row>
    <row r="37" spans="1:11" x14ac:dyDescent="0.2">
      <c r="A37">
        <v>469</v>
      </c>
      <c r="B37" t="s">
        <v>42</v>
      </c>
      <c r="C37" s="1">
        <v>2018</v>
      </c>
      <c r="D37" s="1">
        <v>799</v>
      </c>
      <c r="E37" s="1">
        <v>5737498.29</v>
      </c>
      <c r="F37" s="1">
        <v>1071623.8400000001</v>
      </c>
      <c r="G37" s="1">
        <v>1106249.4099999999</v>
      </c>
      <c r="H37" s="1">
        <v>1558503.39</v>
      </c>
      <c r="I37" s="1">
        <v>649159.19999999995</v>
      </c>
      <c r="J37" s="1">
        <v>471549.58</v>
      </c>
      <c r="K37" s="1">
        <v>369746.67</v>
      </c>
    </row>
    <row r="38" spans="1:11" x14ac:dyDescent="0.2">
      <c r="A38">
        <v>476</v>
      </c>
      <c r="B38" t="s">
        <v>43</v>
      </c>
      <c r="C38" s="1">
        <v>2018</v>
      </c>
      <c r="D38" s="1">
        <v>1760</v>
      </c>
      <c r="E38" s="1">
        <v>12412367.34</v>
      </c>
      <c r="F38" s="1">
        <v>2136398.34</v>
      </c>
      <c r="G38" s="1">
        <v>2078458.6</v>
      </c>
      <c r="H38" s="1">
        <v>2524011.19</v>
      </c>
      <c r="I38" s="1">
        <v>1135321.21</v>
      </c>
      <c r="J38" s="1">
        <v>2564904.5499999998</v>
      </c>
      <c r="K38" s="1">
        <v>1107944.03</v>
      </c>
    </row>
    <row r="39" spans="1:11" x14ac:dyDescent="0.2">
      <c r="A39">
        <v>485</v>
      </c>
      <c r="B39" t="s">
        <v>44</v>
      </c>
      <c r="C39" s="1">
        <v>2018</v>
      </c>
      <c r="D39" s="1">
        <v>628</v>
      </c>
      <c r="E39" s="1">
        <v>4483721.8099999996</v>
      </c>
      <c r="F39" s="1">
        <v>582620.02</v>
      </c>
      <c r="G39" s="1">
        <v>744085.66</v>
      </c>
      <c r="H39" s="1">
        <v>1274319.8899999999</v>
      </c>
      <c r="I39" s="1">
        <v>468551.05</v>
      </c>
      <c r="J39" s="1">
        <v>1014713.5</v>
      </c>
      <c r="K39" s="1">
        <v>372965.03</v>
      </c>
    </row>
    <row r="40" spans="1:11" x14ac:dyDescent="0.2">
      <c r="A40">
        <v>490</v>
      </c>
      <c r="B40" t="s">
        <v>45</v>
      </c>
      <c r="C40" s="1">
        <v>2018</v>
      </c>
      <c r="D40" s="1">
        <v>474</v>
      </c>
      <c r="E40" s="1">
        <v>3869092.41</v>
      </c>
      <c r="F40" s="1">
        <v>606804.56000000006</v>
      </c>
      <c r="G40" s="1">
        <v>745888.91</v>
      </c>
      <c r="H40" s="1">
        <v>1145383.54</v>
      </c>
      <c r="I40" s="1">
        <v>339310.1</v>
      </c>
      <c r="J40" s="1">
        <v>110766.35</v>
      </c>
      <c r="K40" s="1">
        <v>227916.14</v>
      </c>
    </row>
    <row r="41" spans="1:11" x14ac:dyDescent="0.2">
      <c r="A41">
        <v>497</v>
      </c>
      <c r="B41" t="s">
        <v>46</v>
      </c>
      <c r="C41" s="1">
        <v>2018</v>
      </c>
      <c r="D41" s="1">
        <v>1290</v>
      </c>
      <c r="E41" s="1">
        <v>8332106.3399999999</v>
      </c>
      <c r="F41" s="1">
        <v>1164526.42</v>
      </c>
      <c r="G41" s="1">
        <v>1474243.88</v>
      </c>
      <c r="H41" s="1">
        <v>1934883.22</v>
      </c>
      <c r="I41" s="1">
        <v>960272.1</v>
      </c>
      <c r="J41" s="1">
        <v>1962253.3</v>
      </c>
      <c r="K41" s="1">
        <v>498354.41</v>
      </c>
    </row>
    <row r="42" spans="1:11" x14ac:dyDescent="0.2">
      <c r="A42">
        <v>602</v>
      </c>
      <c r="B42" t="s">
        <v>47</v>
      </c>
      <c r="C42" s="1">
        <v>2018</v>
      </c>
      <c r="D42" s="1">
        <v>835</v>
      </c>
      <c r="E42" s="1">
        <v>5604882.5300000003</v>
      </c>
      <c r="F42" s="1">
        <v>750841.49</v>
      </c>
      <c r="G42" s="1">
        <v>912818.46</v>
      </c>
      <c r="H42" s="1">
        <v>1357252.3</v>
      </c>
      <c r="I42" s="1">
        <v>557194.32999999996</v>
      </c>
      <c r="J42" s="1">
        <v>860837.5</v>
      </c>
      <c r="K42" s="1">
        <v>394171.37</v>
      </c>
    </row>
    <row r="43" spans="1:11" x14ac:dyDescent="0.2">
      <c r="A43">
        <v>609</v>
      </c>
      <c r="B43" t="s">
        <v>422</v>
      </c>
      <c r="C43" s="1">
        <v>2018</v>
      </c>
      <c r="D43" s="1">
        <v>842</v>
      </c>
      <c r="E43" s="1">
        <v>7107379.4400000004</v>
      </c>
      <c r="F43" s="1">
        <v>733442.43</v>
      </c>
      <c r="G43" s="1">
        <v>909416.42</v>
      </c>
      <c r="H43" s="1">
        <v>1549265.8</v>
      </c>
      <c r="I43" s="1">
        <v>296947.25</v>
      </c>
      <c r="J43" s="1">
        <v>8598.84</v>
      </c>
      <c r="K43" s="1">
        <v>396556.54</v>
      </c>
    </row>
    <row r="44" spans="1:11" x14ac:dyDescent="0.2">
      <c r="A44">
        <v>616</v>
      </c>
      <c r="B44" t="s">
        <v>412</v>
      </c>
      <c r="C44" s="1">
        <v>2018</v>
      </c>
      <c r="D44" s="1">
        <v>134</v>
      </c>
      <c r="E44" s="1">
        <v>1784081.38</v>
      </c>
      <c r="F44" s="1">
        <v>439052.57</v>
      </c>
      <c r="G44" s="1">
        <v>401394.66</v>
      </c>
      <c r="H44" s="1">
        <v>518471.81</v>
      </c>
      <c r="I44" s="1">
        <v>284511.2</v>
      </c>
      <c r="J44" s="1">
        <v>223652.88</v>
      </c>
      <c r="K44" s="1">
        <v>297023.82</v>
      </c>
    </row>
    <row r="45" spans="1:11" x14ac:dyDescent="0.2">
      <c r="A45">
        <v>623</v>
      </c>
      <c r="B45" t="s">
        <v>48</v>
      </c>
      <c r="C45" s="1">
        <v>2018</v>
      </c>
      <c r="D45" s="1">
        <v>420</v>
      </c>
      <c r="E45" s="1">
        <v>3743540.59</v>
      </c>
      <c r="F45" s="1">
        <v>421302.79</v>
      </c>
      <c r="G45" s="1">
        <v>681461.86</v>
      </c>
      <c r="H45" s="1">
        <v>900903.58</v>
      </c>
      <c r="I45" s="1">
        <v>421853.55</v>
      </c>
      <c r="J45" s="1">
        <v>25413.63</v>
      </c>
      <c r="K45" s="1">
        <v>228354.16</v>
      </c>
    </row>
    <row r="46" spans="1:11" x14ac:dyDescent="0.2">
      <c r="A46">
        <v>637</v>
      </c>
      <c r="B46" t="s">
        <v>49</v>
      </c>
      <c r="C46" s="1">
        <v>2018</v>
      </c>
      <c r="D46" s="1">
        <v>740</v>
      </c>
      <c r="E46" s="1">
        <v>5326764.5999999996</v>
      </c>
      <c r="F46" s="1">
        <v>885202.09</v>
      </c>
      <c r="G46" s="1">
        <v>959403.47</v>
      </c>
      <c r="H46" s="1">
        <v>1250133.3400000001</v>
      </c>
      <c r="I46" s="1">
        <v>415470.4</v>
      </c>
      <c r="J46" s="1">
        <v>1028060.2</v>
      </c>
      <c r="K46" s="1">
        <v>475956.7</v>
      </c>
    </row>
    <row r="47" spans="1:11" x14ac:dyDescent="0.2">
      <c r="A47">
        <v>657</v>
      </c>
      <c r="B47" t="s">
        <v>50</v>
      </c>
      <c r="C47" s="1">
        <v>2018</v>
      </c>
      <c r="D47" s="1">
        <v>97</v>
      </c>
      <c r="E47" s="1">
        <v>460487.12</v>
      </c>
      <c r="F47" s="1">
        <v>168760.41</v>
      </c>
      <c r="G47" s="1">
        <v>273139.86</v>
      </c>
      <c r="H47" s="1">
        <v>355872.18</v>
      </c>
      <c r="I47" s="1">
        <v>102495.13</v>
      </c>
      <c r="J47" s="1">
        <v>169170</v>
      </c>
      <c r="K47" s="1">
        <v>75831.28</v>
      </c>
    </row>
    <row r="48" spans="1:11" x14ac:dyDescent="0.2">
      <c r="A48">
        <v>658</v>
      </c>
      <c r="B48" t="s">
        <v>51</v>
      </c>
      <c r="C48" s="1">
        <v>2018</v>
      </c>
      <c r="D48" s="1">
        <v>923</v>
      </c>
      <c r="E48" s="1">
        <v>5509095.4000000004</v>
      </c>
      <c r="F48" s="1">
        <v>780790.24</v>
      </c>
      <c r="G48" s="1">
        <v>1105969.6399999999</v>
      </c>
      <c r="H48" s="1">
        <v>1473115.9</v>
      </c>
      <c r="I48" s="1">
        <v>383357.76</v>
      </c>
      <c r="J48" s="1">
        <v>1981229.24</v>
      </c>
      <c r="K48" s="1">
        <v>550472.39</v>
      </c>
    </row>
    <row r="49" spans="1:11" x14ac:dyDescent="0.2">
      <c r="A49">
        <v>665</v>
      </c>
      <c r="B49" t="s">
        <v>52</v>
      </c>
      <c r="C49" s="1">
        <v>2018</v>
      </c>
      <c r="D49" s="1">
        <v>720</v>
      </c>
      <c r="E49" s="1">
        <v>5022678.4400000004</v>
      </c>
      <c r="F49" s="1">
        <v>520597</v>
      </c>
      <c r="G49" s="1">
        <v>1032600.31</v>
      </c>
      <c r="H49" s="1">
        <v>1033466.49</v>
      </c>
      <c r="I49" s="1">
        <v>339883.23</v>
      </c>
      <c r="J49" s="1">
        <v>396953.2</v>
      </c>
      <c r="K49" s="1">
        <v>271470.26</v>
      </c>
    </row>
    <row r="50" spans="1:11" x14ac:dyDescent="0.2">
      <c r="A50">
        <v>700</v>
      </c>
      <c r="B50" t="s">
        <v>53</v>
      </c>
      <c r="C50" s="1">
        <v>2018</v>
      </c>
      <c r="D50" s="1">
        <v>1044</v>
      </c>
      <c r="E50" s="1">
        <v>7387185.2199999997</v>
      </c>
      <c r="F50" s="1">
        <v>926434.07</v>
      </c>
      <c r="G50" s="1">
        <v>1348230.54</v>
      </c>
      <c r="H50" s="1">
        <v>1940208.38</v>
      </c>
      <c r="I50" s="1">
        <v>443794.24</v>
      </c>
      <c r="J50" s="1">
        <v>236143.26</v>
      </c>
      <c r="K50" s="1">
        <v>570350.27</v>
      </c>
    </row>
    <row r="51" spans="1:11" x14ac:dyDescent="0.2">
      <c r="A51">
        <v>714</v>
      </c>
      <c r="B51" t="s">
        <v>54</v>
      </c>
      <c r="C51" s="1">
        <v>2018</v>
      </c>
      <c r="D51" s="1">
        <v>7158</v>
      </c>
      <c r="E51" s="1">
        <v>52168710.289999999</v>
      </c>
      <c r="F51" s="1">
        <v>8983087.1199999992</v>
      </c>
      <c r="G51" s="1">
        <v>5901742.3200000003</v>
      </c>
      <c r="H51" s="1">
        <v>10692273.83</v>
      </c>
      <c r="I51" s="1">
        <v>4282885.62</v>
      </c>
      <c r="J51" s="1">
        <v>8958140.6799999997</v>
      </c>
      <c r="K51" s="1">
        <v>3230465.7</v>
      </c>
    </row>
    <row r="52" spans="1:11" x14ac:dyDescent="0.2">
      <c r="A52">
        <v>721</v>
      </c>
      <c r="B52" t="s">
        <v>55</v>
      </c>
      <c r="C52" s="1">
        <v>2018</v>
      </c>
      <c r="D52" s="1">
        <v>1703</v>
      </c>
      <c r="E52" s="1">
        <v>13217926.43</v>
      </c>
      <c r="F52" s="1">
        <v>1762003.08</v>
      </c>
      <c r="G52" s="1">
        <v>2542475.0499999998</v>
      </c>
      <c r="H52" s="1">
        <v>3613262.6</v>
      </c>
      <c r="I52" s="1">
        <v>705138.04</v>
      </c>
      <c r="J52" s="1">
        <v>2899079.03</v>
      </c>
      <c r="K52" s="1">
        <v>961000.91</v>
      </c>
    </row>
    <row r="53" spans="1:11" x14ac:dyDescent="0.2">
      <c r="A53">
        <v>735</v>
      </c>
      <c r="B53" t="s">
        <v>56</v>
      </c>
      <c r="C53" s="1">
        <v>2018</v>
      </c>
      <c r="D53" s="1">
        <v>495</v>
      </c>
      <c r="E53" s="1">
        <v>3845309.33</v>
      </c>
      <c r="F53" s="1">
        <v>544322.18000000005</v>
      </c>
      <c r="G53" s="1">
        <v>705581.01</v>
      </c>
      <c r="H53" s="1">
        <v>907984.63</v>
      </c>
      <c r="I53" s="1">
        <v>419208.16</v>
      </c>
      <c r="J53" s="1">
        <v>51766</v>
      </c>
      <c r="K53" s="1">
        <v>334638.45</v>
      </c>
    </row>
    <row r="54" spans="1:11" x14ac:dyDescent="0.2">
      <c r="A54">
        <v>777</v>
      </c>
      <c r="B54" t="s">
        <v>57</v>
      </c>
      <c r="C54" s="1">
        <v>2018</v>
      </c>
      <c r="D54" s="1">
        <v>3318</v>
      </c>
      <c r="E54" s="1">
        <v>26488388.84</v>
      </c>
      <c r="F54" s="1">
        <v>3241251.88</v>
      </c>
      <c r="G54" s="1">
        <v>2851769.81</v>
      </c>
      <c r="H54" s="1">
        <v>5945767.8700000001</v>
      </c>
      <c r="I54" s="1">
        <v>2255374.0699999998</v>
      </c>
      <c r="J54" s="1">
        <v>2225425</v>
      </c>
      <c r="K54" s="1">
        <v>1484990.2</v>
      </c>
    </row>
    <row r="55" spans="1:11" x14ac:dyDescent="0.2">
      <c r="A55">
        <v>840</v>
      </c>
      <c r="B55" t="s">
        <v>58</v>
      </c>
      <c r="C55" s="1">
        <v>2018</v>
      </c>
      <c r="D55" s="1">
        <v>191</v>
      </c>
      <c r="E55" s="1">
        <v>1761101.05</v>
      </c>
      <c r="F55" s="1">
        <v>321266</v>
      </c>
      <c r="G55" s="1">
        <v>381982.03</v>
      </c>
      <c r="H55" s="1">
        <v>415002.5</v>
      </c>
      <c r="I55" s="1">
        <v>152802.62</v>
      </c>
      <c r="J55" s="1">
        <v>1360.5</v>
      </c>
      <c r="K55" s="1">
        <v>136832.95000000001</v>
      </c>
    </row>
    <row r="56" spans="1:11" x14ac:dyDescent="0.2">
      <c r="A56">
        <v>870</v>
      </c>
      <c r="B56" t="s">
        <v>59</v>
      </c>
      <c r="C56" s="1">
        <v>2018</v>
      </c>
      <c r="D56" s="1">
        <v>874</v>
      </c>
      <c r="E56" s="1">
        <v>5962445.6100000003</v>
      </c>
      <c r="F56" s="1">
        <v>1323037.77</v>
      </c>
      <c r="G56" s="1">
        <v>901917.88</v>
      </c>
      <c r="H56" s="1">
        <v>1435913.7</v>
      </c>
      <c r="I56" s="1">
        <v>677023.17</v>
      </c>
      <c r="J56" s="1">
        <v>734158</v>
      </c>
      <c r="K56" s="1">
        <v>474634.27</v>
      </c>
    </row>
    <row r="57" spans="1:11" x14ac:dyDescent="0.2">
      <c r="A57">
        <v>882</v>
      </c>
      <c r="B57" t="s">
        <v>60</v>
      </c>
      <c r="C57" s="1">
        <v>2018</v>
      </c>
      <c r="D57" s="1">
        <v>391</v>
      </c>
      <c r="E57" s="1">
        <v>3396788.2</v>
      </c>
      <c r="F57" s="1">
        <v>443942.65</v>
      </c>
      <c r="G57" s="1">
        <v>543129.43999999994</v>
      </c>
      <c r="H57" s="1">
        <v>648935.68999999994</v>
      </c>
      <c r="I57" s="1">
        <v>343074.16</v>
      </c>
      <c r="J57" s="1">
        <v>128973.63</v>
      </c>
      <c r="K57" s="1">
        <v>449091.44</v>
      </c>
    </row>
    <row r="58" spans="1:11" x14ac:dyDescent="0.2">
      <c r="A58">
        <v>896</v>
      </c>
      <c r="B58" t="s">
        <v>61</v>
      </c>
      <c r="C58" s="1">
        <v>2018</v>
      </c>
      <c r="D58" s="1">
        <v>885</v>
      </c>
      <c r="E58" s="1">
        <v>5793150.2599999998</v>
      </c>
      <c r="F58" s="1">
        <v>1032715.09</v>
      </c>
      <c r="G58" s="1">
        <v>1246669.83</v>
      </c>
      <c r="H58" s="1">
        <v>2263858.92</v>
      </c>
      <c r="I58" s="1">
        <v>530163.74</v>
      </c>
      <c r="J58" s="1">
        <v>682510</v>
      </c>
      <c r="K58" s="1">
        <v>758986.62</v>
      </c>
    </row>
    <row r="59" spans="1:11" x14ac:dyDescent="0.2">
      <c r="A59">
        <v>903</v>
      </c>
      <c r="B59" t="s">
        <v>62</v>
      </c>
      <c r="C59" s="1">
        <v>2018</v>
      </c>
      <c r="D59" s="1">
        <v>942</v>
      </c>
      <c r="E59" s="1">
        <v>5462864.54</v>
      </c>
      <c r="F59" s="1">
        <v>1438920.33</v>
      </c>
      <c r="G59" s="1">
        <v>1075871.6000000001</v>
      </c>
      <c r="H59" s="1">
        <v>2020055.58</v>
      </c>
      <c r="I59" s="1">
        <v>577712.64000000001</v>
      </c>
      <c r="J59" s="1">
        <v>1867836</v>
      </c>
      <c r="K59" s="1">
        <v>520320.51</v>
      </c>
    </row>
    <row r="60" spans="1:11" x14ac:dyDescent="0.2">
      <c r="A60">
        <v>910</v>
      </c>
      <c r="B60" t="s">
        <v>63</v>
      </c>
      <c r="C60" s="1">
        <v>2018</v>
      </c>
      <c r="D60" s="1">
        <v>1372</v>
      </c>
      <c r="E60" s="1">
        <v>9102409.8399999999</v>
      </c>
      <c r="F60" s="1">
        <v>1289763.53</v>
      </c>
      <c r="G60" s="1">
        <v>1481164.13</v>
      </c>
      <c r="H60" s="1">
        <v>2457050.96</v>
      </c>
      <c r="I60" s="1">
        <v>1236491.33</v>
      </c>
      <c r="J60" s="1">
        <v>1247151.6299999999</v>
      </c>
      <c r="K60" s="1">
        <v>464838.40000000002</v>
      </c>
    </row>
    <row r="61" spans="1:11" x14ac:dyDescent="0.2">
      <c r="A61">
        <v>980</v>
      </c>
      <c r="B61" t="s">
        <v>64</v>
      </c>
      <c r="C61" s="1">
        <v>2018</v>
      </c>
      <c r="D61" s="1">
        <v>579</v>
      </c>
      <c r="E61" s="1">
        <v>4318937.07</v>
      </c>
      <c r="F61" s="1">
        <v>572555.88</v>
      </c>
      <c r="G61" s="1">
        <v>689284.96</v>
      </c>
      <c r="H61" s="1">
        <v>899648.12</v>
      </c>
      <c r="I61" s="1">
        <v>335469.90000000002</v>
      </c>
      <c r="J61" s="1">
        <v>955359.41</v>
      </c>
      <c r="K61" s="1">
        <v>389521.1</v>
      </c>
    </row>
    <row r="62" spans="1:11" s="29" customFormat="1" x14ac:dyDescent="0.2">
      <c r="A62">
        <v>994</v>
      </c>
      <c r="B62" t="s">
        <v>65</v>
      </c>
      <c r="C62" s="1">
        <v>2018</v>
      </c>
      <c r="D62" s="1">
        <v>237</v>
      </c>
      <c r="E62" s="1">
        <v>2321094.5499999998</v>
      </c>
      <c r="F62" s="1">
        <v>227397.36</v>
      </c>
      <c r="G62" s="1">
        <v>356734</v>
      </c>
      <c r="H62" s="1">
        <v>501356.73</v>
      </c>
      <c r="I62" s="1">
        <v>224503.57</v>
      </c>
      <c r="J62" s="1">
        <v>0</v>
      </c>
      <c r="K62" s="1">
        <v>160023.92000000001</v>
      </c>
    </row>
    <row r="63" spans="1:11" s="29" customFormat="1" x14ac:dyDescent="0.2">
      <c r="A63">
        <v>1015</v>
      </c>
      <c r="B63" t="s">
        <v>66</v>
      </c>
      <c r="C63" s="1">
        <v>2018</v>
      </c>
      <c r="D63" s="1">
        <v>2929</v>
      </c>
      <c r="E63" s="1">
        <v>19145108.289999999</v>
      </c>
      <c r="F63" s="1">
        <v>3576993.66</v>
      </c>
      <c r="G63" s="1">
        <v>2957826.56</v>
      </c>
      <c r="H63" s="1">
        <v>5731961.6200000001</v>
      </c>
      <c r="I63" s="1">
        <v>1230483.97</v>
      </c>
      <c r="J63" s="1">
        <v>4009548.57</v>
      </c>
      <c r="K63" s="1">
        <v>1063307.71</v>
      </c>
    </row>
    <row r="64" spans="1:11" s="28" customFormat="1" x14ac:dyDescent="0.2">
      <c r="A64">
        <v>1029</v>
      </c>
      <c r="B64" t="s">
        <v>67</v>
      </c>
      <c r="C64" s="1">
        <v>2018</v>
      </c>
      <c r="D64" s="1">
        <v>1051</v>
      </c>
      <c r="E64" s="1">
        <v>6961846.1600000001</v>
      </c>
      <c r="F64" s="1">
        <v>670937.28</v>
      </c>
      <c r="G64" s="1">
        <v>1009789.38</v>
      </c>
      <c r="H64" s="1">
        <v>2163429.54</v>
      </c>
      <c r="I64" s="1">
        <v>458999.36</v>
      </c>
      <c r="J64" s="1">
        <v>1440606.71</v>
      </c>
      <c r="K64" s="1">
        <v>428949.45</v>
      </c>
    </row>
    <row r="65" spans="1:11" x14ac:dyDescent="0.2">
      <c r="A65">
        <v>1071</v>
      </c>
      <c r="B65" t="s">
        <v>417</v>
      </c>
      <c r="C65" s="1">
        <v>2018</v>
      </c>
      <c r="D65" s="1">
        <v>772</v>
      </c>
      <c r="E65" s="1">
        <v>5935834.3499999996</v>
      </c>
      <c r="F65" s="1">
        <v>819855.97</v>
      </c>
      <c r="G65" s="1">
        <v>1158906.28</v>
      </c>
      <c r="H65" s="1">
        <v>1744957.03</v>
      </c>
      <c r="I65" s="1">
        <v>647750.75</v>
      </c>
      <c r="J65" s="1">
        <v>6500</v>
      </c>
      <c r="K65" s="1">
        <v>445520.81</v>
      </c>
    </row>
    <row r="66" spans="1:11" x14ac:dyDescent="0.2">
      <c r="A66">
        <v>1080</v>
      </c>
      <c r="B66" t="s">
        <v>423</v>
      </c>
      <c r="C66" s="1">
        <v>2018</v>
      </c>
      <c r="D66" s="1">
        <v>1054</v>
      </c>
      <c r="E66" s="1">
        <v>8067349.9800000004</v>
      </c>
      <c r="F66" s="1">
        <v>945913.32</v>
      </c>
      <c r="G66" s="1">
        <v>1365463.24</v>
      </c>
      <c r="H66" s="1">
        <v>1862773.6</v>
      </c>
      <c r="I66" s="1">
        <v>1111092.44</v>
      </c>
      <c r="J66" s="1">
        <v>1557612.99</v>
      </c>
      <c r="K66" s="1">
        <v>1072333.83</v>
      </c>
    </row>
    <row r="67" spans="1:11" x14ac:dyDescent="0.2">
      <c r="A67">
        <v>1085</v>
      </c>
      <c r="B67" t="s">
        <v>68</v>
      </c>
      <c r="C67" s="1">
        <v>2018</v>
      </c>
      <c r="D67" s="1">
        <v>1127</v>
      </c>
      <c r="E67" s="1">
        <v>7018250.2000000002</v>
      </c>
      <c r="F67" s="1">
        <v>1051074.97</v>
      </c>
      <c r="G67" s="1">
        <v>1419691.06</v>
      </c>
      <c r="H67" s="1">
        <v>1766007.03</v>
      </c>
      <c r="I67" s="1">
        <v>437879.71</v>
      </c>
      <c r="J67" s="1">
        <v>2381076.6</v>
      </c>
      <c r="K67" s="1">
        <v>817770.56</v>
      </c>
    </row>
    <row r="68" spans="1:11" x14ac:dyDescent="0.2">
      <c r="A68">
        <v>1092</v>
      </c>
      <c r="B68" t="s">
        <v>69</v>
      </c>
      <c r="C68" s="1">
        <v>2018</v>
      </c>
      <c r="D68" s="1">
        <v>5230</v>
      </c>
      <c r="E68" s="1">
        <v>36009788.32</v>
      </c>
      <c r="F68" s="1">
        <v>5254598.07</v>
      </c>
      <c r="G68" s="1">
        <v>5516967.8600000003</v>
      </c>
      <c r="H68" s="1">
        <v>7942327.6200000001</v>
      </c>
      <c r="I68" s="1">
        <v>3684119.63</v>
      </c>
      <c r="J68" s="1">
        <v>895693.95</v>
      </c>
      <c r="K68" s="1">
        <v>2980401.51</v>
      </c>
    </row>
    <row r="69" spans="1:11" x14ac:dyDescent="0.2">
      <c r="A69">
        <v>1120</v>
      </c>
      <c r="B69" t="s">
        <v>70</v>
      </c>
      <c r="C69" s="1">
        <v>2018</v>
      </c>
      <c r="D69" s="1">
        <v>334</v>
      </c>
      <c r="E69" s="1">
        <v>2736036.68</v>
      </c>
      <c r="F69" s="1">
        <v>295940.13</v>
      </c>
      <c r="G69" s="1">
        <v>480618.29</v>
      </c>
      <c r="H69" s="1">
        <v>916913.01</v>
      </c>
      <c r="I69" s="1">
        <v>171541.38</v>
      </c>
      <c r="J69" s="1">
        <v>129454.16</v>
      </c>
      <c r="K69" s="1">
        <v>236238.11</v>
      </c>
    </row>
    <row r="70" spans="1:11" x14ac:dyDescent="0.2">
      <c r="A70">
        <v>1127</v>
      </c>
      <c r="B70" t="s">
        <v>71</v>
      </c>
      <c r="C70" s="1">
        <v>2018</v>
      </c>
      <c r="D70" s="1">
        <v>654</v>
      </c>
      <c r="E70" s="1">
        <v>4166977.21</v>
      </c>
      <c r="F70" s="1">
        <v>415360.45</v>
      </c>
      <c r="G70" s="1">
        <v>903963.66</v>
      </c>
      <c r="H70" s="1">
        <v>1077904.8700000001</v>
      </c>
      <c r="I70" s="1">
        <v>494657.52</v>
      </c>
      <c r="J70" s="1">
        <v>965408.86</v>
      </c>
      <c r="K70" s="1">
        <v>451868.6</v>
      </c>
    </row>
    <row r="71" spans="1:11" x14ac:dyDescent="0.2">
      <c r="A71">
        <v>1134</v>
      </c>
      <c r="B71" t="s">
        <v>72</v>
      </c>
      <c r="C71" s="1">
        <v>2018</v>
      </c>
      <c r="D71" s="1">
        <v>1015</v>
      </c>
      <c r="E71" s="1">
        <v>6767184.8099999996</v>
      </c>
      <c r="F71" s="1">
        <v>1216501.0900000001</v>
      </c>
      <c r="G71" s="1">
        <v>1312668.45</v>
      </c>
      <c r="H71" s="1">
        <v>3375126.42</v>
      </c>
      <c r="I71" s="1">
        <v>420501.41</v>
      </c>
      <c r="J71" s="1">
        <v>934650</v>
      </c>
      <c r="K71" s="1">
        <v>527342.48</v>
      </c>
    </row>
    <row r="72" spans="1:11" x14ac:dyDescent="0.2">
      <c r="A72">
        <v>1141</v>
      </c>
      <c r="B72" t="s">
        <v>73</v>
      </c>
      <c r="C72" s="1">
        <v>2018</v>
      </c>
      <c r="D72" s="1">
        <v>1356</v>
      </c>
      <c r="E72" s="1">
        <v>10549637.880000001</v>
      </c>
      <c r="F72" s="1">
        <v>1390313.45</v>
      </c>
      <c r="G72" s="1">
        <v>1543902.75</v>
      </c>
      <c r="H72" s="1">
        <v>1952610.26</v>
      </c>
      <c r="I72" s="1">
        <v>564241.13</v>
      </c>
      <c r="J72" s="1">
        <v>1833350.51</v>
      </c>
      <c r="K72" s="1">
        <v>1214912.79</v>
      </c>
    </row>
    <row r="73" spans="1:11" x14ac:dyDescent="0.2">
      <c r="A73">
        <v>1155</v>
      </c>
      <c r="B73" t="s">
        <v>74</v>
      </c>
      <c r="C73" s="1">
        <v>2018</v>
      </c>
      <c r="D73" s="1">
        <v>647</v>
      </c>
      <c r="E73" s="1">
        <v>4154522.22</v>
      </c>
      <c r="F73" s="1">
        <v>472151.91</v>
      </c>
      <c r="G73" s="1">
        <v>749766.38</v>
      </c>
      <c r="H73" s="1">
        <v>1287301.28</v>
      </c>
      <c r="I73" s="1">
        <v>675768.51</v>
      </c>
      <c r="J73" s="1">
        <v>735744.29</v>
      </c>
      <c r="K73" s="1">
        <v>381920.98</v>
      </c>
    </row>
    <row r="74" spans="1:11" x14ac:dyDescent="0.2">
      <c r="A74">
        <v>1162</v>
      </c>
      <c r="B74" t="s">
        <v>75</v>
      </c>
      <c r="C74" s="1">
        <v>2018</v>
      </c>
      <c r="D74" s="1">
        <v>959</v>
      </c>
      <c r="E74" s="1">
        <v>6673932.0300000003</v>
      </c>
      <c r="F74" s="1">
        <v>916290.06</v>
      </c>
      <c r="G74" s="1">
        <v>1035987.13</v>
      </c>
      <c r="H74" s="1">
        <v>1518519.9</v>
      </c>
      <c r="I74" s="1">
        <v>738068.97</v>
      </c>
      <c r="J74" s="1">
        <v>867093.6</v>
      </c>
      <c r="K74" s="1">
        <v>596468.71</v>
      </c>
    </row>
    <row r="75" spans="1:11" x14ac:dyDescent="0.2">
      <c r="A75">
        <v>1169</v>
      </c>
      <c r="B75" t="s">
        <v>76</v>
      </c>
      <c r="C75" s="1">
        <v>2018</v>
      </c>
      <c r="D75" s="1">
        <v>690</v>
      </c>
      <c r="E75" s="1">
        <v>4458238.78</v>
      </c>
      <c r="F75" s="1">
        <v>819613.94</v>
      </c>
      <c r="G75" s="1">
        <v>701268.04</v>
      </c>
      <c r="H75" s="1">
        <v>1666028.85</v>
      </c>
      <c r="I75" s="1">
        <v>496612.7</v>
      </c>
      <c r="J75" s="1">
        <v>331548.86</v>
      </c>
      <c r="K75" s="1">
        <v>306192.15000000002</v>
      </c>
    </row>
    <row r="76" spans="1:11" x14ac:dyDescent="0.2">
      <c r="A76">
        <v>1176</v>
      </c>
      <c r="B76" t="s">
        <v>77</v>
      </c>
      <c r="C76" s="1">
        <v>2018</v>
      </c>
      <c r="D76" s="1">
        <v>841</v>
      </c>
      <c r="E76" s="1">
        <v>5529584.0199999996</v>
      </c>
      <c r="F76" s="1">
        <v>555295.44999999995</v>
      </c>
      <c r="G76" s="1">
        <v>1065070.27</v>
      </c>
      <c r="H76" s="1">
        <v>1217258.77</v>
      </c>
      <c r="I76" s="1">
        <v>546295.41</v>
      </c>
      <c r="J76" s="1">
        <v>477045.53</v>
      </c>
      <c r="K76" s="1">
        <v>355594.05</v>
      </c>
    </row>
    <row r="77" spans="1:11" x14ac:dyDescent="0.2">
      <c r="A77">
        <v>1183</v>
      </c>
      <c r="B77" t="s">
        <v>78</v>
      </c>
      <c r="C77" s="1">
        <v>2018</v>
      </c>
      <c r="D77" s="1">
        <v>1288</v>
      </c>
      <c r="E77" s="1">
        <v>7404842.9199999999</v>
      </c>
      <c r="F77" s="1">
        <v>1932783.07</v>
      </c>
      <c r="G77" s="1">
        <v>1279149.2</v>
      </c>
      <c r="H77" s="1">
        <v>2353496.52</v>
      </c>
      <c r="I77" s="1">
        <v>731436.91</v>
      </c>
      <c r="J77" s="1">
        <v>1039343.56</v>
      </c>
      <c r="K77" s="1">
        <v>695607.72</v>
      </c>
    </row>
    <row r="78" spans="1:11" x14ac:dyDescent="0.2">
      <c r="A78">
        <v>1204</v>
      </c>
      <c r="B78" t="s">
        <v>79</v>
      </c>
      <c r="C78" s="1">
        <v>2018</v>
      </c>
      <c r="D78" s="1">
        <v>438</v>
      </c>
      <c r="E78" s="1">
        <v>3160923.93</v>
      </c>
      <c r="F78" s="1">
        <v>265112.18</v>
      </c>
      <c r="G78" s="1">
        <v>642332.79</v>
      </c>
      <c r="H78" s="1">
        <v>561687.93000000005</v>
      </c>
      <c r="I78" s="1">
        <v>296697.19</v>
      </c>
      <c r="J78" s="1">
        <v>0</v>
      </c>
      <c r="K78" s="1">
        <v>424903.79</v>
      </c>
    </row>
    <row r="79" spans="1:11" x14ac:dyDescent="0.2">
      <c r="A79">
        <v>1218</v>
      </c>
      <c r="B79" t="s">
        <v>80</v>
      </c>
      <c r="C79" s="1">
        <v>2018</v>
      </c>
      <c r="D79" s="1">
        <v>902</v>
      </c>
      <c r="E79" s="1">
        <v>7869811.7800000003</v>
      </c>
      <c r="F79" s="1">
        <v>1064268.05</v>
      </c>
      <c r="G79" s="1">
        <v>1166656.31</v>
      </c>
      <c r="H79" s="1">
        <v>2016075.64</v>
      </c>
      <c r="I79" s="1">
        <v>507137.04</v>
      </c>
      <c r="J79" s="1">
        <v>111146.74</v>
      </c>
      <c r="K79" s="1">
        <v>605798.31000000006</v>
      </c>
    </row>
    <row r="80" spans="1:11" x14ac:dyDescent="0.2">
      <c r="A80">
        <v>1232</v>
      </c>
      <c r="B80" t="s">
        <v>81</v>
      </c>
      <c r="C80" s="1">
        <v>2018</v>
      </c>
      <c r="D80" s="1">
        <v>784</v>
      </c>
      <c r="E80" s="1">
        <v>4754247.58</v>
      </c>
      <c r="F80" s="1">
        <v>769392.67</v>
      </c>
      <c r="G80" s="1">
        <v>879126.87</v>
      </c>
      <c r="H80" s="1">
        <v>1480972.24</v>
      </c>
      <c r="I80" s="1">
        <v>487134.97</v>
      </c>
      <c r="J80" s="1">
        <v>0</v>
      </c>
      <c r="K80" s="1">
        <v>358410.78</v>
      </c>
    </row>
    <row r="81" spans="1:11" x14ac:dyDescent="0.2">
      <c r="A81">
        <v>1246</v>
      </c>
      <c r="B81" t="s">
        <v>82</v>
      </c>
      <c r="C81" s="1">
        <v>2018</v>
      </c>
      <c r="D81" s="1">
        <v>679</v>
      </c>
      <c r="E81" s="1">
        <v>5421469.7199999997</v>
      </c>
      <c r="F81" s="1">
        <v>694822.58</v>
      </c>
      <c r="G81" s="1">
        <v>826842.9</v>
      </c>
      <c r="H81" s="1">
        <v>1414914.35</v>
      </c>
      <c r="I81" s="1">
        <v>402063.74</v>
      </c>
      <c r="J81" s="1">
        <v>529286.77</v>
      </c>
      <c r="K81" s="1">
        <v>442105.32</v>
      </c>
    </row>
    <row r="82" spans="1:11" x14ac:dyDescent="0.2">
      <c r="A82">
        <v>1253</v>
      </c>
      <c r="B82" t="s">
        <v>83</v>
      </c>
      <c r="C82" s="1">
        <v>2018</v>
      </c>
      <c r="D82" s="1">
        <v>2437</v>
      </c>
      <c r="E82" s="1">
        <v>20403181.57</v>
      </c>
      <c r="F82" s="1">
        <v>2790857.21</v>
      </c>
      <c r="G82" s="1">
        <v>2856418.24</v>
      </c>
      <c r="H82" s="1">
        <v>4778416.45</v>
      </c>
      <c r="I82" s="1">
        <v>226699.97</v>
      </c>
      <c r="J82" s="1">
        <v>4401069.28</v>
      </c>
      <c r="K82" s="1">
        <v>1797466.43</v>
      </c>
    </row>
    <row r="83" spans="1:11" x14ac:dyDescent="0.2">
      <c r="A83">
        <v>1260</v>
      </c>
      <c r="B83" t="s">
        <v>84</v>
      </c>
      <c r="C83" s="1">
        <v>2018</v>
      </c>
      <c r="D83" s="1">
        <v>928</v>
      </c>
      <c r="E83" s="1">
        <v>7736967.4199999999</v>
      </c>
      <c r="F83" s="1">
        <v>962428.57</v>
      </c>
      <c r="G83" s="1">
        <v>1379864.49</v>
      </c>
      <c r="H83" s="1">
        <v>576753.42000000004</v>
      </c>
      <c r="I83" s="1">
        <v>795308.27</v>
      </c>
      <c r="J83" s="1">
        <v>1012014</v>
      </c>
      <c r="K83" s="1">
        <v>702144.15</v>
      </c>
    </row>
    <row r="84" spans="1:11" x14ac:dyDescent="0.2">
      <c r="A84">
        <v>1295</v>
      </c>
      <c r="B84" t="s">
        <v>85</v>
      </c>
      <c r="C84" s="1">
        <v>2018</v>
      </c>
      <c r="D84" s="1">
        <v>816</v>
      </c>
      <c r="E84" s="1">
        <v>6122289.9900000002</v>
      </c>
      <c r="F84" s="1">
        <v>786163.42</v>
      </c>
      <c r="G84" s="1">
        <v>837212.81</v>
      </c>
      <c r="H84" s="1">
        <v>1227057.3899999999</v>
      </c>
      <c r="I84" s="1">
        <v>428820.64</v>
      </c>
      <c r="J84" s="1">
        <v>1071873.75</v>
      </c>
      <c r="K84" s="1">
        <v>387910.29</v>
      </c>
    </row>
    <row r="85" spans="1:11" x14ac:dyDescent="0.2">
      <c r="A85">
        <v>1309</v>
      </c>
      <c r="B85" t="s">
        <v>86</v>
      </c>
      <c r="C85" s="1">
        <v>2018</v>
      </c>
      <c r="D85" s="1">
        <v>790</v>
      </c>
      <c r="E85" s="1">
        <v>6081751.4500000002</v>
      </c>
      <c r="F85" s="1">
        <v>953908.85</v>
      </c>
      <c r="G85" s="1">
        <v>878952.63</v>
      </c>
      <c r="H85" s="1">
        <v>1405583.77</v>
      </c>
      <c r="I85" s="1">
        <v>345027.47</v>
      </c>
      <c r="J85" s="1">
        <v>1518666.26</v>
      </c>
      <c r="K85" s="1">
        <v>479784.43</v>
      </c>
    </row>
    <row r="86" spans="1:11" x14ac:dyDescent="0.2">
      <c r="A86">
        <v>1316</v>
      </c>
      <c r="B86" t="s">
        <v>424</v>
      </c>
      <c r="C86" s="1">
        <v>2018</v>
      </c>
      <c r="D86" s="1">
        <v>3679</v>
      </c>
      <c r="E86" s="1">
        <v>23371995.719999999</v>
      </c>
      <c r="F86" s="1">
        <v>5287503.01</v>
      </c>
      <c r="G86" s="1">
        <v>3347404.83</v>
      </c>
      <c r="H86" s="1">
        <v>6528614.9400000004</v>
      </c>
      <c r="I86" s="1">
        <v>1636912.79</v>
      </c>
      <c r="J86" s="1">
        <v>4429181.59</v>
      </c>
      <c r="K86" s="1">
        <v>1677561.61</v>
      </c>
    </row>
    <row r="87" spans="1:11" x14ac:dyDescent="0.2">
      <c r="A87">
        <v>1376</v>
      </c>
      <c r="B87" t="s">
        <v>87</v>
      </c>
      <c r="C87" s="1">
        <v>2018</v>
      </c>
      <c r="D87" s="1">
        <v>3709</v>
      </c>
      <c r="E87" s="1">
        <v>25107229.07</v>
      </c>
      <c r="F87" s="1">
        <v>5256227.3600000003</v>
      </c>
      <c r="G87" s="1">
        <v>3161706.28</v>
      </c>
      <c r="H87" s="1">
        <v>8414408.6600000001</v>
      </c>
      <c r="I87" s="1">
        <v>2634838.11</v>
      </c>
      <c r="J87" s="1">
        <v>6189043.3300000001</v>
      </c>
      <c r="K87" s="1">
        <v>1714874.04</v>
      </c>
    </row>
    <row r="88" spans="1:11" x14ac:dyDescent="0.2">
      <c r="A88">
        <v>1380</v>
      </c>
      <c r="B88" t="s">
        <v>88</v>
      </c>
      <c r="C88" s="1">
        <v>2018</v>
      </c>
      <c r="D88" s="1">
        <v>2608</v>
      </c>
      <c r="E88" s="1">
        <v>20537821.989999998</v>
      </c>
      <c r="F88" s="1">
        <v>4377374.2699999996</v>
      </c>
      <c r="G88" s="1">
        <v>2698232.45</v>
      </c>
      <c r="H88" s="1">
        <v>4161836.49</v>
      </c>
      <c r="I88" s="1">
        <v>1242493.23</v>
      </c>
      <c r="J88" s="1">
        <v>1221896.43</v>
      </c>
      <c r="K88" s="1">
        <v>1427729.55</v>
      </c>
    </row>
    <row r="89" spans="1:11" x14ac:dyDescent="0.2">
      <c r="A89">
        <v>1407</v>
      </c>
      <c r="B89" t="s">
        <v>89</v>
      </c>
      <c r="C89" s="1">
        <v>2018</v>
      </c>
      <c r="D89" s="1">
        <v>1457</v>
      </c>
      <c r="E89" s="1">
        <v>9553554.1400000006</v>
      </c>
      <c r="F89" s="1">
        <v>1328980.21</v>
      </c>
      <c r="G89" s="1">
        <v>1506257.72</v>
      </c>
      <c r="H89" s="1">
        <v>2324048.56</v>
      </c>
      <c r="I89" s="1">
        <v>657459.23</v>
      </c>
      <c r="J89" s="1">
        <v>1738028.84</v>
      </c>
      <c r="K89" s="1">
        <v>741233.82</v>
      </c>
    </row>
    <row r="90" spans="1:11" x14ac:dyDescent="0.2">
      <c r="A90">
        <v>1414</v>
      </c>
      <c r="B90" t="s">
        <v>425</v>
      </c>
      <c r="C90" s="1">
        <v>2018</v>
      </c>
      <c r="D90" s="1">
        <v>4004</v>
      </c>
      <c r="E90" s="1">
        <v>24807062.93</v>
      </c>
      <c r="F90" s="1">
        <v>4369695.03</v>
      </c>
      <c r="G90" s="1">
        <v>3487372.55</v>
      </c>
      <c r="H90" s="1">
        <v>5330317.04</v>
      </c>
      <c r="I90" s="1">
        <v>1260172.44</v>
      </c>
      <c r="J90" s="1">
        <v>7092304.5700000003</v>
      </c>
      <c r="K90" s="1">
        <v>1872744.8</v>
      </c>
    </row>
    <row r="91" spans="1:11" x14ac:dyDescent="0.2">
      <c r="A91">
        <v>1421</v>
      </c>
      <c r="B91" t="s">
        <v>446</v>
      </c>
      <c r="C91" s="1">
        <v>2018</v>
      </c>
      <c r="D91" s="1">
        <v>552</v>
      </c>
      <c r="E91" s="1">
        <v>4143271.61</v>
      </c>
      <c r="F91" s="1">
        <v>410872.81</v>
      </c>
      <c r="G91" s="1">
        <v>718431.82</v>
      </c>
      <c r="H91" s="1">
        <v>1575583.36</v>
      </c>
      <c r="I91" s="1">
        <v>492495.52</v>
      </c>
      <c r="J91" s="1">
        <v>534305.23</v>
      </c>
      <c r="K91" s="1">
        <v>351024.7</v>
      </c>
    </row>
    <row r="92" spans="1:11" x14ac:dyDescent="0.2">
      <c r="A92">
        <v>1428</v>
      </c>
      <c r="B92" t="s">
        <v>90</v>
      </c>
      <c r="C92" s="1">
        <v>2018</v>
      </c>
      <c r="D92" s="1">
        <v>1316</v>
      </c>
      <c r="E92" s="1">
        <v>9343551.1500000004</v>
      </c>
      <c r="F92" s="1">
        <v>1709749.88</v>
      </c>
      <c r="G92" s="1">
        <v>1689484.69</v>
      </c>
      <c r="H92" s="1">
        <v>3175890.96</v>
      </c>
      <c r="I92" s="1">
        <v>679707.48</v>
      </c>
      <c r="J92" s="1">
        <v>1362272.22</v>
      </c>
      <c r="K92" s="1">
        <v>629897.34</v>
      </c>
    </row>
    <row r="93" spans="1:11" x14ac:dyDescent="0.2">
      <c r="A93">
        <v>1449</v>
      </c>
      <c r="B93" t="s">
        <v>91</v>
      </c>
      <c r="C93" s="1">
        <v>2018</v>
      </c>
      <c r="D93" s="1">
        <v>104</v>
      </c>
      <c r="E93" s="1">
        <v>805410.17</v>
      </c>
      <c r="F93" s="1">
        <v>56439.1</v>
      </c>
      <c r="G93" s="1">
        <v>178308.18</v>
      </c>
      <c r="H93" s="1">
        <v>201629.74</v>
      </c>
      <c r="I93" s="1">
        <v>67646.78</v>
      </c>
      <c r="J93" s="1">
        <v>27836.799999999999</v>
      </c>
      <c r="K93" s="1">
        <v>2472.6799999999998</v>
      </c>
    </row>
    <row r="94" spans="1:11" x14ac:dyDescent="0.2">
      <c r="A94">
        <v>1491</v>
      </c>
      <c r="B94" t="s">
        <v>426</v>
      </c>
      <c r="C94" s="1">
        <v>2018</v>
      </c>
      <c r="D94" s="1">
        <v>404</v>
      </c>
      <c r="E94" s="1">
        <v>3498205.03</v>
      </c>
      <c r="F94" s="1">
        <v>290874.93</v>
      </c>
      <c r="G94" s="1">
        <v>467897.73</v>
      </c>
      <c r="H94" s="1">
        <v>573134.71</v>
      </c>
      <c r="I94" s="1">
        <v>621523.66</v>
      </c>
      <c r="J94" s="1">
        <v>606742.18999999994</v>
      </c>
      <c r="K94" s="1">
        <v>226328.1</v>
      </c>
    </row>
    <row r="95" spans="1:11" x14ac:dyDescent="0.2">
      <c r="A95">
        <v>1499</v>
      </c>
      <c r="B95" t="s">
        <v>439</v>
      </c>
      <c r="C95" s="1">
        <v>2018</v>
      </c>
      <c r="D95" s="1">
        <v>969</v>
      </c>
      <c r="E95" s="1">
        <v>6481992.3399999999</v>
      </c>
      <c r="F95" s="1">
        <v>1033000.14</v>
      </c>
      <c r="G95" s="1">
        <v>910998.34</v>
      </c>
      <c r="H95" s="1">
        <v>1436494.27</v>
      </c>
      <c r="I95" s="1">
        <v>933537</v>
      </c>
      <c r="J95" s="1">
        <v>2018077.67</v>
      </c>
      <c r="K95" s="1">
        <v>429294.52</v>
      </c>
    </row>
    <row r="96" spans="1:11" x14ac:dyDescent="0.2">
      <c r="A96">
        <v>1526</v>
      </c>
      <c r="B96" t="s">
        <v>92</v>
      </c>
      <c r="C96" s="1">
        <v>2018</v>
      </c>
      <c r="D96" s="1">
        <v>1278</v>
      </c>
      <c r="E96" s="1">
        <v>10842109.01</v>
      </c>
      <c r="F96" s="1">
        <v>2099345.67</v>
      </c>
      <c r="G96" s="1">
        <v>2114543.66</v>
      </c>
      <c r="H96" s="1">
        <v>3192367.71</v>
      </c>
      <c r="I96" s="1">
        <v>1319273.97</v>
      </c>
      <c r="J96" s="1">
        <v>2631005</v>
      </c>
      <c r="K96" s="1">
        <v>752856.25</v>
      </c>
    </row>
    <row r="97" spans="1:11" x14ac:dyDescent="0.2">
      <c r="A97">
        <v>1540</v>
      </c>
      <c r="B97" t="s">
        <v>93</v>
      </c>
      <c r="C97" s="1">
        <v>2018</v>
      </c>
      <c r="D97" s="1">
        <v>1758</v>
      </c>
      <c r="E97" s="1">
        <v>11439775.34</v>
      </c>
      <c r="F97" s="1">
        <v>1998284.66</v>
      </c>
      <c r="G97" s="1">
        <v>1757948.18</v>
      </c>
      <c r="H97" s="1">
        <v>3518586.06</v>
      </c>
      <c r="I97" s="1">
        <v>994482.02</v>
      </c>
      <c r="J97" s="1">
        <v>2156466.6</v>
      </c>
      <c r="K97" s="1">
        <v>710545.25</v>
      </c>
    </row>
    <row r="98" spans="1:11" x14ac:dyDescent="0.2">
      <c r="A98">
        <v>1554</v>
      </c>
      <c r="B98" t="s">
        <v>94</v>
      </c>
      <c r="C98" s="1">
        <v>2018</v>
      </c>
      <c r="D98" s="1">
        <v>11548</v>
      </c>
      <c r="E98" s="1">
        <v>86600681.870000005</v>
      </c>
      <c r="F98" s="1">
        <v>13151851.449999999</v>
      </c>
      <c r="G98" s="1">
        <v>8451145.0299999993</v>
      </c>
      <c r="H98" s="1">
        <v>19375722.390000001</v>
      </c>
      <c r="I98" s="1">
        <v>6664769.7800000003</v>
      </c>
      <c r="J98" s="1">
        <v>9866546.0899999999</v>
      </c>
      <c r="K98" s="1">
        <v>5312040.0199999996</v>
      </c>
    </row>
    <row r="99" spans="1:11" x14ac:dyDescent="0.2">
      <c r="A99">
        <v>1561</v>
      </c>
      <c r="B99" t="s">
        <v>95</v>
      </c>
      <c r="C99" s="1">
        <v>2018</v>
      </c>
      <c r="D99" s="1">
        <v>602</v>
      </c>
      <c r="E99" s="1">
        <v>4645158.79</v>
      </c>
      <c r="F99" s="1">
        <v>832392.71</v>
      </c>
      <c r="G99" s="1">
        <v>746344.54</v>
      </c>
      <c r="H99" s="1">
        <v>969684.44</v>
      </c>
      <c r="I99" s="1">
        <v>545814.84</v>
      </c>
      <c r="J99" s="1">
        <v>1081824.29</v>
      </c>
      <c r="K99" s="1">
        <v>380828.93</v>
      </c>
    </row>
    <row r="100" spans="1:11" x14ac:dyDescent="0.2">
      <c r="A100">
        <v>1568</v>
      </c>
      <c r="B100" t="s">
        <v>96</v>
      </c>
      <c r="C100" s="1">
        <v>2018</v>
      </c>
      <c r="D100" s="1">
        <v>1945</v>
      </c>
      <c r="E100" s="1">
        <v>12837210.689999999</v>
      </c>
      <c r="F100" s="1">
        <v>2395674.12</v>
      </c>
      <c r="G100" s="1">
        <v>2119179.59</v>
      </c>
      <c r="H100" s="1">
        <v>4967000.0199999996</v>
      </c>
      <c r="I100" s="1">
        <v>886250.86</v>
      </c>
      <c r="J100" s="1">
        <v>945502.13</v>
      </c>
      <c r="K100" s="1">
        <v>973065.7</v>
      </c>
    </row>
    <row r="101" spans="1:11" x14ac:dyDescent="0.2">
      <c r="A101">
        <v>1582</v>
      </c>
      <c r="B101" t="s">
        <v>97</v>
      </c>
      <c r="C101" s="1">
        <v>2018</v>
      </c>
      <c r="D101" s="1">
        <v>313</v>
      </c>
      <c r="E101" s="1">
        <v>2702142.94</v>
      </c>
      <c r="F101" s="1">
        <v>325676.3</v>
      </c>
      <c r="G101" s="1">
        <v>680566.19</v>
      </c>
      <c r="H101" s="1">
        <v>825807.59</v>
      </c>
      <c r="I101" s="1">
        <v>398259.93</v>
      </c>
      <c r="J101" s="1">
        <v>1143700.45</v>
      </c>
      <c r="K101" s="1">
        <v>509181.33</v>
      </c>
    </row>
    <row r="102" spans="1:11" x14ac:dyDescent="0.2">
      <c r="A102">
        <v>1600</v>
      </c>
      <c r="B102" t="s">
        <v>98</v>
      </c>
      <c r="C102" s="1">
        <v>2018</v>
      </c>
      <c r="D102" s="1">
        <v>634</v>
      </c>
      <c r="E102" s="1">
        <v>4104297.45</v>
      </c>
      <c r="F102" s="1">
        <v>572769.80000000005</v>
      </c>
      <c r="G102" s="1">
        <v>994772.87</v>
      </c>
      <c r="H102" s="1">
        <v>1491730.9</v>
      </c>
      <c r="I102" s="1">
        <v>362069.15</v>
      </c>
      <c r="J102" s="1">
        <v>993045.12</v>
      </c>
      <c r="K102" s="1">
        <v>257412.44</v>
      </c>
    </row>
    <row r="103" spans="1:11" x14ac:dyDescent="0.2">
      <c r="A103">
        <v>1631</v>
      </c>
      <c r="B103" t="s">
        <v>99</v>
      </c>
      <c r="C103" s="1">
        <v>2018</v>
      </c>
      <c r="D103" s="1">
        <v>463</v>
      </c>
      <c r="E103" s="1">
        <v>3547953.26</v>
      </c>
      <c r="F103" s="1">
        <v>523493.79</v>
      </c>
      <c r="G103" s="1">
        <v>871851.55</v>
      </c>
      <c r="H103" s="1">
        <v>1244291.3500000001</v>
      </c>
      <c r="I103" s="1">
        <v>240120.27</v>
      </c>
      <c r="J103" s="1">
        <v>193950.22</v>
      </c>
      <c r="K103" s="1">
        <v>206244.38</v>
      </c>
    </row>
    <row r="104" spans="1:11" x14ac:dyDescent="0.2">
      <c r="A104">
        <v>1638</v>
      </c>
      <c r="B104" t="s">
        <v>100</v>
      </c>
      <c r="C104" s="1">
        <v>2018</v>
      </c>
      <c r="D104" s="1">
        <v>3125</v>
      </c>
      <c r="E104" s="1">
        <v>20903964.010000002</v>
      </c>
      <c r="F104" s="1">
        <v>3293917.91</v>
      </c>
      <c r="G104" s="1">
        <v>3301599.97</v>
      </c>
      <c r="H104" s="1">
        <v>4370369.46</v>
      </c>
      <c r="I104" s="1">
        <v>1901567.82</v>
      </c>
      <c r="J104" s="1">
        <v>5138203.41</v>
      </c>
      <c r="K104" s="1">
        <v>1409400.56</v>
      </c>
    </row>
    <row r="105" spans="1:11" x14ac:dyDescent="0.2">
      <c r="A105">
        <v>1645</v>
      </c>
      <c r="B105" t="s">
        <v>101</v>
      </c>
      <c r="C105" s="1">
        <v>2018</v>
      </c>
      <c r="D105" s="1">
        <v>1134</v>
      </c>
      <c r="E105" s="1">
        <v>7166870.2199999997</v>
      </c>
      <c r="F105" s="1">
        <v>849259.84</v>
      </c>
      <c r="G105" s="1">
        <v>1127389.58</v>
      </c>
      <c r="H105" s="1">
        <v>1530175.69</v>
      </c>
      <c r="I105" s="1">
        <v>501170.22</v>
      </c>
      <c r="J105" s="1">
        <v>1209263.5</v>
      </c>
      <c r="K105" s="1">
        <v>511196.64</v>
      </c>
    </row>
    <row r="106" spans="1:11" x14ac:dyDescent="0.2">
      <c r="A106">
        <v>1659</v>
      </c>
      <c r="B106" t="s">
        <v>102</v>
      </c>
      <c r="C106" s="1">
        <v>2018</v>
      </c>
      <c r="D106" s="1">
        <v>1699</v>
      </c>
      <c r="E106" s="1">
        <v>11773704.57</v>
      </c>
      <c r="F106" s="1">
        <v>1509346.48</v>
      </c>
      <c r="G106" s="1">
        <v>1988277.65</v>
      </c>
      <c r="H106" s="1">
        <v>2945053.18</v>
      </c>
      <c r="I106" s="1">
        <v>1689398.92</v>
      </c>
      <c r="J106" s="1">
        <v>2121316.58</v>
      </c>
      <c r="K106" s="1">
        <v>1265275.3999999999</v>
      </c>
    </row>
    <row r="107" spans="1:11" x14ac:dyDescent="0.2">
      <c r="A107">
        <v>1666</v>
      </c>
      <c r="B107" t="s">
        <v>103</v>
      </c>
      <c r="C107" s="1">
        <v>2018</v>
      </c>
      <c r="D107" s="1">
        <v>317</v>
      </c>
      <c r="E107" s="1">
        <v>2841367.48</v>
      </c>
      <c r="F107" s="1">
        <v>221013.05</v>
      </c>
      <c r="G107" s="1">
        <v>567994.76</v>
      </c>
      <c r="H107" s="1">
        <v>781756.31</v>
      </c>
      <c r="I107" s="1">
        <v>225294</v>
      </c>
      <c r="J107" s="1">
        <v>138663.84</v>
      </c>
      <c r="K107" s="1">
        <v>378084.64</v>
      </c>
    </row>
    <row r="108" spans="1:11" x14ac:dyDescent="0.2">
      <c r="A108">
        <v>1673</v>
      </c>
      <c r="B108" t="s">
        <v>104</v>
      </c>
      <c r="C108" s="1">
        <v>2018</v>
      </c>
      <c r="D108" s="1">
        <v>604</v>
      </c>
      <c r="E108" s="1">
        <v>4805843.41</v>
      </c>
      <c r="F108" s="1">
        <v>624693.49</v>
      </c>
      <c r="G108" s="1">
        <v>856655.55</v>
      </c>
      <c r="H108" s="1">
        <v>1257674.8400000001</v>
      </c>
      <c r="I108" s="1">
        <v>397369.69</v>
      </c>
      <c r="J108" s="1">
        <v>631175</v>
      </c>
      <c r="K108" s="1">
        <v>356384.78</v>
      </c>
    </row>
    <row r="109" spans="1:11" x14ac:dyDescent="0.2">
      <c r="A109">
        <v>1687</v>
      </c>
      <c r="B109" t="s">
        <v>105</v>
      </c>
      <c r="C109" s="1">
        <v>2018</v>
      </c>
      <c r="D109" s="1">
        <v>227</v>
      </c>
      <c r="E109" s="1">
        <v>1158040.6499999999</v>
      </c>
      <c r="F109" s="1">
        <v>326157.7</v>
      </c>
      <c r="G109" s="1">
        <v>393856.78</v>
      </c>
      <c r="H109" s="1">
        <v>469107.97</v>
      </c>
      <c r="I109" s="1">
        <v>183289.5</v>
      </c>
      <c r="J109" s="1">
        <v>190791.45</v>
      </c>
      <c r="K109" s="1">
        <v>141760.74</v>
      </c>
    </row>
    <row r="110" spans="1:11" x14ac:dyDescent="0.2">
      <c r="A110">
        <v>1694</v>
      </c>
      <c r="B110" t="s">
        <v>106</v>
      </c>
      <c r="C110" s="1">
        <v>2018</v>
      </c>
      <c r="D110" s="1">
        <v>1845</v>
      </c>
      <c r="E110" s="1">
        <v>13390910.34</v>
      </c>
      <c r="F110" s="1">
        <v>1627511.75</v>
      </c>
      <c r="G110" s="1">
        <v>2010935.44</v>
      </c>
      <c r="H110" s="1">
        <v>3972035.96</v>
      </c>
      <c r="I110" s="1">
        <v>777625.91</v>
      </c>
      <c r="J110" s="1">
        <v>3120650</v>
      </c>
      <c r="K110" s="1">
        <v>654092.92000000004</v>
      </c>
    </row>
    <row r="111" spans="1:11" x14ac:dyDescent="0.2">
      <c r="A111">
        <v>1729</v>
      </c>
      <c r="B111" t="s">
        <v>107</v>
      </c>
      <c r="C111" s="1">
        <v>2018</v>
      </c>
      <c r="D111" s="1">
        <v>798</v>
      </c>
      <c r="E111" s="1">
        <v>5204832.53</v>
      </c>
      <c r="F111" s="1">
        <v>572750.55000000005</v>
      </c>
      <c r="G111" s="1">
        <v>826945.28</v>
      </c>
      <c r="H111" s="1">
        <v>1468241.6</v>
      </c>
      <c r="I111" s="1">
        <v>358063.41</v>
      </c>
      <c r="J111" s="1">
        <v>460627.12</v>
      </c>
      <c r="K111" s="1">
        <v>356970.15</v>
      </c>
    </row>
    <row r="112" spans="1:11" x14ac:dyDescent="0.2">
      <c r="A112">
        <v>1736</v>
      </c>
      <c r="B112" t="s">
        <v>108</v>
      </c>
      <c r="C112" s="1">
        <v>2018</v>
      </c>
      <c r="D112" s="1">
        <v>531</v>
      </c>
      <c r="E112" s="1">
        <v>3911589.73</v>
      </c>
      <c r="F112" s="1">
        <v>421378.12</v>
      </c>
      <c r="G112" s="1">
        <v>635175.75</v>
      </c>
      <c r="H112" s="1">
        <v>958240.21</v>
      </c>
      <c r="I112" s="1">
        <v>135102.1</v>
      </c>
      <c r="J112" s="1">
        <v>391719.4</v>
      </c>
      <c r="K112" s="1">
        <v>322830.96000000002</v>
      </c>
    </row>
    <row r="113" spans="1:11" x14ac:dyDescent="0.2">
      <c r="A113">
        <v>1813</v>
      </c>
      <c r="B113" t="s">
        <v>109</v>
      </c>
      <c r="C113" s="1">
        <v>2018</v>
      </c>
      <c r="D113" s="1">
        <v>762</v>
      </c>
      <c r="E113" s="1">
        <v>5795311.5099999998</v>
      </c>
      <c r="F113" s="1">
        <v>1120626.23</v>
      </c>
      <c r="G113" s="1">
        <v>881826.47</v>
      </c>
      <c r="H113" s="1">
        <v>1162255.92</v>
      </c>
      <c r="I113" s="1">
        <v>546504.51</v>
      </c>
      <c r="J113" s="1">
        <v>489360.96</v>
      </c>
      <c r="K113" s="1">
        <v>521757.82</v>
      </c>
    </row>
    <row r="114" spans="1:11" x14ac:dyDescent="0.2">
      <c r="A114">
        <v>1848</v>
      </c>
      <c r="B114" t="s">
        <v>427</v>
      </c>
      <c r="C114" s="1">
        <v>2018</v>
      </c>
      <c r="D114" s="1">
        <v>557</v>
      </c>
      <c r="E114" s="1">
        <v>7746626.75</v>
      </c>
      <c r="F114" s="1">
        <v>1881348.58</v>
      </c>
      <c r="G114" s="1">
        <v>1267986.97</v>
      </c>
      <c r="H114" s="1">
        <v>1358211.64</v>
      </c>
      <c r="I114" s="1">
        <v>592135.43000000005</v>
      </c>
      <c r="J114" s="1">
        <v>392721.01</v>
      </c>
      <c r="K114" s="1">
        <v>674279.96</v>
      </c>
    </row>
    <row r="115" spans="1:11" x14ac:dyDescent="0.2">
      <c r="A115">
        <v>1855</v>
      </c>
      <c r="B115" t="s">
        <v>110</v>
      </c>
      <c r="C115" s="1">
        <v>2018</v>
      </c>
      <c r="D115" s="1">
        <v>471</v>
      </c>
      <c r="E115" s="1">
        <v>4342181.42</v>
      </c>
      <c r="F115" s="1">
        <v>603716.69999999995</v>
      </c>
      <c r="G115" s="1">
        <v>775959.14</v>
      </c>
      <c r="H115" s="1">
        <v>1420516.25</v>
      </c>
      <c r="I115" s="1">
        <v>466928.41</v>
      </c>
      <c r="J115" s="1">
        <v>300778.5</v>
      </c>
      <c r="K115" s="1">
        <v>229942.61</v>
      </c>
    </row>
    <row r="116" spans="1:11" x14ac:dyDescent="0.2">
      <c r="A116">
        <v>1862</v>
      </c>
      <c r="B116" t="s">
        <v>428</v>
      </c>
      <c r="C116" s="1">
        <v>2018</v>
      </c>
      <c r="D116" s="1">
        <v>7537</v>
      </c>
      <c r="E116" s="1">
        <v>54893801.969999999</v>
      </c>
      <c r="F116" s="1">
        <v>8911108.9499999993</v>
      </c>
      <c r="G116" s="1">
        <v>5576401.8799999999</v>
      </c>
      <c r="H116" s="1">
        <v>12390443.939999999</v>
      </c>
      <c r="I116" s="1">
        <v>1865769.08</v>
      </c>
      <c r="J116" s="1">
        <v>6387010.0099999998</v>
      </c>
      <c r="K116" s="1">
        <v>4989453.17</v>
      </c>
    </row>
    <row r="117" spans="1:11" x14ac:dyDescent="0.2">
      <c r="A117">
        <v>1870</v>
      </c>
      <c r="B117" t="s">
        <v>111</v>
      </c>
      <c r="C117" s="1">
        <v>2018</v>
      </c>
      <c r="D117" s="1">
        <v>164</v>
      </c>
      <c r="E117" s="1">
        <v>1582584.43</v>
      </c>
      <c r="F117" s="1">
        <v>232382.93</v>
      </c>
      <c r="G117" s="1">
        <v>518080.26</v>
      </c>
      <c r="H117" s="1">
        <v>524579.92000000004</v>
      </c>
      <c r="I117" s="1">
        <v>166718.51999999999</v>
      </c>
      <c r="J117" s="1">
        <v>351102.5</v>
      </c>
      <c r="K117" s="1">
        <v>137467.62</v>
      </c>
    </row>
    <row r="118" spans="1:11" x14ac:dyDescent="0.2">
      <c r="A118">
        <v>1883</v>
      </c>
      <c r="B118" t="s">
        <v>112</v>
      </c>
      <c r="C118" s="1">
        <v>2018</v>
      </c>
      <c r="D118" s="1">
        <v>2858</v>
      </c>
      <c r="E118" s="1">
        <v>23373394.390000001</v>
      </c>
      <c r="F118" s="1">
        <v>3460286.07</v>
      </c>
      <c r="G118" s="1">
        <v>2603649.96</v>
      </c>
      <c r="H118" s="1">
        <v>4963542.29</v>
      </c>
      <c r="I118" s="1">
        <v>1050830.77</v>
      </c>
      <c r="J118" s="1">
        <v>1060763.07</v>
      </c>
      <c r="K118" s="1">
        <v>1201123.17</v>
      </c>
    </row>
    <row r="119" spans="1:11" x14ac:dyDescent="0.2">
      <c r="A119">
        <v>1890</v>
      </c>
      <c r="B119" t="s">
        <v>113</v>
      </c>
      <c r="C119" s="1">
        <v>2018</v>
      </c>
      <c r="D119" s="1">
        <v>683</v>
      </c>
      <c r="E119" s="1">
        <v>6128338.5899999999</v>
      </c>
      <c r="F119" s="1">
        <v>1514702.32</v>
      </c>
      <c r="G119" s="1">
        <v>1228179.01</v>
      </c>
      <c r="H119" s="1">
        <v>2342676.4500000002</v>
      </c>
      <c r="I119" s="1">
        <v>671518.86</v>
      </c>
      <c r="J119" s="1">
        <v>15030</v>
      </c>
      <c r="K119" s="1">
        <v>72754.2</v>
      </c>
    </row>
    <row r="120" spans="1:11" x14ac:dyDescent="0.2">
      <c r="A120">
        <v>1897</v>
      </c>
      <c r="B120" t="s">
        <v>114</v>
      </c>
      <c r="C120" s="1">
        <v>2018</v>
      </c>
      <c r="D120" s="1">
        <v>428</v>
      </c>
      <c r="E120" s="1">
        <v>3928425.81</v>
      </c>
      <c r="F120" s="1">
        <v>704626.24</v>
      </c>
      <c r="G120" s="1">
        <v>871880.86</v>
      </c>
      <c r="H120" s="1">
        <v>1100904.47</v>
      </c>
      <c r="I120" s="1">
        <v>455455.18</v>
      </c>
      <c r="J120" s="1">
        <v>362743.42</v>
      </c>
      <c r="K120" s="1">
        <v>247040.36</v>
      </c>
    </row>
    <row r="121" spans="1:11" x14ac:dyDescent="0.2">
      <c r="A121">
        <v>1900</v>
      </c>
      <c r="B121" t="s">
        <v>115</v>
      </c>
      <c r="C121" s="1">
        <v>2018</v>
      </c>
      <c r="D121" s="1">
        <v>4280</v>
      </c>
      <c r="E121" s="1">
        <v>30519474.170000002</v>
      </c>
      <c r="F121" s="1">
        <v>3434927.84</v>
      </c>
      <c r="G121" s="1">
        <v>4498419.1399999997</v>
      </c>
      <c r="H121" s="1">
        <v>10580997.039999999</v>
      </c>
      <c r="I121" s="1">
        <v>2083628.64</v>
      </c>
      <c r="J121" s="1">
        <v>5296003.3499999996</v>
      </c>
      <c r="K121" s="1">
        <v>3039438.57</v>
      </c>
    </row>
    <row r="122" spans="1:11" x14ac:dyDescent="0.2">
      <c r="A122">
        <v>1939</v>
      </c>
      <c r="B122" t="s">
        <v>116</v>
      </c>
      <c r="C122" s="1">
        <v>2018</v>
      </c>
      <c r="D122" s="1">
        <v>544</v>
      </c>
      <c r="E122" s="1">
        <v>3756918.98</v>
      </c>
      <c r="F122" s="1">
        <v>420402.18</v>
      </c>
      <c r="G122" s="1">
        <v>793577.13</v>
      </c>
      <c r="H122" s="1">
        <v>920158.45</v>
      </c>
      <c r="I122" s="1">
        <v>308409.28999999998</v>
      </c>
      <c r="J122" s="1">
        <v>1068403.6499999999</v>
      </c>
      <c r="K122" s="1">
        <v>817493.47</v>
      </c>
    </row>
    <row r="123" spans="1:11" x14ac:dyDescent="0.2">
      <c r="A123">
        <v>1945</v>
      </c>
      <c r="B123" t="s">
        <v>117</v>
      </c>
      <c r="C123" s="1">
        <v>2018</v>
      </c>
      <c r="D123" s="1">
        <v>840</v>
      </c>
      <c r="E123" s="1">
        <v>6098340.21</v>
      </c>
      <c r="F123" s="1">
        <v>720214.18</v>
      </c>
      <c r="G123" s="1">
        <v>1201386.77</v>
      </c>
      <c r="H123" s="1">
        <v>1214393.1200000001</v>
      </c>
      <c r="I123" s="1">
        <v>451041.29</v>
      </c>
      <c r="J123" s="1">
        <v>1013751.16</v>
      </c>
      <c r="K123" s="1">
        <v>343847.62</v>
      </c>
    </row>
    <row r="124" spans="1:11" x14ac:dyDescent="0.2">
      <c r="A124">
        <v>1953</v>
      </c>
      <c r="B124" t="s">
        <v>118</v>
      </c>
      <c r="C124" s="1">
        <v>2018</v>
      </c>
      <c r="D124" s="1">
        <v>1692</v>
      </c>
      <c r="E124" s="1">
        <v>11412338.27</v>
      </c>
      <c r="F124" s="1">
        <v>1418524.86</v>
      </c>
      <c r="G124" s="1">
        <v>1502846.01</v>
      </c>
      <c r="H124" s="1">
        <v>2696603.21</v>
      </c>
      <c r="I124" s="1">
        <v>795298.34</v>
      </c>
      <c r="J124" s="1">
        <v>341700</v>
      </c>
      <c r="K124" s="1">
        <v>539786.79</v>
      </c>
    </row>
    <row r="125" spans="1:11" x14ac:dyDescent="0.2">
      <c r="A125">
        <v>2009</v>
      </c>
      <c r="B125" t="s">
        <v>447</v>
      </c>
      <c r="C125" s="1">
        <v>2018</v>
      </c>
      <c r="D125" s="1">
        <v>1470</v>
      </c>
      <c r="E125" s="1">
        <v>9968115.4100000001</v>
      </c>
      <c r="F125" s="1">
        <v>1714313.38</v>
      </c>
      <c r="G125" s="1">
        <v>1514938.18</v>
      </c>
      <c r="H125" s="1">
        <v>2922412.5</v>
      </c>
      <c r="I125" s="1">
        <v>761713.72</v>
      </c>
      <c r="J125" s="1">
        <v>1751486.37</v>
      </c>
      <c r="K125" s="1">
        <v>685284.89</v>
      </c>
    </row>
    <row r="126" spans="1:11" x14ac:dyDescent="0.2">
      <c r="A126">
        <v>2016</v>
      </c>
      <c r="B126" t="s">
        <v>119</v>
      </c>
      <c r="C126" s="1">
        <v>2018</v>
      </c>
      <c r="D126" s="1">
        <v>478</v>
      </c>
      <c r="E126" s="1">
        <v>3676578.68</v>
      </c>
      <c r="F126" s="1">
        <v>497977.7</v>
      </c>
      <c r="G126" s="1">
        <v>750144.21</v>
      </c>
      <c r="H126" s="1">
        <v>814112.49</v>
      </c>
      <c r="I126" s="1">
        <v>251098.46</v>
      </c>
      <c r="J126" s="1">
        <v>110769</v>
      </c>
      <c r="K126" s="1">
        <v>261303.84</v>
      </c>
    </row>
    <row r="127" spans="1:11" x14ac:dyDescent="0.2">
      <c r="A127">
        <v>2044</v>
      </c>
      <c r="B127" t="s">
        <v>120</v>
      </c>
      <c r="C127" s="1">
        <v>2018</v>
      </c>
      <c r="D127" s="1">
        <v>120</v>
      </c>
      <c r="E127" s="1">
        <v>661329.48</v>
      </c>
      <c r="F127" s="1">
        <v>237184.95</v>
      </c>
      <c r="G127" s="1">
        <v>348562.78</v>
      </c>
      <c r="H127" s="1">
        <v>368803.44</v>
      </c>
      <c r="I127" s="1">
        <v>69677.58</v>
      </c>
      <c r="J127" s="1">
        <v>694171.05</v>
      </c>
      <c r="K127" s="1">
        <v>44929.95</v>
      </c>
    </row>
    <row r="128" spans="1:11" x14ac:dyDescent="0.2">
      <c r="A128">
        <v>2051</v>
      </c>
      <c r="B128" t="s">
        <v>121</v>
      </c>
      <c r="C128" s="1">
        <v>2018</v>
      </c>
      <c r="D128" s="1">
        <v>644</v>
      </c>
      <c r="E128" s="1">
        <v>4540294.3</v>
      </c>
      <c r="F128" s="1">
        <v>632168.77</v>
      </c>
      <c r="G128" s="1">
        <v>746536.9</v>
      </c>
      <c r="H128" s="1">
        <v>1114893.6599999999</v>
      </c>
      <c r="I128" s="1">
        <v>258699.6</v>
      </c>
      <c r="J128" s="1">
        <v>887663.86</v>
      </c>
      <c r="K128" s="1">
        <v>0</v>
      </c>
    </row>
    <row r="129" spans="1:11" x14ac:dyDescent="0.2">
      <c r="A129">
        <v>2058</v>
      </c>
      <c r="B129" t="s">
        <v>122</v>
      </c>
      <c r="C129" s="1">
        <v>2018</v>
      </c>
      <c r="D129" s="1">
        <v>3935</v>
      </c>
      <c r="E129" s="1">
        <v>27412037.390000001</v>
      </c>
      <c r="F129" s="1">
        <v>4636511.28</v>
      </c>
      <c r="G129" s="1">
        <v>3261587.9</v>
      </c>
      <c r="H129" s="1">
        <v>7423631.1799999997</v>
      </c>
      <c r="I129" s="1">
        <v>2631720.64</v>
      </c>
      <c r="J129" s="1">
        <v>5530471.4199999999</v>
      </c>
      <c r="K129" s="1">
        <v>1392462.71</v>
      </c>
    </row>
    <row r="130" spans="1:11" x14ac:dyDescent="0.2">
      <c r="A130">
        <v>2114</v>
      </c>
      <c r="B130" t="s">
        <v>123</v>
      </c>
      <c r="C130" s="1">
        <v>2018</v>
      </c>
      <c r="D130" s="1">
        <v>523</v>
      </c>
      <c r="E130" s="1">
        <v>6244668.2199999997</v>
      </c>
      <c r="F130" s="1">
        <v>1235819.06</v>
      </c>
      <c r="G130" s="1">
        <v>1058804.73</v>
      </c>
      <c r="H130" s="1">
        <v>1640134.53</v>
      </c>
      <c r="I130" s="1">
        <v>769340.47</v>
      </c>
      <c r="J130" s="1">
        <v>634700</v>
      </c>
      <c r="K130" s="1">
        <v>241962.52</v>
      </c>
    </row>
    <row r="131" spans="1:11" x14ac:dyDescent="0.2">
      <c r="A131">
        <v>2128</v>
      </c>
      <c r="B131" t="s">
        <v>124</v>
      </c>
      <c r="C131" s="1">
        <v>2018</v>
      </c>
      <c r="D131" s="1">
        <v>623</v>
      </c>
      <c r="E131" s="1">
        <v>4567977.3899999997</v>
      </c>
      <c r="F131" s="1">
        <v>620525.21</v>
      </c>
      <c r="G131" s="1">
        <v>757832.76</v>
      </c>
      <c r="H131" s="1">
        <v>1008501.83</v>
      </c>
      <c r="I131" s="1">
        <v>538985.96</v>
      </c>
      <c r="J131" s="1">
        <v>341320</v>
      </c>
      <c r="K131" s="1">
        <v>315073.95</v>
      </c>
    </row>
    <row r="132" spans="1:11" x14ac:dyDescent="0.2">
      <c r="A132">
        <v>2135</v>
      </c>
      <c r="B132" t="s">
        <v>125</v>
      </c>
      <c r="C132" s="1">
        <v>2018</v>
      </c>
      <c r="D132" s="1">
        <v>400</v>
      </c>
      <c r="E132" s="1">
        <v>3481087.52</v>
      </c>
      <c r="F132" s="1">
        <v>285414.12</v>
      </c>
      <c r="G132" s="1">
        <v>593359.38</v>
      </c>
      <c r="H132" s="1">
        <v>867140.96</v>
      </c>
      <c r="I132" s="1">
        <v>481484.14</v>
      </c>
      <c r="J132" s="1">
        <v>762687.83</v>
      </c>
      <c r="K132" s="1">
        <v>260812.49</v>
      </c>
    </row>
    <row r="133" spans="1:11" x14ac:dyDescent="0.2">
      <c r="A133">
        <v>2142</v>
      </c>
      <c r="B133" t="s">
        <v>126</v>
      </c>
      <c r="C133" s="1">
        <v>2018</v>
      </c>
      <c r="D133" s="1">
        <v>167</v>
      </c>
      <c r="E133" s="1">
        <v>1445054.26</v>
      </c>
      <c r="F133" s="1">
        <v>185673.42</v>
      </c>
      <c r="G133" s="1">
        <v>374108.12</v>
      </c>
      <c r="H133" s="1">
        <v>471977.31</v>
      </c>
      <c r="I133" s="1">
        <v>184218.19</v>
      </c>
      <c r="J133" s="1">
        <v>0</v>
      </c>
      <c r="K133" s="1">
        <v>98846.87</v>
      </c>
    </row>
    <row r="134" spans="1:11" x14ac:dyDescent="0.2">
      <c r="A134">
        <v>2177</v>
      </c>
      <c r="B134" t="s">
        <v>419</v>
      </c>
      <c r="C134" s="1">
        <v>2018</v>
      </c>
      <c r="D134" s="1">
        <v>1088</v>
      </c>
      <c r="E134" s="1">
        <v>10979507.83</v>
      </c>
      <c r="F134" s="1">
        <v>2476532.7400000002</v>
      </c>
      <c r="G134" s="1">
        <v>2615413.84</v>
      </c>
      <c r="H134" s="1">
        <v>4030235.86</v>
      </c>
      <c r="I134" s="1">
        <v>1013177.48</v>
      </c>
      <c r="J134" s="1">
        <v>742835.76</v>
      </c>
      <c r="K134" s="1">
        <v>1882039.98</v>
      </c>
    </row>
    <row r="135" spans="1:11" x14ac:dyDescent="0.2">
      <c r="A135">
        <v>2184</v>
      </c>
      <c r="B135" t="s">
        <v>127</v>
      </c>
      <c r="C135" s="1">
        <v>2018</v>
      </c>
      <c r="D135" s="1">
        <v>962</v>
      </c>
      <c r="E135" s="1">
        <v>8026312.0800000001</v>
      </c>
      <c r="F135" s="1">
        <v>2033277.7</v>
      </c>
      <c r="G135" s="1">
        <v>1358957.25</v>
      </c>
      <c r="H135" s="1">
        <v>2830071.37</v>
      </c>
      <c r="I135" s="1">
        <v>1004170.25</v>
      </c>
      <c r="J135" s="1">
        <v>607991.34</v>
      </c>
      <c r="K135" s="1">
        <v>1127695</v>
      </c>
    </row>
    <row r="136" spans="1:11" x14ac:dyDescent="0.2">
      <c r="A136">
        <v>2198</v>
      </c>
      <c r="B136" t="s">
        <v>128</v>
      </c>
      <c r="C136" s="1">
        <v>2018</v>
      </c>
      <c r="D136" s="1">
        <v>726</v>
      </c>
      <c r="E136" s="1">
        <v>5405319.7800000003</v>
      </c>
      <c r="F136" s="1">
        <v>501270.29</v>
      </c>
      <c r="G136" s="1">
        <v>957913.28</v>
      </c>
      <c r="H136" s="1">
        <v>865514.74</v>
      </c>
      <c r="I136" s="1">
        <v>432319.19</v>
      </c>
      <c r="J136" s="1">
        <v>733988</v>
      </c>
      <c r="K136" s="1">
        <v>320785.53000000003</v>
      </c>
    </row>
    <row r="137" spans="1:11" x14ac:dyDescent="0.2">
      <c r="A137">
        <v>2212</v>
      </c>
      <c r="B137" t="s">
        <v>129</v>
      </c>
      <c r="C137" s="1">
        <v>2018</v>
      </c>
      <c r="D137" s="1">
        <v>114</v>
      </c>
      <c r="E137" s="1">
        <v>1083383.1000000001</v>
      </c>
      <c r="F137" s="1">
        <v>173904.57</v>
      </c>
      <c r="G137" s="1">
        <v>322669.75</v>
      </c>
      <c r="H137" s="1">
        <v>315198.28999999998</v>
      </c>
      <c r="I137" s="1">
        <v>90819.02</v>
      </c>
      <c r="J137" s="1">
        <v>0</v>
      </c>
      <c r="K137" s="1">
        <v>119564.8</v>
      </c>
    </row>
    <row r="138" spans="1:11" x14ac:dyDescent="0.2">
      <c r="A138">
        <v>2217</v>
      </c>
      <c r="B138" t="s">
        <v>130</v>
      </c>
      <c r="C138" s="1">
        <v>2018</v>
      </c>
      <c r="D138" s="1">
        <v>2044</v>
      </c>
      <c r="E138" s="1">
        <v>15115045.41</v>
      </c>
      <c r="F138" s="1">
        <v>2659723.44</v>
      </c>
      <c r="G138" s="1">
        <v>2420174.1800000002</v>
      </c>
      <c r="H138" s="1">
        <v>2897844.43</v>
      </c>
      <c r="I138" s="1">
        <v>933328.77</v>
      </c>
      <c r="J138" s="1">
        <v>2688152.38</v>
      </c>
      <c r="K138" s="1">
        <v>655325.71</v>
      </c>
    </row>
    <row r="139" spans="1:11" x14ac:dyDescent="0.2">
      <c r="A139">
        <v>2226</v>
      </c>
      <c r="B139" t="s">
        <v>131</v>
      </c>
      <c r="C139" s="1">
        <v>2018</v>
      </c>
      <c r="D139" s="1">
        <v>245</v>
      </c>
      <c r="E139" s="1">
        <v>1952319.05</v>
      </c>
      <c r="F139" s="1">
        <v>442886.49</v>
      </c>
      <c r="G139" s="1">
        <v>521534.05</v>
      </c>
      <c r="H139" s="1">
        <v>461870.2</v>
      </c>
      <c r="I139" s="1">
        <v>100638.14</v>
      </c>
      <c r="J139" s="1">
        <v>150906.35999999999</v>
      </c>
      <c r="K139" s="1">
        <v>311257.89</v>
      </c>
    </row>
    <row r="140" spans="1:11" x14ac:dyDescent="0.2">
      <c r="A140">
        <v>2233</v>
      </c>
      <c r="B140" t="s">
        <v>132</v>
      </c>
      <c r="C140" s="1">
        <v>2018</v>
      </c>
      <c r="D140" s="1">
        <v>893</v>
      </c>
      <c r="E140" s="1">
        <v>3275630.7</v>
      </c>
      <c r="F140" s="1">
        <v>1137286.44</v>
      </c>
      <c r="G140" s="1">
        <v>2432189.9500000002</v>
      </c>
      <c r="H140" s="1">
        <v>1765559.24</v>
      </c>
      <c r="I140" s="1">
        <v>672572.69</v>
      </c>
      <c r="J140" s="1">
        <v>826481.49</v>
      </c>
      <c r="K140" s="1">
        <v>599019.66</v>
      </c>
    </row>
    <row r="141" spans="1:11" x14ac:dyDescent="0.2">
      <c r="A141">
        <v>2240</v>
      </c>
      <c r="B141" t="s">
        <v>133</v>
      </c>
      <c r="C141" s="1">
        <v>2018</v>
      </c>
      <c r="D141" s="1">
        <v>399</v>
      </c>
      <c r="E141" s="1">
        <v>3227133.99</v>
      </c>
      <c r="F141" s="1">
        <v>309878.15999999997</v>
      </c>
      <c r="G141" s="1">
        <v>490150.18</v>
      </c>
      <c r="H141" s="1">
        <v>469697.69</v>
      </c>
      <c r="I141" s="1">
        <v>359639.11</v>
      </c>
      <c r="J141" s="1">
        <v>78284.55</v>
      </c>
      <c r="K141" s="1">
        <v>176860.3</v>
      </c>
    </row>
    <row r="142" spans="1:11" x14ac:dyDescent="0.2">
      <c r="A142">
        <v>2289</v>
      </c>
      <c r="B142" t="s">
        <v>134</v>
      </c>
      <c r="C142" s="1">
        <v>2018</v>
      </c>
      <c r="D142" s="1">
        <v>22538</v>
      </c>
      <c r="E142" s="1">
        <v>168958636.18000001</v>
      </c>
      <c r="F142" s="1">
        <v>33517019.57</v>
      </c>
      <c r="G142" s="1">
        <v>20871539.59</v>
      </c>
      <c r="H142" s="1">
        <v>37107382.369999997</v>
      </c>
      <c r="I142" s="1">
        <v>8811633.4100000001</v>
      </c>
      <c r="J142" s="1">
        <v>18361818.469999999</v>
      </c>
      <c r="K142" s="1">
        <v>13473664.84</v>
      </c>
    </row>
    <row r="143" spans="1:11" x14ac:dyDescent="0.2">
      <c r="A143">
        <v>2296</v>
      </c>
      <c r="B143" t="s">
        <v>135</v>
      </c>
      <c r="C143" s="1">
        <v>2018</v>
      </c>
      <c r="D143" s="1">
        <v>2426</v>
      </c>
      <c r="E143" s="1">
        <v>19097601.920000002</v>
      </c>
      <c r="F143" s="1">
        <v>2793462.55</v>
      </c>
      <c r="G143" s="1">
        <v>3015079.32</v>
      </c>
      <c r="H143" s="1">
        <v>4219199.92</v>
      </c>
      <c r="I143" s="1">
        <v>467904.93</v>
      </c>
      <c r="J143" s="1">
        <v>1708584.54</v>
      </c>
      <c r="K143" s="1">
        <v>2237496.5099999998</v>
      </c>
    </row>
    <row r="144" spans="1:11" x14ac:dyDescent="0.2">
      <c r="A144">
        <v>2303</v>
      </c>
      <c r="B144" t="s">
        <v>136</v>
      </c>
      <c r="C144" s="1">
        <v>2018</v>
      </c>
      <c r="D144" s="1">
        <v>3432</v>
      </c>
      <c r="E144" s="1">
        <v>24544394</v>
      </c>
      <c r="F144" s="1">
        <v>3739334.04</v>
      </c>
      <c r="G144" s="1">
        <v>3394863.57</v>
      </c>
      <c r="H144" s="1">
        <v>6242040.8700000001</v>
      </c>
      <c r="I144" s="1">
        <v>1376591.77</v>
      </c>
      <c r="J144" s="1">
        <v>5034835.63</v>
      </c>
      <c r="K144" s="1">
        <v>2282674.2400000002</v>
      </c>
    </row>
    <row r="145" spans="1:11" x14ac:dyDescent="0.2">
      <c r="A145">
        <v>2310</v>
      </c>
      <c r="B145" t="s">
        <v>137</v>
      </c>
      <c r="C145" s="1">
        <v>2018</v>
      </c>
      <c r="D145" s="1">
        <v>254</v>
      </c>
      <c r="E145" s="1">
        <v>1807927.91</v>
      </c>
      <c r="F145" s="1">
        <v>772771.18</v>
      </c>
      <c r="G145" s="1">
        <v>612205.93000000005</v>
      </c>
      <c r="H145" s="1">
        <v>559774.23</v>
      </c>
      <c r="I145" s="1">
        <v>163972.31</v>
      </c>
      <c r="J145" s="1">
        <v>354603.5</v>
      </c>
      <c r="K145" s="1">
        <v>255493.92</v>
      </c>
    </row>
    <row r="146" spans="1:11" x14ac:dyDescent="0.2">
      <c r="A146">
        <v>2394</v>
      </c>
      <c r="B146" t="s">
        <v>138</v>
      </c>
      <c r="C146" s="1">
        <v>2018</v>
      </c>
      <c r="D146" s="1">
        <v>427</v>
      </c>
      <c r="E146" s="1">
        <v>3507110.39</v>
      </c>
      <c r="F146" s="1">
        <v>410687.21</v>
      </c>
      <c r="G146" s="1">
        <v>685632.48</v>
      </c>
      <c r="H146" s="1">
        <v>1094022.2</v>
      </c>
      <c r="I146" s="1">
        <v>448292.45</v>
      </c>
      <c r="J146" s="1">
        <v>47014.83</v>
      </c>
      <c r="K146" s="1">
        <v>274988.08</v>
      </c>
    </row>
    <row r="147" spans="1:11" x14ac:dyDescent="0.2">
      <c r="A147">
        <v>2415</v>
      </c>
      <c r="B147" t="s">
        <v>413</v>
      </c>
      <c r="C147" s="1">
        <v>2018</v>
      </c>
      <c r="D147" s="1">
        <v>270</v>
      </c>
      <c r="E147" s="1">
        <v>2150309.29</v>
      </c>
      <c r="F147" s="1">
        <v>308074.99</v>
      </c>
      <c r="G147" s="1">
        <v>645670.84</v>
      </c>
      <c r="H147" s="1">
        <v>885644.69</v>
      </c>
      <c r="I147" s="1">
        <v>169431.8</v>
      </c>
      <c r="J147" s="1">
        <v>108949.22</v>
      </c>
      <c r="K147" s="1">
        <v>155204.04</v>
      </c>
    </row>
    <row r="148" spans="1:11" x14ac:dyDescent="0.2">
      <c r="A148">
        <v>2420</v>
      </c>
      <c r="B148" t="s">
        <v>139</v>
      </c>
      <c r="C148" s="1">
        <v>2018</v>
      </c>
      <c r="D148" s="1">
        <v>4853</v>
      </c>
      <c r="E148" s="1">
        <v>32447583.010000002</v>
      </c>
      <c r="F148" s="1">
        <v>4286613.9400000004</v>
      </c>
      <c r="G148" s="1">
        <v>4931854.16</v>
      </c>
      <c r="H148" s="1">
        <v>7017391.7199999997</v>
      </c>
      <c r="I148" s="1">
        <v>2924699.79</v>
      </c>
      <c r="J148" s="1">
        <v>1281801.98</v>
      </c>
      <c r="K148" s="1">
        <v>1354774.82</v>
      </c>
    </row>
    <row r="149" spans="1:11" x14ac:dyDescent="0.2">
      <c r="A149">
        <v>2422</v>
      </c>
      <c r="B149" t="s">
        <v>140</v>
      </c>
      <c r="C149" s="1">
        <v>2018</v>
      </c>
      <c r="D149" s="1">
        <v>1618</v>
      </c>
      <c r="E149" s="1">
        <v>10220270.5</v>
      </c>
      <c r="F149" s="1">
        <v>1722211.7</v>
      </c>
      <c r="G149" s="1">
        <v>1920323.02</v>
      </c>
      <c r="H149" s="1">
        <v>2387589.25</v>
      </c>
      <c r="I149" s="1">
        <v>653524.6</v>
      </c>
      <c r="J149" s="1">
        <v>3565926.31</v>
      </c>
      <c r="K149" s="1">
        <v>1050514.23</v>
      </c>
    </row>
    <row r="150" spans="1:11" x14ac:dyDescent="0.2">
      <c r="A150">
        <v>2436</v>
      </c>
      <c r="B150" t="s">
        <v>141</v>
      </c>
      <c r="C150" s="1">
        <v>2018</v>
      </c>
      <c r="D150" s="1">
        <v>1514</v>
      </c>
      <c r="E150" s="1">
        <v>11167519.66</v>
      </c>
      <c r="F150" s="1">
        <v>1890403.68</v>
      </c>
      <c r="G150" s="1">
        <v>1390116.63</v>
      </c>
      <c r="H150" s="1">
        <v>3287400.01</v>
      </c>
      <c r="I150" s="1">
        <v>808620.55</v>
      </c>
      <c r="J150" s="1">
        <v>764232.98</v>
      </c>
      <c r="K150" s="1">
        <v>724255.59</v>
      </c>
    </row>
    <row r="151" spans="1:11" x14ac:dyDescent="0.2">
      <c r="A151">
        <v>2443</v>
      </c>
      <c r="B151" t="s">
        <v>142</v>
      </c>
      <c r="C151" s="1">
        <v>2018</v>
      </c>
      <c r="D151" s="1">
        <v>2050</v>
      </c>
      <c r="E151" s="1">
        <v>14528886.24</v>
      </c>
      <c r="F151" s="1">
        <v>2154777.41</v>
      </c>
      <c r="G151" s="1">
        <v>1789805.37</v>
      </c>
      <c r="H151" s="1">
        <v>3282482.93</v>
      </c>
      <c r="I151" s="1">
        <v>572422.04</v>
      </c>
      <c r="J151" s="1">
        <v>1682909.75</v>
      </c>
      <c r="K151" s="1">
        <v>896885.51</v>
      </c>
    </row>
    <row r="152" spans="1:11" x14ac:dyDescent="0.2">
      <c r="A152">
        <v>2450</v>
      </c>
      <c r="B152" t="s">
        <v>143</v>
      </c>
      <c r="C152" s="1">
        <v>2018</v>
      </c>
      <c r="D152" s="1">
        <v>2126</v>
      </c>
      <c r="E152" s="1">
        <v>14651687.77</v>
      </c>
      <c r="F152" s="1">
        <v>2959480.53</v>
      </c>
      <c r="G152" s="1">
        <v>1987664.7</v>
      </c>
      <c r="H152" s="1">
        <v>5045009.6500000004</v>
      </c>
      <c r="I152" s="1">
        <v>883175.23</v>
      </c>
      <c r="J152" s="1">
        <v>1970900.62</v>
      </c>
      <c r="K152" s="1">
        <v>1402902.65</v>
      </c>
    </row>
    <row r="153" spans="1:11" x14ac:dyDescent="0.2">
      <c r="A153">
        <v>2460</v>
      </c>
      <c r="B153" t="s">
        <v>144</v>
      </c>
      <c r="C153" s="1">
        <v>2018</v>
      </c>
      <c r="D153" s="1">
        <v>1235</v>
      </c>
      <c r="E153" s="1">
        <v>8087095.7000000002</v>
      </c>
      <c r="F153" s="1">
        <v>1599745.64</v>
      </c>
      <c r="G153" s="1">
        <v>1349477.76</v>
      </c>
      <c r="H153" s="1">
        <v>1324630.98</v>
      </c>
      <c r="I153" s="1">
        <v>413572.58</v>
      </c>
      <c r="J153" s="1">
        <v>1452550</v>
      </c>
      <c r="K153" s="1">
        <v>623487.1</v>
      </c>
    </row>
    <row r="154" spans="1:11" x14ac:dyDescent="0.2">
      <c r="A154">
        <v>2478</v>
      </c>
      <c r="B154" t="s">
        <v>145</v>
      </c>
      <c r="C154" s="1">
        <v>2018</v>
      </c>
      <c r="D154" s="1">
        <v>1812</v>
      </c>
      <c r="E154" s="1">
        <v>12149587.859999999</v>
      </c>
      <c r="F154" s="1">
        <v>2145045.62</v>
      </c>
      <c r="G154" s="1">
        <v>1977937.57</v>
      </c>
      <c r="H154" s="1">
        <v>3453224.07</v>
      </c>
      <c r="I154" s="1">
        <v>1529358.81</v>
      </c>
      <c r="J154" s="1">
        <v>1579849.33</v>
      </c>
      <c r="K154" s="1">
        <v>875388.06</v>
      </c>
    </row>
    <row r="155" spans="1:11" x14ac:dyDescent="0.2">
      <c r="A155">
        <v>2485</v>
      </c>
      <c r="B155" t="s">
        <v>146</v>
      </c>
      <c r="C155" s="1">
        <v>2018</v>
      </c>
      <c r="D155" s="1">
        <v>523</v>
      </c>
      <c r="E155" s="1">
        <v>3886832.02</v>
      </c>
      <c r="F155" s="1">
        <v>639335.53</v>
      </c>
      <c r="G155" s="1">
        <v>572140.98</v>
      </c>
      <c r="H155" s="1">
        <v>1114885.8400000001</v>
      </c>
      <c r="I155" s="1">
        <v>367451.48</v>
      </c>
      <c r="J155" s="1">
        <v>773475.77</v>
      </c>
      <c r="K155" s="1">
        <v>309763.78000000003</v>
      </c>
    </row>
    <row r="156" spans="1:11" x14ac:dyDescent="0.2">
      <c r="A156">
        <v>2525</v>
      </c>
      <c r="B156" t="s">
        <v>443</v>
      </c>
      <c r="C156" s="1">
        <v>2018</v>
      </c>
      <c r="D156" s="1">
        <v>346</v>
      </c>
      <c r="E156" s="1">
        <v>2652688.7000000002</v>
      </c>
      <c r="F156" s="1">
        <v>470415.98</v>
      </c>
      <c r="G156" s="1">
        <v>486377.24</v>
      </c>
      <c r="H156" s="1">
        <v>1041463.5</v>
      </c>
      <c r="I156" s="1">
        <v>281854.53000000003</v>
      </c>
      <c r="J156" s="1">
        <v>208260.48000000001</v>
      </c>
      <c r="K156" s="1">
        <v>159578.32</v>
      </c>
    </row>
    <row r="157" spans="1:11" x14ac:dyDescent="0.2">
      <c r="A157">
        <v>2527</v>
      </c>
      <c r="B157" t="s">
        <v>147</v>
      </c>
      <c r="C157" s="1">
        <v>2018</v>
      </c>
      <c r="D157" s="1">
        <v>311</v>
      </c>
      <c r="E157" s="1">
        <v>2334408.1800000002</v>
      </c>
      <c r="F157" s="1">
        <v>317349.07</v>
      </c>
      <c r="G157" s="1">
        <v>387331.35</v>
      </c>
      <c r="H157" s="1">
        <v>838938.96</v>
      </c>
      <c r="I157" s="1">
        <v>153276.59</v>
      </c>
      <c r="J157" s="1">
        <v>349048.94</v>
      </c>
      <c r="K157" s="1">
        <v>184180.38</v>
      </c>
    </row>
    <row r="158" spans="1:11" x14ac:dyDescent="0.2">
      <c r="A158">
        <v>2534</v>
      </c>
      <c r="B158" t="s">
        <v>148</v>
      </c>
      <c r="C158" s="1">
        <v>2018</v>
      </c>
      <c r="D158" s="1">
        <v>457</v>
      </c>
      <c r="E158" s="1">
        <v>3164738.28</v>
      </c>
      <c r="F158" s="1">
        <v>390027.93</v>
      </c>
      <c r="G158" s="1">
        <v>581239.71</v>
      </c>
      <c r="H158" s="1">
        <v>768306.78</v>
      </c>
      <c r="I158" s="1">
        <v>237016.66</v>
      </c>
      <c r="J158" s="1">
        <v>836893.13</v>
      </c>
      <c r="K158" s="1">
        <v>219727.04</v>
      </c>
    </row>
    <row r="159" spans="1:11" x14ac:dyDescent="0.2">
      <c r="A159">
        <v>2541</v>
      </c>
      <c r="B159" t="s">
        <v>149</v>
      </c>
      <c r="C159" s="1">
        <v>2018</v>
      </c>
      <c r="D159" s="1">
        <v>541</v>
      </c>
      <c r="E159" s="1">
        <v>4218639.72</v>
      </c>
      <c r="F159" s="1">
        <v>651183.66</v>
      </c>
      <c r="G159" s="1">
        <v>826525.04</v>
      </c>
      <c r="H159" s="1">
        <v>961516.42</v>
      </c>
      <c r="I159" s="1">
        <v>290959.26</v>
      </c>
      <c r="J159" s="1">
        <v>838773.8</v>
      </c>
      <c r="K159" s="1">
        <v>326476.12</v>
      </c>
    </row>
    <row r="160" spans="1:11" x14ac:dyDescent="0.2">
      <c r="A160">
        <v>2562</v>
      </c>
      <c r="B160" t="s">
        <v>150</v>
      </c>
      <c r="C160" s="1">
        <v>2018</v>
      </c>
      <c r="D160" s="1">
        <v>4160</v>
      </c>
      <c r="E160" s="1">
        <v>30803102.02</v>
      </c>
      <c r="F160" s="1">
        <v>4971446.3</v>
      </c>
      <c r="G160" s="1">
        <v>3238865.94</v>
      </c>
      <c r="H160" s="1">
        <v>7265224.6900000004</v>
      </c>
      <c r="I160" s="1">
        <v>2376312.9900000002</v>
      </c>
      <c r="J160" s="1">
        <v>4262989.57</v>
      </c>
      <c r="K160" s="1">
        <v>2749445.87</v>
      </c>
    </row>
    <row r="161" spans="1:11" x14ac:dyDescent="0.2">
      <c r="A161">
        <v>2570</v>
      </c>
      <c r="B161" t="s">
        <v>448</v>
      </c>
      <c r="C161" s="1">
        <v>2018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">
      <c r="A162">
        <v>2576</v>
      </c>
      <c r="B162" t="s">
        <v>151</v>
      </c>
      <c r="C162" s="1">
        <v>2018</v>
      </c>
      <c r="D162" s="1">
        <v>828</v>
      </c>
      <c r="E162" s="1">
        <v>5843056.2800000003</v>
      </c>
      <c r="F162" s="1">
        <v>665430.75</v>
      </c>
      <c r="G162" s="1">
        <v>1128952.98</v>
      </c>
      <c r="H162" s="1">
        <v>1354370.28</v>
      </c>
      <c r="I162" s="1">
        <v>344520.55</v>
      </c>
      <c r="J162" s="1">
        <v>561900</v>
      </c>
      <c r="K162" s="1">
        <v>356595.9</v>
      </c>
    </row>
    <row r="163" spans="1:11" x14ac:dyDescent="0.2">
      <c r="A163">
        <v>2583</v>
      </c>
      <c r="B163" t="s">
        <v>152</v>
      </c>
      <c r="C163" s="1">
        <v>2018</v>
      </c>
      <c r="D163" s="1">
        <v>3859</v>
      </c>
      <c r="E163" s="1">
        <v>25304931.48</v>
      </c>
      <c r="F163" s="1">
        <v>3547580.04</v>
      </c>
      <c r="G163" s="1">
        <v>3184560.23</v>
      </c>
      <c r="H163" s="1">
        <v>3773302.41</v>
      </c>
      <c r="I163" s="1">
        <v>2312183.48</v>
      </c>
      <c r="J163" s="1">
        <v>4721757.66</v>
      </c>
      <c r="K163" s="1">
        <v>1574653.85</v>
      </c>
    </row>
    <row r="164" spans="1:11" x14ac:dyDescent="0.2">
      <c r="A164">
        <v>2604</v>
      </c>
      <c r="B164" t="s">
        <v>153</v>
      </c>
      <c r="C164" s="1">
        <v>2018</v>
      </c>
      <c r="D164" s="1">
        <v>5666</v>
      </c>
      <c r="E164" s="1">
        <v>30501049.539999999</v>
      </c>
      <c r="F164" s="1">
        <v>6163751.29</v>
      </c>
      <c r="G164" s="1">
        <v>4375250.95</v>
      </c>
      <c r="H164" s="1">
        <v>8784296.8699999992</v>
      </c>
      <c r="I164" s="1">
        <v>2457375.33</v>
      </c>
      <c r="J164" s="1">
        <v>8182932.75</v>
      </c>
      <c r="K164" s="1">
        <v>2978211.62</v>
      </c>
    </row>
    <row r="165" spans="1:11" x14ac:dyDescent="0.2">
      <c r="A165">
        <v>2605</v>
      </c>
      <c r="B165" t="s">
        <v>154</v>
      </c>
      <c r="C165" s="1">
        <v>2018</v>
      </c>
      <c r="D165" s="1">
        <v>849</v>
      </c>
      <c r="E165" s="1">
        <v>5497110.21</v>
      </c>
      <c r="F165" s="1">
        <v>847540.43</v>
      </c>
      <c r="G165" s="1">
        <v>1167427.1499999999</v>
      </c>
      <c r="H165" s="1">
        <v>1615125.9</v>
      </c>
      <c r="I165" s="1">
        <v>596138.37</v>
      </c>
      <c r="J165" s="1">
        <v>712971.78</v>
      </c>
      <c r="K165" s="1">
        <v>268454.83</v>
      </c>
    </row>
    <row r="166" spans="1:11" x14ac:dyDescent="0.2">
      <c r="A166">
        <v>2611</v>
      </c>
      <c r="B166" t="s">
        <v>155</v>
      </c>
      <c r="C166" s="1">
        <v>2018</v>
      </c>
      <c r="D166" s="1">
        <v>5668</v>
      </c>
      <c r="E166" s="1">
        <v>41001261.030000001</v>
      </c>
      <c r="F166" s="1">
        <v>6268211.9500000002</v>
      </c>
      <c r="G166" s="1">
        <v>4647827.26</v>
      </c>
      <c r="H166" s="1">
        <v>9882227.4700000007</v>
      </c>
      <c r="I166" s="1">
        <v>3064479.56</v>
      </c>
      <c r="J166" s="1">
        <v>8294813.7599999998</v>
      </c>
      <c r="K166" s="1">
        <v>3956428.64</v>
      </c>
    </row>
    <row r="167" spans="1:11" x14ac:dyDescent="0.2">
      <c r="A167">
        <v>2618</v>
      </c>
      <c r="B167" t="s">
        <v>156</v>
      </c>
      <c r="C167" s="1">
        <v>2018</v>
      </c>
      <c r="D167" s="1">
        <v>555</v>
      </c>
      <c r="E167" s="1">
        <v>4316068.24</v>
      </c>
      <c r="F167" s="1">
        <v>462849.11</v>
      </c>
      <c r="G167" s="1">
        <v>851159.67</v>
      </c>
      <c r="H167" s="1">
        <v>1561149.96</v>
      </c>
      <c r="I167" s="1">
        <v>559454.48</v>
      </c>
      <c r="J167" s="1">
        <v>0</v>
      </c>
      <c r="K167" s="1">
        <v>419983.42</v>
      </c>
    </row>
    <row r="168" spans="1:11" x14ac:dyDescent="0.2">
      <c r="A168">
        <v>2625</v>
      </c>
      <c r="B168" t="s">
        <v>157</v>
      </c>
      <c r="C168" s="1">
        <v>2018</v>
      </c>
      <c r="D168" s="1">
        <v>441</v>
      </c>
      <c r="E168" s="1">
        <v>3080365.56</v>
      </c>
      <c r="F168" s="1">
        <v>326351.69</v>
      </c>
      <c r="G168" s="1">
        <v>716369.79</v>
      </c>
      <c r="H168" s="1">
        <v>959619.11</v>
      </c>
      <c r="I168" s="1">
        <v>281892.34000000003</v>
      </c>
      <c r="J168" s="1">
        <v>85769.56</v>
      </c>
      <c r="K168" s="1">
        <v>251477.6</v>
      </c>
    </row>
    <row r="169" spans="1:11" x14ac:dyDescent="0.2">
      <c r="A169">
        <v>2632</v>
      </c>
      <c r="B169" t="s">
        <v>158</v>
      </c>
      <c r="C169" s="1">
        <v>2018</v>
      </c>
      <c r="D169" s="1">
        <v>405</v>
      </c>
      <c r="E169" s="1">
        <v>3166678.31</v>
      </c>
      <c r="F169" s="1">
        <v>651578.39</v>
      </c>
      <c r="G169" s="1">
        <v>578252.71</v>
      </c>
      <c r="H169" s="1">
        <v>1045082.4</v>
      </c>
      <c r="I169" s="1">
        <v>382404.19</v>
      </c>
      <c r="J169" s="1">
        <v>95445.22</v>
      </c>
      <c r="K169" s="1">
        <v>210540.98</v>
      </c>
    </row>
    <row r="170" spans="1:11" x14ac:dyDescent="0.2">
      <c r="A170">
        <v>2639</v>
      </c>
      <c r="B170" t="s">
        <v>159</v>
      </c>
      <c r="C170" s="1">
        <v>2018</v>
      </c>
      <c r="D170" s="1">
        <v>696</v>
      </c>
      <c r="E170" s="1">
        <v>4810298.7</v>
      </c>
      <c r="F170" s="1">
        <v>659287.05000000005</v>
      </c>
      <c r="G170" s="1">
        <v>947149.57</v>
      </c>
      <c r="H170" s="1">
        <v>1624104.18</v>
      </c>
      <c r="I170" s="1">
        <v>318093.33</v>
      </c>
      <c r="J170" s="1">
        <v>660553.9</v>
      </c>
      <c r="K170" s="1">
        <v>570931.74</v>
      </c>
    </row>
    <row r="171" spans="1:11" x14ac:dyDescent="0.2">
      <c r="A171">
        <v>2646</v>
      </c>
      <c r="B171" t="s">
        <v>160</v>
      </c>
      <c r="C171" s="1">
        <v>2018</v>
      </c>
      <c r="D171" s="1">
        <v>741</v>
      </c>
      <c r="E171" s="1">
        <v>6364613.29</v>
      </c>
      <c r="F171" s="1">
        <v>964895.71</v>
      </c>
      <c r="G171" s="1">
        <v>938820.72</v>
      </c>
      <c r="H171" s="1">
        <v>1430932.36</v>
      </c>
      <c r="I171" s="1">
        <v>444470.2</v>
      </c>
      <c r="J171" s="1">
        <v>170972</v>
      </c>
      <c r="K171" s="1">
        <v>375133.17</v>
      </c>
    </row>
    <row r="172" spans="1:11" x14ac:dyDescent="0.2">
      <c r="A172">
        <v>2660</v>
      </c>
      <c r="B172" t="s">
        <v>161</v>
      </c>
      <c r="C172" s="1">
        <v>2018</v>
      </c>
      <c r="D172" s="1">
        <v>322</v>
      </c>
      <c r="E172" s="1">
        <v>2146308.13</v>
      </c>
      <c r="F172" s="1">
        <v>302168.57</v>
      </c>
      <c r="G172" s="1">
        <v>712590.76</v>
      </c>
      <c r="H172" s="1">
        <v>751731.46</v>
      </c>
      <c r="I172" s="1">
        <v>311701.03000000003</v>
      </c>
      <c r="J172" s="1">
        <v>282585.71000000002</v>
      </c>
      <c r="K172" s="1">
        <v>217996.98</v>
      </c>
    </row>
    <row r="173" spans="1:11" x14ac:dyDescent="0.2">
      <c r="A173">
        <v>2695</v>
      </c>
      <c r="B173" t="s">
        <v>162</v>
      </c>
      <c r="C173" s="1">
        <v>2018</v>
      </c>
      <c r="D173" s="1">
        <v>9890</v>
      </c>
      <c r="E173" s="1">
        <v>70855783.049999997</v>
      </c>
      <c r="F173" s="1">
        <v>13261765.98</v>
      </c>
      <c r="G173" s="1">
        <v>7126070.5099999998</v>
      </c>
      <c r="H173" s="1">
        <v>20949672.789999999</v>
      </c>
      <c r="I173" s="1">
        <v>2588400.4900000002</v>
      </c>
      <c r="J173" s="1">
        <v>8734775.7599999998</v>
      </c>
      <c r="K173" s="1">
        <v>5129591.63</v>
      </c>
    </row>
    <row r="174" spans="1:11" x14ac:dyDescent="0.2">
      <c r="A174">
        <v>2702</v>
      </c>
      <c r="B174" t="s">
        <v>163</v>
      </c>
      <c r="C174" s="1">
        <v>2018</v>
      </c>
      <c r="D174" s="1">
        <v>1988</v>
      </c>
      <c r="E174" s="1">
        <v>13957076.58</v>
      </c>
      <c r="F174" s="1">
        <v>2099870.87</v>
      </c>
      <c r="G174" s="1">
        <v>2073608.39</v>
      </c>
      <c r="H174" s="1">
        <v>3450585.14</v>
      </c>
      <c r="I174" s="1">
        <v>992215.38</v>
      </c>
      <c r="J174" s="1">
        <v>3217344.9</v>
      </c>
      <c r="K174" s="1">
        <v>1296481.69</v>
      </c>
    </row>
    <row r="175" spans="1:11" x14ac:dyDescent="0.2">
      <c r="A175">
        <v>2730</v>
      </c>
      <c r="B175" t="s">
        <v>164</v>
      </c>
      <c r="C175" s="1">
        <v>2018</v>
      </c>
      <c r="D175" s="1">
        <v>745</v>
      </c>
      <c r="E175" s="1">
        <v>5681502.7400000002</v>
      </c>
      <c r="F175" s="1">
        <v>718801.05</v>
      </c>
      <c r="G175" s="1">
        <v>792858.45</v>
      </c>
      <c r="H175" s="1">
        <v>1277275.47</v>
      </c>
      <c r="I175" s="1">
        <v>263003.06</v>
      </c>
      <c r="J175" s="1">
        <v>1472526.46</v>
      </c>
      <c r="K175" s="1">
        <v>448182.96</v>
      </c>
    </row>
    <row r="176" spans="1:11" x14ac:dyDescent="0.2">
      <c r="A176">
        <v>2737</v>
      </c>
      <c r="B176" t="s">
        <v>165</v>
      </c>
      <c r="C176" s="1">
        <v>2018</v>
      </c>
      <c r="D176" s="1">
        <v>247</v>
      </c>
      <c r="E176" s="1">
        <v>1780396.63</v>
      </c>
      <c r="F176" s="1">
        <v>283424.09000000003</v>
      </c>
      <c r="G176" s="1">
        <v>418541.7</v>
      </c>
      <c r="H176" s="1">
        <v>539189.05000000005</v>
      </c>
      <c r="I176" s="1">
        <v>105655.85</v>
      </c>
      <c r="J176" s="1">
        <v>613309.17000000004</v>
      </c>
      <c r="K176" s="1">
        <v>208609.99</v>
      </c>
    </row>
    <row r="177" spans="1:11" x14ac:dyDescent="0.2">
      <c r="A177">
        <v>2744</v>
      </c>
      <c r="B177" t="s">
        <v>166</v>
      </c>
      <c r="C177" s="1">
        <v>2018</v>
      </c>
      <c r="D177" s="1">
        <v>801</v>
      </c>
      <c r="E177" s="1">
        <v>5890014.4299999997</v>
      </c>
      <c r="F177" s="1">
        <v>895813.11</v>
      </c>
      <c r="G177" s="1">
        <v>910161.47</v>
      </c>
      <c r="H177" s="1">
        <v>1676292.16</v>
      </c>
      <c r="I177" s="1">
        <v>625212.53</v>
      </c>
      <c r="J177" s="1">
        <v>1504188</v>
      </c>
      <c r="K177" s="1">
        <v>333412.03000000003</v>
      </c>
    </row>
    <row r="178" spans="1:11" x14ac:dyDescent="0.2">
      <c r="A178">
        <v>2758</v>
      </c>
      <c r="B178" t="s">
        <v>167</v>
      </c>
      <c r="C178" s="1">
        <v>2018</v>
      </c>
      <c r="D178" s="1">
        <v>4678</v>
      </c>
      <c r="E178" s="1">
        <v>31483954.010000002</v>
      </c>
      <c r="F178" s="1">
        <v>4850680.22</v>
      </c>
      <c r="G178" s="1">
        <v>2894214.97</v>
      </c>
      <c r="H178" s="1">
        <v>6950282.8399999999</v>
      </c>
      <c r="I178" s="1">
        <v>2340780.46</v>
      </c>
      <c r="J178" s="1">
        <v>5426548.7599999998</v>
      </c>
      <c r="K178" s="1">
        <v>1582103.88</v>
      </c>
    </row>
    <row r="179" spans="1:11" x14ac:dyDescent="0.2">
      <c r="A179">
        <v>2793</v>
      </c>
      <c r="B179" t="s">
        <v>168</v>
      </c>
      <c r="C179" s="1">
        <v>2018</v>
      </c>
      <c r="D179" s="1">
        <v>21837</v>
      </c>
      <c r="E179" s="1">
        <v>168179613.13999999</v>
      </c>
      <c r="F179" s="1">
        <v>32620105.739999998</v>
      </c>
      <c r="G179" s="1">
        <v>17891500.760000002</v>
      </c>
      <c r="H179" s="1">
        <v>37502142.149999999</v>
      </c>
      <c r="I179" s="1">
        <v>7368305.75</v>
      </c>
      <c r="J179" s="1">
        <v>14754620.52</v>
      </c>
      <c r="K179" s="1">
        <v>9919667.4800000004</v>
      </c>
    </row>
    <row r="180" spans="1:11" x14ac:dyDescent="0.2">
      <c r="A180">
        <v>2800</v>
      </c>
      <c r="B180" t="s">
        <v>169</v>
      </c>
      <c r="C180" s="1">
        <v>2018</v>
      </c>
      <c r="D180" s="1">
        <v>1884</v>
      </c>
      <c r="E180" s="1">
        <v>11546145.630000001</v>
      </c>
      <c r="F180" s="1">
        <v>1981344.07</v>
      </c>
      <c r="G180" s="1">
        <v>1650628.35</v>
      </c>
      <c r="H180" s="1">
        <v>4162633.25</v>
      </c>
      <c r="I180" s="1">
        <v>1029957.44</v>
      </c>
      <c r="J180" s="1">
        <v>2401793.2799999998</v>
      </c>
      <c r="K180" s="1">
        <v>837404.76</v>
      </c>
    </row>
    <row r="181" spans="1:11" x14ac:dyDescent="0.2">
      <c r="A181">
        <v>2814</v>
      </c>
      <c r="B181" t="s">
        <v>170</v>
      </c>
      <c r="C181" s="1">
        <v>2018</v>
      </c>
      <c r="D181" s="1">
        <v>1011</v>
      </c>
      <c r="E181" s="1">
        <v>6056168.1600000001</v>
      </c>
      <c r="F181" s="1">
        <v>868449.37</v>
      </c>
      <c r="G181" s="1">
        <v>960061.23</v>
      </c>
      <c r="H181" s="1">
        <v>2903414.74</v>
      </c>
      <c r="I181" s="1">
        <v>459558.54</v>
      </c>
      <c r="J181" s="1">
        <v>1247724.92</v>
      </c>
      <c r="K181" s="1">
        <v>526389.03</v>
      </c>
    </row>
    <row r="182" spans="1:11" x14ac:dyDescent="0.2">
      <c r="A182">
        <v>2828</v>
      </c>
      <c r="B182" t="s">
        <v>171</v>
      </c>
      <c r="C182" s="1">
        <v>2018</v>
      </c>
      <c r="D182" s="1">
        <v>1322</v>
      </c>
      <c r="E182" s="1">
        <v>8657087.1699999999</v>
      </c>
      <c r="F182" s="1">
        <v>2026721.26</v>
      </c>
      <c r="G182" s="1">
        <v>1462874.51</v>
      </c>
      <c r="H182" s="1">
        <v>2277194.21</v>
      </c>
      <c r="I182" s="1">
        <v>629513.99</v>
      </c>
      <c r="J182" s="1">
        <v>1275370.58</v>
      </c>
      <c r="K182" s="1">
        <v>830627.39</v>
      </c>
    </row>
    <row r="183" spans="1:11" x14ac:dyDescent="0.2">
      <c r="A183">
        <v>2835</v>
      </c>
      <c r="B183" t="s">
        <v>172</v>
      </c>
      <c r="C183" s="1">
        <v>2018</v>
      </c>
      <c r="D183" s="1">
        <v>4873</v>
      </c>
      <c r="E183" s="1">
        <v>31094392.949999999</v>
      </c>
      <c r="F183" s="1">
        <v>4592885.51</v>
      </c>
      <c r="G183" s="1">
        <v>4137817.79</v>
      </c>
      <c r="H183" s="1">
        <v>8271369.0899999999</v>
      </c>
      <c r="I183" s="1">
        <v>1537783.97</v>
      </c>
      <c r="J183" s="1">
        <v>5479641.0199999996</v>
      </c>
      <c r="K183" s="1">
        <v>1811229.7</v>
      </c>
    </row>
    <row r="184" spans="1:11" x14ac:dyDescent="0.2">
      <c r="A184">
        <v>2842</v>
      </c>
      <c r="B184" t="s">
        <v>173</v>
      </c>
      <c r="C184" s="1">
        <v>2018</v>
      </c>
      <c r="D184" s="1">
        <v>508</v>
      </c>
      <c r="E184" s="1">
        <v>3345621.82</v>
      </c>
      <c r="F184" s="1">
        <v>651952.98</v>
      </c>
      <c r="G184" s="1">
        <v>837223.84</v>
      </c>
      <c r="H184" s="1">
        <v>1008401.43</v>
      </c>
      <c r="I184" s="1">
        <v>114957.72</v>
      </c>
      <c r="J184" s="1">
        <v>947041.5</v>
      </c>
      <c r="K184" s="1">
        <v>376911.38</v>
      </c>
    </row>
    <row r="185" spans="1:11" x14ac:dyDescent="0.2">
      <c r="A185">
        <v>2849</v>
      </c>
      <c r="B185" t="s">
        <v>429</v>
      </c>
      <c r="C185" s="1">
        <v>2018</v>
      </c>
      <c r="D185" s="1">
        <v>6659</v>
      </c>
      <c r="E185" s="1">
        <v>58961072</v>
      </c>
      <c r="F185" s="1">
        <v>12321015.77</v>
      </c>
      <c r="G185" s="1">
        <v>6103968.6200000001</v>
      </c>
      <c r="H185" s="1">
        <v>11220587.48</v>
      </c>
      <c r="I185" s="1">
        <v>3856084.34</v>
      </c>
      <c r="J185" s="1">
        <v>4168674.72</v>
      </c>
      <c r="K185" s="1">
        <v>4591589.28</v>
      </c>
    </row>
    <row r="186" spans="1:11" x14ac:dyDescent="0.2">
      <c r="A186">
        <v>2856</v>
      </c>
      <c r="B186" t="s">
        <v>416</v>
      </c>
      <c r="C186" s="1">
        <v>2018</v>
      </c>
      <c r="D186" s="1">
        <v>759</v>
      </c>
      <c r="E186" s="1">
        <v>5603476.5700000003</v>
      </c>
      <c r="F186" s="1">
        <v>1040920.18</v>
      </c>
      <c r="G186" s="1">
        <v>1078796.67</v>
      </c>
      <c r="H186" s="1">
        <v>1706146.37</v>
      </c>
      <c r="I186" s="1">
        <v>723862.74</v>
      </c>
      <c r="J186" s="1">
        <v>1785421.96</v>
      </c>
      <c r="K186" s="1">
        <v>562882.03</v>
      </c>
    </row>
    <row r="187" spans="1:11" x14ac:dyDescent="0.2">
      <c r="A187">
        <v>2863</v>
      </c>
      <c r="B187" t="s">
        <v>430</v>
      </c>
      <c r="C187" s="1">
        <v>2018</v>
      </c>
      <c r="D187" s="1">
        <v>242</v>
      </c>
      <c r="E187" s="1">
        <v>2023967.27</v>
      </c>
      <c r="F187" s="1">
        <v>443034.93</v>
      </c>
      <c r="G187" s="1">
        <v>463366.94</v>
      </c>
      <c r="H187" s="1">
        <v>486861.48</v>
      </c>
      <c r="I187" s="1">
        <v>137309.25</v>
      </c>
      <c r="J187" s="1">
        <v>163665.06</v>
      </c>
      <c r="K187" s="1">
        <v>143985.87</v>
      </c>
    </row>
    <row r="188" spans="1:11" x14ac:dyDescent="0.2">
      <c r="A188">
        <v>2884</v>
      </c>
      <c r="B188" t="s">
        <v>431</v>
      </c>
      <c r="C188" s="1">
        <v>2018</v>
      </c>
      <c r="D188" s="1">
        <v>1371</v>
      </c>
      <c r="E188" s="1">
        <v>11549245.470000001</v>
      </c>
      <c r="F188" s="1">
        <v>1395809.13</v>
      </c>
      <c r="G188" s="1">
        <v>1144480.93</v>
      </c>
      <c r="H188" s="1">
        <v>2562469.38</v>
      </c>
      <c r="I188" s="1">
        <v>905787.15</v>
      </c>
      <c r="J188" s="1">
        <v>3747020.24</v>
      </c>
      <c r="K188" s="1">
        <v>1466669.88</v>
      </c>
    </row>
    <row r="189" spans="1:11" x14ac:dyDescent="0.2">
      <c r="A189">
        <v>2885</v>
      </c>
      <c r="B189" t="s">
        <v>174</v>
      </c>
      <c r="C189" s="1">
        <v>2018</v>
      </c>
      <c r="D189" s="1">
        <v>1901</v>
      </c>
      <c r="E189" s="1">
        <v>16741099.02</v>
      </c>
      <c r="F189" s="1">
        <v>2024142.58</v>
      </c>
      <c r="G189" s="1">
        <v>1664199.18</v>
      </c>
      <c r="H189" s="1">
        <v>2551206.9500000002</v>
      </c>
      <c r="I189" s="1">
        <v>919927.49</v>
      </c>
      <c r="J189" s="1">
        <v>3401954.96</v>
      </c>
      <c r="K189" s="1">
        <v>1252773.3899999999</v>
      </c>
    </row>
    <row r="190" spans="1:11" x14ac:dyDescent="0.2">
      <c r="A190">
        <v>2891</v>
      </c>
      <c r="B190" t="s">
        <v>175</v>
      </c>
      <c r="C190" s="1">
        <v>2018</v>
      </c>
      <c r="D190" s="1">
        <v>308</v>
      </c>
      <c r="E190" s="1">
        <v>2432894.77</v>
      </c>
      <c r="F190" s="1">
        <v>279452.59000000003</v>
      </c>
      <c r="G190" s="1">
        <v>571443.61</v>
      </c>
      <c r="H190" s="1">
        <v>1141005.78</v>
      </c>
      <c r="I190" s="1">
        <v>447884.92</v>
      </c>
      <c r="J190" s="1">
        <v>127615.44</v>
      </c>
      <c r="K190" s="1">
        <v>201897.95</v>
      </c>
    </row>
    <row r="191" spans="1:11" x14ac:dyDescent="0.2">
      <c r="A191">
        <v>2898</v>
      </c>
      <c r="B191" t="s">
        <v>176</v>
      </c>
      <c r="C191" s="1">
        <v>2018</v>
      </c>
      <c r="D191" s="1">
        <v>1582</v>
      </c>
      <c r="E191" s="1">
        <v>9841174.3800000008</v>
      </c>
      <c r="F191" s="1">
        <v>1896044.3</v>
      </c>
      <c r="G191" s="1">
        <v>1803379.13</v>
      </c>
      <c r="H191" s="1">
        <v>2927556.95</v>
      </c>
      <c r="I191" s="1">
        <v>570976.91</v>
      </c>
      <c r="J191" s="1">
        <v>2392747.2400000002</v>
      </c>
      <c r="K191" s="1">
        <v>858135.3</v>
      </c>
    </row>
    <row r="192" spans="1:11" x14ac:dyDescent="0.2">
      <c r="A192">
        <v>2912</v>
      </c>
      <c r="B192" t="s">
        <v>177</v>
      </c>
      <c r="C192" s="1">
        <v>2018</v>
      </c>
      <c r="D192" s="1">
        <v>965</v>
      </c>
      <c r="E192" s="1">
        <v>7798777.1500000004</v>
      </c>
      <c r="F192" s="1">
        <v>872388.43</v>
      </c>
      <c r="G192" s="1">
        <v>1165678.22</v>
      </c>
      <c r="H192" s="1">
        <v>2111337.0499999998</v>
      </c>
      <c r="I192" s="1">
        <v>382201.31</v>
      </c>
      <c r="J192" s="1">
        <v>0</v>
      </c>
      <c r="K192" s="1">
        <v>404900.55</v>
      </c>
    </row>
    <row r="193" spans="1:11" x14ac:dyDescent="0.2">
      <c r="A193">
        <v>2940</v>
      </c>
      <c r="B193" t="s">
        <v>178</v>
      </c>
      <c r="C193" s="1">
        <v>2018</v>
      </c>
      <c r="D193" s="1">
        <v>222</v>
      </c>
      <c r="E193" s="1">
        <v>1722912.68</v>
      </c>
      <c r="F193" s="1">
        <v>236572.14</v>
      </c>
      <c r="G193" s="1">
        <v>468725.31</v>
      </c>
      <c r="H193" s="1">
        <v>958104.18</v>
      </c>
      <c r="I193" s="1">
        <v>148242.67000000001</v>
      </c>
      <c r="J193" s="1">
        <v>0</v>
      </c>
      <c r="K193" s="1">
        <v>309256.58</v>
      </c>
    </row>
    <row r="194" spans="1:11" x14ac:dyDescent="0.2">
      <c r="A194">
        <v>2961</v>
      </c>
      <c r="B194" t="s">
        <v>179</v>
      </c>
      <c r="C194" s="1">
        <v>2018</v>
      </c>
      <c r="D194" s="1">
        <v>417</v>
      </c>
      <c r="E194" s="1">
        <v>3343412.63</v>
      </c>
      <c r="F194" s="1">
        <v>529070.43000000005</v>
      </c>
      <c r="G194" s="1">
        <v>478813.07</v>
      </c>
      <c r="H194" s="1">
        <v>606502.05000000005</v>
      </c>
      <c r="I194" s="1">
        <v>217816.64</v>
      </c>
      <c r="J194" s="1">
        <v>332366.77</v>
      </c>
      <c r="K194" s="1">
        <v>209588.69</v>
      </c>
    </row>
    <row r="195" spans="1:11" x14ac:dyDescent="0.2">
      <c r="A195">
        <v>3087</v>
      </c>
      <c r="B195" t="s">
        <v>180</v>
      </c>
      <c r="C195" s="1">
        <v>2018</v>
      </c>
      <c r="D195" s="1">
        <v>103</v>
      </c>
      <c r="E195" s="1">
        <v>1313292.33</v>
      </c>
      <c r="F195" s="1">
        <v>71843.960000000006</v>
      </c>
      <c r="G195" s="1">
        <v>239269.51</v>
      </c>
      <c r="H195" s="1">
        <v>288432.53000000003</v>
      </c>
      <c r="I195" s="1">
        <v>70495.58</v>
      </c>
      <c r="J195" s="1">
        <v>210000.01</v>
      </c>
      <c r="K195" s="1">
        <v>23039.87</v>
      </c>
    </row>
    <row r="196" spans="1:11" x14ac:dyDescent="0.2">
      <c r="A196">
        <v>3094</v>
      </c>
      <c r="B196" t="s">
        <v>181</v>
      </c>
      <c r="C196" s="1">
        <v>2018</v>
      </c>
      <c r="D196" s="1">
        <v>88</v>
      </c>
      <c r="E196" s="1">
        <v>674583.65</v>
      </c>
      <c r="F196" s="1">
        <v>124530.74</v>
      </c>
      <c r="G196" s="1">
        <v>248934.16</v>
      </c>
      <c r="H196" s="1">
        <v>176015.82</v>
      </c>
      <c r="I196" s="1">
        <v>94787.57</v>
      </c>
      <c r="J196" s="1">
        <v>502831.05</v>
      </c>
      <c r="K196" s="1">
        <v>84938.46</v>
      </c>
    </row>
    <row r="197" spans="1:11" x14ac:dyDescent="0.2">
      <c r="A197">
        <v>3122</v>
      </c>
      <c r="B197" t="s">
        <v>182</v>
      </c>
      <c r="C197" s="1">
        <v>2018</v>
      </c>
      <c r="D197" s="1">
        <v>420</v>
      </c>
      <c r="E197" s="1">
        <v>3056066.41</v>
      </c>
      <c r="F197" s="1">
        <v>736302.24</v>
      </c>
      <c r="G197" s="1">
        <v>522522.6</v>
      </c>
      <c r="H197" s="1">
        <v>733515.04</v>
      </c>
      <c r="I197" s="1">
        <v>172788.84</v>
      </c>
      <c r="J197" s="1">
        <v>144227.07</v>
      </c>
      <c r="K197" s="1">
        <v>175690.27</v>
      </c>
    </row>
    <row r="198" spans="1:11" x14ac:dyDescent="0.2">
      <c r="A198">
        <v>3129</v>
      </c>
      <c r="B198" t="s">
        <v>183</v>
      </c>
      <c r="C198" s="1">
        <v>2018</v>
      </c>
      <c r="D198" s="1">
        <v>1295</v>
      </c>
      <c r="E198" s="1">
        <v>8130465.5599999996</v>
      </c>
      <c r="F198" s="1">
        <v>1917550.42</v>
      </c>
      <c r="G198" s="1">
        <v>1826955.5</v>
      </c>
      <c r="H198" s="1">
        <v>2873603.96</v>
      </c>
      <c r="I198" s="1">
        <v>183107.74</v>
      </c>
      <c r="J198" s="1">
        <v>1254918.81</v>
      </c>
      <c r="K198" s="1">
        <v>567206.69999999995</v>
      </c>
    </row>
    <row r="199" spans="1:11" x14ac:dyDescent="0.2">
      <c r="A199">
        <v>3150</v>
      </c>
      <c r="B199" t="s">
        <v>184</v>
      </c>
      <c r="C199" s="1">
        <v>2018</v>
      </c>
      <c r="D199" s="1">
        <v>1538</v>
      </c>
      <c r="E199" s="1">
        <v>11792348.529999999</v>
      </c>
      <c r="F199" s="1">
        <v>1371006.23</v>
      </c>
      <c r="G199" s="1">
        <v>1864049.13</v>
      </c>
      <c r="H199" s="1">
        <v>3135808.54</v>
      </c>
      <c r="I199" s="1">
        <v>1240296.5</v>
      </c>
      <c r="J199" s="1">
        <v>1656590.52</v>
      </c>
      <c r="K199" s="1">
        <v>1042719.63</v>
      </c>
    </row>
    <row r="200" spans="1:11" x14ac:dyDescent="0.2">
      <c r="A200">
        <v>3171</v>
      </c>
      <c r="B200" t="s">
        <v>185</v>
      </c>
      <c r="C200" s="1">
        <v>2018</v>
      </c>
      <c r="D200" s="1">
        <v>1092</v>
      </c>
      <c r="E200" s="1">
        <v>7842691.2699999996</v>
      </c>
      <c r="F200" s="1">
        <v>669671.82999999996</v>
      </c>
      <c r="G200" s="1">
        <v>958003.42</v>
      </c>
      <c r="H200" s="1">
        <v>1600345.17</v>
      </c>
      <c r="I200" s="1">
        <v>402036.21</v>
      </c>
      <c r="J200" s="1">
        <v>1634185</v>
      </c>
      <c r="K200" s="1">
        <v>432347.31</v>
      </c>
    </row>
    <row r="201" spans="1:11" x14ac:dyDescent="0.2">
      <c r="A201">
        <v>3206</v>
      </c>
      <c r="B201" t="s">
        <v>186</v>
      </c>
      <c r="C201" s="1">
        <v>2018</v>
      </c>
      <c r="D201" s="1">
        <v>556</v>
      </c>
      <c r="E201" s="1">
        <v>3992967.96</v>
      </c>
      <c r="F201" s="1">
        <v>520051.47</v>
      </c>
      <c r="G201" s="1">
        <v>742929.82</v>
      </c>
      <c r="H201" s="1">
        <v>939307.17</v>
      </c>
      <c r="I201" s="1">
        <v>344508.82</v>
      </c>
      <c r="J201" s="1">
        <v>0</v>
      </c>
      <c r="K201" s="1">
        <v>344512.86</v>
      </c>
    </row>
    <row r="202" spans="1:11" x14ac:dyDescent="0.2">
      <c r="A202">
        <v>3213</v>
      </c>
      <c r="B202" t="s">
        <v>187</v>
      </c>
      <c r="C202" s="1">
        <v>2018</v>
      </c>
      <c r="D202" s="1">
        <v>505</v>
      </c>
      <c r="E202" s="1">
        <v>3700817.04</v>
      </c>
      <c r="F202" s="1">
        <v>371906.94</v>
      </c>
      <c r="G202" s="1">
        <v>670746.03</v>
      </c>
      <c r="H202" s="1">
        <v>1332546.8799999999</v>
      </c>
      <c r="I202" s="1">
        <v>295535.07</v>
      </c>
      <c r="J202" s="1">
        <v>465433.33</v>
      </c>
      <c r="K202" s="1">
        <v>395290.99</v>
      </c>
    </row>
    <row r="203" spans="1:11" x14ac:dyDescent="0.2">
      <c r="A203">
        <v>3220</v>
      </c>
      <c r="B203" t="s">
        <v>188</v>
      </c>
      <c r="C203" s="1">
        <v>2018</v>
      </c>
      <c r="D203" s="1">
        <v>1882</v>
      </c>
      <c r="E203" s="1">
        <v>12275068.59</v>
      </c>
      <c r="F203" s="1">
        <v>1887557.24</v>
      </c>
      <c r="G203" s="1">
        <v>1623431.63</v>
      </c>
      <c r="H203" s="1">
        <v>2545176.42</v>
      </c>
      <c r="I203" s="1">
        <v>1154113.33</v>
      </c>
      <c r="J203" s="1">
        <v>1143858.45</v>
      </c>
      <c r="K203" s="1">
        <v>971200.56</v>
      </c>
    </row>
    <row r="204" spans="1:11" x14ac:dyDescent="0.2">
      <c r="A204">
        <v>3269</v>
      </c>
      <c r="B204" t="s">
        <v>189</v>
      </c>
      <c r="C204" s="1">
        <v>2018</v>
      </c>
      <c r="D204" s="1">
        <v>27778</v>
      </c>
      <c r="E204" s="1">
        <v>230656355.03999999</v>
      </c>
      <c r="F204" s="1">
        <v>57327877.200000003</v>
      </c>
      <c r="G204" s="1">
        <v>24096826.140000001</v>
      </c>
      <c r="H204" s="1">
        <v>56943240.549999997</v>
      </c>
      <c r="I204" s="1">
        <v>14043090.34</v>
      </c>
      <c r="J204" s="1">
        <v>16684214.380000001</v>
      </c>
      <c r="K204" s="1">
        <v>25373729.210000001</v>
      </c>
    </row>
    <row r="205" spans="1:11" x14ac:dyDescent="0.2">
      <c r="A205">
        <v>3276</v>
      </c>
      <c r="B205" t="s">
        <v>190</v>
      </c>
      <c r="C205" s="1">
        <v>2018</v>
      </c>
      <c r="D205" s="1">
        <v>741</v>
      </c>
      <c r="E205" s="1">
        <v>4671601.88</v>
      </c>
      <c r="F205" s="1">
        <v>852192.99</v>
      </c>
      <c r="G205" s="1">
        <v>1013533.18</v>
      </c>
      <c r="H205" s="1">
        <v>2303651.9900000002</v>
      </c>
      <c r="I205" s="1">
        <v>570662.11</v>
      </c>
      <c r="J205" s="1">
        <v>8757.4500000000007</v>
      </c>
      <c r="K205" s="1">
        <v>313742.18</v>
      </c>
    </row>
    <row r="206" spans="1:11" x14ac:dyDescent="0.2">
      <c r="A206">
        <v>3290</v>
      </c>
      <c r="B206" t="s">
        <v>191</v>
      </c>
      <c r="C206" s="1">
        <v>2018</v>
      </c>
      <c r="D206" s="1">
        <v>5295</v>
      </c>
      <c r="E206" s="1">
        <v>39352017.310000002</v>
      </c>
      <c r="F206" s="1">
        <v>6025165.21</v>
      </c>
      <c r="G206" s="1">
        <v>4202938.1399999997</v>
      </c>
      <c r="H206" s="1">
        <v>7775569.7300000004</v>
      </c>
      <c r="I206" s="1">
        <v>1809141.8</v>
      </c>
      <c r="J206" s="1">
        <v>2079055.94</v>
      </c>
      <c r="K206" s="1">
        <v>2178367.66</v>
      </c>
    </row>
    <row r="207" spans="1:11" x14ac:dyDescent="0.2">
      <c r="A207">
        <v>3297</v>
      </c>
      <c r="B207" t="s">
        <v>192</v>
      </c>
      <c r="C207" s="1">
        <v>2018</v>
      </c>
      <c r="D207" s="1">
        <v>1249</v>
      </c>
      <c r="E207" s="1">
        <v>7743056.3799999999</v>
      </c>
      <c r="F207" s="1">
        <v>1069100.8</v>
      </c>
      <c r="G207" s="1">
        <v>1725584.79</v>
      </c>
      <c r="H207" s="1">
        <v>2884208.32</v>
      </c>
      <c r="I207" s="1">
        <v>1656345.55</v>
      </c>
      <c r="J207" s="1">
        <v>3315054.37</v>
      </c>
      <c r="K207" s="1">
        <v>662651.41</v>
      </c>
    </row>
    <row r="208" spans="1:11" x14ac:dyDescent="0.2">
      <c r="A208">
        <v>3304</v>
      </c>
      <c r="B208" t="s">
        <v>193</v>
      </c>
      <c r="C208" s="1">
        <v>2018</v>
      </c>
      <c r="D208" s="1">
        <v>691</v>
      </c>
      <c r="E208" s="1">
        <v>4757788.07</v>
      </c>
      <c r="F208" s="1">
        <v>573281.06999999995</v>
      </c>
      <c r="G208" s="1">
        <v>776963.12</v>
      </c>
      <c r="H208" s="1">
        <v>1076711.27</v>
      </c>
      <c r="I208" s="1">
        <v>661420.44999999995</v>
      </c>
      <c r="J208" s="1">
        <v>1038323.53</v>
      </c>
      <c r="K208" s="1">
        <v>304265.40999999997</v>
      </c>
    </row>
    <row r="209" spans="1:11" x14ac:dyDescent="0.2">
      <c r="A209">
        <v>3311</v>
      </c>
      <c r="B209" t="s">
        <v>194</v>
      </c>
      <c r="C209" s="1">
        <v>2018</v>
      </c>
      <c r="D209" s="1">
        <v>2188</v>
      </c>
      <c r="E209" s="1">
        <v>13867338.9</v>
      </c>
      <c r="F209" s="1">
        <v>3369188.46</v>
      </c>
      <c r="G209" s="1">
        <v>2363747.25</v>
      </c>
      <c r="H209" s="1">
        <v>3216026.02</v>
      </c>
      <c r="I209" s="1">
        <v>892870.19</v>
      </c>
      <c r="J209" s="1">
        <v>2640870.3999999999</v>
      </c>
      <c r="K209" s="1">
        <v>975243.29</v>
      </c>
    </row>
    <row r="210" spans="1:11" x14ac:dyDescent="0.2">
      <c r="A210">
        <v>3318</v>
      </c>
      <c r="B210" t="s">
        <v>195</v>
      </c>
      <c r="C210" s="1">
        <v>2018</v>
      </c>
      <c r="D210" s="1">
        <v>504</v>
      </c>
      <c r="E210" s="1">
        <v>3300198.11</v>
      </c>
      <c r="F210" s="1">
        <v>477514.19</v>
      </c>
      <c r="G210" s="1">
        <v>545833.81999999995</v>
      </c>
      <c r="H210" s="1">
        <v>964393.85</v>
      </c>
      <c r="I210" s="1">
        <v>282557.24</v>
      </c>
      <c r="J210" s="1">
        <v>350374.71</v>
      </c>
      <c r="K210" s="1">
        <v>248699.83</v>
      </c>
    </row>
    <row r="211" spans="1:11" x14ac:dyDescent="0.2">
      <c r="A211">
        <v>3325</v>
      </c>
      <c r="B211" t="s">
        <v>196</v>
      </c>
      <c r="C211" s="1">
        <v>2018</v>
      </c>
      <c r="D211" s="1">
        <v>806</v>
      </c>
      <c r="E211" s="1">
        <v>5177432.7300000004</v>
      </c>
      <c r="F211" s="1">
        <v>911366.56</v>
      </c>
      <c r="G211" s="1">
        <v>896490.3</v>
      </c>
      <c r="H211" s="1">
        <v>1749659.57</v>
      </c>
      <c r="I211" s="1">
        <v>584396.96</v>
      </c>
      <c r="J211" s="1">
        <v>880899.55</v>
      </c>
      <c r="K211" s="1">
        <v>426701.5</v>
      </c>
    </row>
    <row r="212" spans="1:11" x14ac:dyDescent="0.2">
      <c r="A212">
        <v>3332</v>
      </c>
      <c r="B212" t="s">
        <v>197</v>
      </c>
      <c r="C212" s="1">
        <v>2018</v>
      </c>
      <c r="D212" s="1">
        <v>1106</v>
      </c>
      <c r="E212" s="1">
        <v>7549977.5599999996</v>
      </c>
      <c r="F212" s="1">
        <v>1387703.29</v>
      </c>
      <c r="G212" s="1">
        <v>1505092.82</v>
      </c>
      <c r="H212" s="1">
        <v>2036971.83</v>
      </c>
      <c r="I212" s="1">
        <v>679866.21</v>
      </c>
      <c r="J212" s="1">
        <v>1466312.5</v>
      </c>
      <c r="K212" s="1">
        <v>446465.93</v>
      </c>
    </row>
    <row r="213" spans="1:11" x14ac:dyDescent="0.2">
      <c r="A213">
        <v>3339</v>
      </c>
      <c r="B213" t="s">
        <v>198</v>
      </c>
      <c r="C213" s="1">
        <v>2018</v>
      </c>
      <c r="D213" s="1">
        <v>3974</v>
      </c>
      <c r="E213" s="1">
        <v>27014009.09</v>
      </c>
      <c r="F213" s="1">
        <v>5513059.7599999998</v>
      </c>
      <c r="G213" s="1">
        <v>4172294.29</v>
      </c>
      <c r="H213" s="1">
        <v>6351054.8099999996</v>
      </c>
      <c r="I213" s="1">
        <v>1977565.02</v>
      </c>
      <c r="J213" s="1">
        <v>2485712.0499999998</v>
      </c>
      <c r="K213" s="1">
        <v>1761195.76</v>
      </c>
    </row>
    <row r="214" spans="1:11" x14ac:dyDescent="0.2">
      <c r="A214">
        <v>3360</v>
      </c>
      <c r="B214" t="s">
        <v>199</v>
      </c>
      <c r="C214" s="1">
        <v>2018</v>
      </c>
      <c r="D214" s="1">
        <v>1448</v>
      </c>
      <c r="E214" s="1">
        <v>9539555.3200000003</v>
      </c>
      <c r="F214" s="1">
        <v>2018377.09</v>
      </c>
      <c r="G214" s="1">
        <v>1893995.9</v>
      </c>
      <c r="H214" s="1">
        <v>2566845.4</v>
      </c>
      <c r="I214" s="1">
        <v>876392.06</v>
      </c>
      <c r="J214" s="1">
        <v>2692225.64</v>
      </c>
      <c r="K214" s="1">
        <v>1076786.3899999999</v>
      </c>
    </row>
    <row r="215" spans="1:11" x14ac:dyDescent="0.2">
      <c r="A215">
        <v>3367</v>
      </c>
      <c r="B215" t="s">
        <v>200</v>
      </c>
      <c r="C215" s="1">
        <v>2018</v>
      </c>
      <c r="D215" s="1">
        <v>1089</v>
      </c>
      <c r="E215" s="1">
        <v>7818911.1600000001</v>
      </c>
      <c r="F215" s="1">
        <v>882353.82</v>
      </c>
      <c r="G215" s="1">
        <v>1276760.81</v>
      </c>
      <c r="H215" s="1">
        <v>2176168.81</v>
      </c>
      <c r="I215" s="1">
        <v>679686.11</v>
      </c>
      <c r="J215" s="1">
        <v>1212053.05</v>
      </c>
      <c r="K215" s="1">
        <v>491492.74</v>
      </c>
    </row>
    <row r="216" spans="1:11" x14ac:dyDescent="0.2">
      <c r="A216">
        <v>3381</v>
      </c>
      <c r="B216" t="s">
        <v>201</v>
      </c>
      <c r="C216" s="1">
        <v>2018</v>
      </c>
      <c r="D216" s="1">
        <v>2213</v>
      </c>
      <c r="E216" s="1">
        <v>16258770.039999999</v>
      </c>
      <c r="F216" s="1">
        <v>2743244.98</v>
      </c>
      <c r="G216" s="1">
        <v>2770666.26</v>
      </c>
      <c r="H216" s="1">
        <v>3308185.16</v>
      </c>
      <c r="I216" s="1">
        <v>830813.73</v>
      </c>
      <c r="J216" s="1">
        <v>2576496.67</v>
      </c>
      <c r="K216" s="1">
        <v>1647468.99</v>
      </c>
    </row>
    <row r="217" spans="1:11" x14ac:dyDescent="0.2">
      <c r="A217">
        <v>3409</v>
      </c>
      <c r="B217" t="s">
        <v>202</v>
      </c>
      <c r="C217" s="1">
        <v>2018</v>
      </c>
      <c r="D217" s="1">
        <v>2134</v>
      </c>
      <c r="E217" s="1">
        <v>11781664.99</v>
      </c>
      <c r="F217" s="1">
        <v>2947123.69</v>
      </c>
      <c r="G217" s="1">
        <v>2751034.25</v>
      </c>
      <c r="H217" s="1">
        <v>2603960.02</v>
      </c>
      <c r="I217" s="1">
        <v>1273758.58</v>
      </c>
      <c r="J217" s="1">
        <v>575639.68999999994</v>
      </c>
      <c r="K217" s="1">
        <v>1400539.46</v>
      </c>
    </row>
    <row r="218" spans="1:11" x14ac:dyDescent="0.2">
      <c r="A218">
        <v>3427</v>
      </c>
      <c r="B218" t="s">
        <v>203</v>
      </c>
      <c r="C218" s="1">
        <v>2018</v>
      </c>
      <c r="D218" s="1">
        <v>308</v>
      </c>
      <c r="E218" s="1">
        <v>2211858.1800000002</v>
      </c>
      <c r="F218" s="1">
        <v>225196.72</v>
      </c>
      <c r="G218" s="1">
        <v>447563.93</v>
      </c>
      <c r="H218" s="1">
        <v>522030.33</v>
      </c>
      <c r="I218" s="1">
        <v>177455.86</v>
      </c>
      <c r="J218" s="1">
        <v>177048.68</v>
      </c>
      <c r="K218" s="1">
        <v>150503.29</v>
      </c>
    </row>
    <row r="219" spans="1:11" x14ac:dyDescent="0.2">
      <c r="A219">
        <v>3428</v>
      </c>
      <c r="B219" t="s">
        <v>204</v>
      </c>
      <c r="C219" s="1">
        <v>2018</v>
      </c>
      <c r="D219" s="1">
        <v>771</v>
      </c>
      <c r="E219" s="1">
        <v>5601649.4500000002</v>
      </c>
      <c r="F219" s="1">
        <v>629971.96</v>
      </c>
      <c r="G219" s="1">
        <v>915515.53</v>
      </c>
      <c r="H219" s="1">
        <v>1501269.81</v>
      </c>
      <c r="I219" s="1">
        <v>424384.1</v>
      </c>
      <c r="J219" s="1">
        <v>1845793.12</v>
      </c>
      <c r="K219" s="1">
        <v>517866.44</v>
      </c>
    </row>
    <row r="220" spans="1:11" x14ac:dyDescent="0.2">
      <c r="A220">
        <v>3430</v>
      </c>
      <c r="B220" t="s">
        <v>205</v>
      </c>
      <c r="C220" s="1">
        <v>2018</v>
      </c>
      <c r="D220" s="1">
        <v>3731</v>
      </c>
      <c r="E220" s="1">
        <v>28137135.870000001</v>
      </c>
      <c r="F220" s="1">
        <v>4780899.22</v>
      </c>
      <c r="G220" s="1">
        <v>3627186.59</v>
      </c>
      <c r="H220" s="1">
        <v>6013976.9500000002</v>
      </c>
      <c r="I220" s="1">
        <v>1089891.6599999999</v>
      </c>
      <c r="J220" s="1">
        <v>7425625.4000000004</v>
      </c>
      <c r="K220" s="1">
        <v>3235821.49</v>
      </c>
    </row>
    <row r="221" spans="1:11" x14ac:dyDescent="0.2">
      <c r="A221">
        <v>3434</v>
      </c>
      <c r="B221" t="s">
        <v>206</v>
      </c>
      <c r="C221" s="1">
        <v>2018</v>
      </c>
      <c r="D221" s="1">
        <v>938</v>
      </c>
      <c r="E221" s="1">
        <v>9743443.4000000004</v>
      </c>
      <c r="F221" s="1">
        <v>2444089.02</v>
      </c>
      <c r="G221" s="1">
        <v>2767501.52</v>
      </c>
      <c r="H221" s="1">
        <v>2865073.07</v>
      </c>
      <c r="I221" s="1">
        <v>985462.1</v>
      </c>
      <c r="J221" s="1">
        <v>389602.18</v>
      </c>
      <c r="K221" s="1">
        <v>750491.5</v>
      </c>
    </row>
    <row r="222" spans="1:11" x14ac:dyDescent="0.2">
      <c r="A222">
        <v>3437</v>
      </c>
      <c r="B222" t="s">
        <v>207</v>
      </c>
      <c r="C222" s="1">
        <v>2018</v>
      </c>
      <c r="D222" s="1">
        <v>3820</v>
      </c>
      <c r="E222" s="1">
        <v>26466896.600000001</v>
      </c>
      <c r="F222" s="1">
        <v>4868882.1500000004</v>
      </c>
      <c r="G222" s="1">
        <v>3517715.77</v>
      </c>
      <c r="H222" s="1">
        <v>8271745.6799999997</v>
      </c>
      <c r="I222" s="1">
        <v>1883092.18</v>
      </c>
      <c r="J222" s="1">
        <v>3611932.04</v>
      </c>
      <c r="K222" s="1">
        <v>3351717.47</v>
      </c>
    </row>
    <row r="223" spans="1:11" x14ac:dyDescent="0.2">
      <c r="A223">
        <v>3444</v>
      </c>
      <c r="B223" t="s">
        <v>208</v>
      </c>
      <c r="C223" s="1">
        <v>2018</v>
      </c>
      <c r="D223" s="1">
        <v>3488</v>
      </c>
      <c r="E223" s="1">
        <v>23659886.940000001</v>
      </c>
      <c r="F223" s="1">
        <v>2951975.56</v>
      </c>
      <c r="G223" s="1">
        <v>3535847.68</v>
      </c>
      <c r="H223" s="1">
        <v>4712511.8499999996</v>
      </c>
      <c r="I223" s="1">
        <v>2016546.78</v>
      </c>
      <c r="J223" s="1">
        <v>4659354.8099999996</v>
      </c>
      <c r="K223" s="1">
        <v>1813240.59</v>
      </c>
    </row>
    <row r="224" spans="1:11" x14ac:dyDescent="0.2">
      <c r="A224">
        <v>3479</v>
      </c>
      <c r="B224" t="s">
        <v>209</v>
      </c>
      <c r="C224" s="1">
        <v>2018</v>
      </c>
      <c r="D224" s="1">
        <v>3530</v>
      </c>
      <c r="E224" s="1">
        <v>24957953.030000001</v>
      </c>
      <c r="F224" s="1">
        <v>5382207.4299999997</v>
      </c>
      <c r="G224" s="1">
        <v>3906355.9</v>
      </c>
      <c r="H224" s="1">
        <v>5899517.6299999999</v>
      </c>
      <c r="I224" s="1">
        <v>2225521.25</v>
      </c>
      <c r="J224" s="1">
        <v>4856104.63</v>
      </c>
      <c r="K224" s="1">
        <v>2065531.86</v>
      </c>
    </row>
    <row r="225" spans="1:11" x14ac:dyDescent="0.2">
      <c r="A225">
        <v>3484</v>
      </c>
      <c r="B225" t="s">
        <v>210</v>
      </c>
      <c r="C225" s="1">
        <v>2018</v>
      </c>
      <c r="D225" s="1">
        <v>147</v>
      </c>
      <c r="E225" s="1">
        <v>1681600.31</v>
      </c>
      <c r="F225" s="1">
        <v>228867.36</v>
      </c>
      <c r="G225" s="1">
        <v>352921.61</v>
      </c>
      <c r="H225" s="1">
        <v>396931.22</v>
      </c>
      <c r="I225" s="1">
        <v>187763.42</v>
      </c>
      <c r="J225" s="1">
        <v>21380.73</v>
      </c>
      <c r="K225" s="1">
        <v>277444.94</v>
      </c>
    </row>
    <row r="226" spans="1:11" x14ac:dyDescent="0.2">
      <c r="A226">
        <v>3500</v>
      </c>
      <c r="B226" t="s">
        <v>211</v>
      </c>
      <c r="C226" s="1">
        <v>2018</v>
      </c>
      <c r="D226" s="1">
        <v>2637</v>
      </c>
      <c r="E226" s="1">
        <v>17766733.510000002</v>
      </c>
      <c r="F226" s="1">
        <v>3175306.37</v>
      </c>
      <c r="G226" s="1">
        <v>3439703.44</v>
      </c>
      <c r="H226" s="1">
        <v>6484635.1399999997</v>
      </c>
      <c r="I226" s="1">
        <v>2237014.5299999998</v>
      </c>
      <c r="J226" s="1">
        <v>2068561.76</v>
      </c>
      <c r="K226" s="1">
        <v>1431262.76</v>
      </c>
    </row>
    <row r="227" spans="1:11" x14ac:dyDescent="0.2">
      <c r="A227">
        <v>3510</v>
      </c>
      <c r="B227" t="s">
        <v>212</v>
      </c>
      <c r="C227" s="1">
        <v>2018</v>
      </c>
      <c r="D227" s="1">
        <v>471</v>
      </c>
      <c r="E227" s="1">
        <v>3465362.06</v>
      </c>
      <c r="F227" s="1">
        <v>548021.32999999996</v>
      </c>
      <c r="G227" s="1">
        <v>637676.34</v>
      </c>
      <c r="H227" s="1">
        <v>823441.52</v>
      </c>
      <c r="I227" s="1">
        <v>190581.36</v>
      </c>
      <c r="J227" s="1">
        <v>630543.31999999995</v>
      </c>
      <c r="K227" s="1">
        <v>128374.39999999999</v>
      </c>
    </row>
    <row r="228" spans="1:11" x14ac:dyDescent="0.2">
      <c r="A228">
        <v>3514</v>
      </c>
      <c r="B228" t="s">
        <v>213</v>
      </c>
      <c r="C228" s="1">
        <v>2018</v>
      </c>
      <c r="D228" s="1">
        <v>294</v>
      </c>
      <c r="E228" s="1">
        <v>2054082.29</v>
      </c>
      <c r="F228" s="1">
        <v>390955.08</v>
      </c>
      <c r="G228" s="1">
        <v>459417.05</v>
      </c>
      <c r="H228" s="1">
        <v>628676.56999999995</v>
      </c>
      <c r="I228" s="1">
        <v>147787.07999999999</v>
      </c>
      <c r="J228" s="1">
        <v>253668.76</v>
      </c>
      <c r="K228" s="1">
        <v>162206.94</v>
      </c>
    </row>
    <row r="229" spans="1:11" x14ac:dyDescent="0.2">
      <c r="A229">
        <v>3528</v>
      </c>
      <c r="B229" t="s">
        <v>214</v>
      </c>
      <c r="C229" s="1">
        <v>2018</v>
      </c>
      <c r="D229" s="1">
        <v>818</v>
      </c>
      <c r="E229" s="1">
        <v>4991017.03</v>
      </c>
      <c r="F229" s="1">
        <v>840836.04</v>
      </c>
      <c r="G229" s="1">
        <v>920472.84</v>
      </c>
      <c r="H229" s="1">
        <v>1563904.83</v>
      </c>
      <c r="I229" s="1">
        <v>274313.03999999998</v>
      </c>
      <c r="J229" s="1">
        <v>489786.56</v>
      </c>
      <c r="K229" s="1">
        <v>232922.41</v>
      </c>
    </row>
    <row r="230" spans="1:11" x14ac:dyDescent="0.2">
      <c r="A230">
        <v>3542</v>
      </c>
      <c r="B230" t="s">
        <v>432</v>
      </c>
      <c r="C230" s="1">
        <v>2018</v>
      </c>
      <c r="D230" s="1">
        <v>295</v>
      </c>
      <c r="E230" s="1">
        <v>1761903.53</v>
      </c>
      <c r="F230" s="1">
        <v>404483.77</v>
      </c>
      <c r="G230" s="1">
        <v>518396.68</v>
      </c>
      <c r="H230" s="1">
        <v>541819.42000000004</v>
      </c>
      <c r="I230" s="1">
        <v>140369.56</v>
      </c>
      <c r="J230" s="1">
        <v>279845</v>
      </c>
      <c r="K230" s="1">
        <v>156426.57999999999</v>
      </c>
    </row>
    <row r="231" spans="1:11" x14ac:dyDescent="0.2">
      <c r="A231">
        <v>3549</v>
      </c>
      <c r="B231" t="s">
        <v>215</v>
      </c>
      <c r="C231" s="1">
        <v>2018</v>
      </c>
      <c r="D231" s="1">
        <v>7216</v>
      </c>
      <c r="E231" s="1">
        <v>54774154.659999996</v>
      </c>
      <c r="F231" s="1">
        <v>10627065.34</v>
      </c>
      <c r="G231" s="1">
        <v>5177545.17</v>
      </c>
      <c r="H231" s="1">
        <v>10452984.99</v>
      </c>
      <c r="I231" s="1">
        <v>3253374.75</v>
      </c>
      <c r="J231" s="1">
        <v>7726153.4900000002</v>
      </c>
      <c r="K231" s="1">
        <v>2196085.67</v>
      </c>
    </row>
    <row r="232" spans="1:11" x14ac:dyDescent="0.2">
      <c r="A232">
        <v>3612</v>
      </c>
      <c r="B232" t="s">
        <v>216</v>
      </c>
      <c r="C232" s="1">
        <v>2018</v>
      </c>
      <c r="D232" s="1">
        <v>3557</v>
      </c>
      <c r="E232" s="1">
        <v>24530472.890000001</v>
      </c>
      <c r="F232" s="1">
        <v>3699383.32</v>
      </c>
      <c r="G232" s="1">
        <v>4660341.47</v>
      </c>
      <c r="H232" s="1">
        <v>4356960.97</v>
      </c>
      <c r="I232" s="1">
        <v>1422253</v>
      </c>
      <c r="J232" s="1">
        <v>1608746.77</v>
      </c>
      <c r="K232" s="1">
        <v>1683241.59</v>
      </c>
    </row>
    <row r="233" spans="1:11" x14ac:dyDescent="0.2">
      <c r="A233">
        <v>3619</v>
      </c>
      <c r="B233" t="s">
        <v>217</v>
      </c>
      <c r="C233" s="1">
        <v>2018</v>
      </c>
      <c r="D233" s="1">
        <v>77164</v>
      </c>
      <c r="E233" s="1">
        <v>616898236.39999998</v>
      </c>
      <c r="F233" s="1">
        <v>141874384</v>
      </c>
      <c r="G233" s="1">
        <v>92208453</v>
      </c>
      <c r="H233" s="1">
        <v>147075439.59999999</v>
      </c>
      <c r="I233" s="1">
        <v>62786219</v>
      </c>
      <c r="J233" s="1">
        <v>37567041</v>
      </c>
      <c r="K233" s="1">
        <v>78227999</v>
      </c>
    </row>
    <row r="234" spans="1:11" x14ac:dyDescent="0.2">
      <c r="A234">
        <v>3633</v>
      </c>
      <c r="B234" t="s">
        <v>218</v>
      </c>
      <c r="C234" s="1">
        <v>2018</v>
      </c>
      <c r="D234" s="1">
        <v>690</v>
      </c>
      <c r="E234" s="1">
        <v>6284535.79</v>
      </c>
      <c r="F234" s="1">
        <v>826200.41</v>
      </c>
      <c r="G234" s="1">
        <v>997542.16</v>
      </c>
      <c r="H234" s="1">
        <v>1322763.6299999999</v>
      </c>
      <c r="I234" s="1">
        <v>366859.92</v>
      </c>
      <c r="J234" s="1">
        <v>104504.21</v>
      </c>
      <c r="K234" s="1">
        <v>458498.85</v>
      </c>
    </row>
    <row r="235" spans="1:11" x14ac:dyDescent="0.2">
      <c r="A235">
        <v>3640</v>
      </c>
      <c r="B235" t="s">
        <v>219</v>
      </c>
      <c r="C235" s="1">
        <v>2018</v>
      </c>
      <c r="D235" s="1">
        <v>590</v>
      </c>
      <c r="E235" s="1">
        <v>4392593.91</v>
      </c>
      <c r="F235" s="1">
        <v>635132.65</v>
      </c>
      <c r="G235" s="1">
        <v>798469.07</v>
      </c>
      <c r="H235" s="1">
        <v>1076212.78</v>
      </c>
      <c r="I235" s="1">
        <v>562326.34</v>
      </c>
      <c r="J235" s="1">
        <v>824276.74</v>
      </c>
      <c r="K235" s="1">
        <v>418487.84</v>
      </c>
    </row>
    <row r="236" spans="1:11" x14ac:dyDescent="0.2">
      <c r="A236">
        <v>3647</v>
      </c>
      <c r="B236" t="s">
        <v>220</v>
      </c>
      <c r="C236" s="1">
        <v>2018</v>
      </c>
      <c r="D236" s="1">
        <v>708</v>
      </c>
      <c r="E236" s="1">
        <v>6054497.6600000001</v>
      </c>
      <c r="F236" s="1">
        <v>1588275.53</v>
      </c>
      <c r="G236" s="1">
        <v>1213897.6200000001</v>
      </c>
      <c r="H236" s="1">
        <v>1979791.07</v>
      </c>
      <c r="I236" s="1">
        <v>929145.38</v>
      </c>
      <c r="J236" s="1">
        <v>2580161.46</v>
      </c>
      <c r="K236" s="1">
        <v>690934.39</v>
      </c>
    </row>
    <row r="237" spans="1:11" x14ac:dyDescent="0.2">
      <c r="A237">
        <v>3654</v>
      </c>
      <c r="B237" t="s">
        <v>221</v>
      </c>
      <c r="C237" s="1">
        <v>2018</v>
      </c>
      <c r="D237" s="1">
        <v>341</v>
      </c>
      <c r="E237" s="1">
        <v>2785834.76</v>
      </c>
      <c r="F237" s="1">
        <v>515153.72</v>
      </c>
      <c r="G237" s="1">
        <v>522904.03</v>
      </c>
      <c r="H237" s="1">
        <v>566083.21</v>
      </c>
      <c r="I237" s="1">
        <v>306499.96000000002</v>
      </c>
      <c r="J237" s="1">
        <v>255221.57</v>
      </c>
      <c r="K237" s="1">
        <v>347355.18</v>
      </c>
    </row>
    <row r="238" spans="1:11" x14ac:dyDescent="0.2">
      <c r="A238">
        <v>3661</v>
      </c>
      <c r="B238" t="s">
        <v>222</v>
      </c>
      <c r="C238" s="1">
        <v>2018</v>
      </c>
      <c r="D238" s="1">
        <v>830</v>
      </c>
      <c r="E238" s="1">
        <v>5354138.2699999996</v>
      </c>
      <c r="F238" s="1">
        <v>989859.43</v>
      </c>
      <c r="G238" s="1">
        <v>1051817.6399999999</v>
      </c>
      <c r="H238" s="1">
        <v>953380.9</v>
      </c>
      <c r="I238" s="1">
        <v>329094.26</v>
      </c>
      <c r="J238" s="1">
        <v>615039.36</v>
      </c>
      <c r="K238" s="1">
        <v>445315.7</v>
      </c>
    </row>
    <row r="239" spans="1:11" x14ac:dyDescent="0.2">
      <c r="A239">
        <v>3668</v>
      </c>
      <c r="B239" t="s">
        <v>223</v>
      </c>
      <c r="C239" s="1">
        <v>2018</v>
      </c>
      <c r="D239" s="1">
        <v>981</v>
      </c>
      <c r="E239" s="1">
        <v>6557796.8099999996</v>
      </c>
      <c r="F239" s="1">
        <v>895213.77</v>
      </c>
      <c r="G239" s="1">
        <v>1039899.68</v>
      </c>
      <c r="H239" s="1">
        <v>1549435.57</v>
      </c>
      <c r="I239" s="1">
        <v>500266.02</v>
      </c>
      <c r="J239" s="1">
        <v>646208.43999999994</v>
      </c>
      <c r="K239" s="1">
        <v>563083.09</v>
      </c>
    </row>
    <row r="240" spans="1:11" x14ac:dyDescent="0.2">
      <c r="A240">
        <v>3675</v>
      </c>
      <c r="B240" t="s">
        <v>224</v>
      </c>
      <c r="C240" s="1">
        <v>2018</v>
      </c>
      <c r="D240" s="1">
        <v>3207</v>
      </c>
      <c r="E240" s="1">
        <v>23573411.870000001</v>
      </c>
      <c r="F240" s="1">
        <v>3424161.98</v>
      </c>
      <c r="G240" s="1">
        <v>4312135.8600000003</v>
      </c>
      <c r="H240" s="1">
        <v>7091561.0700000003</v>
      </c>
      <c r="I240" s="1">
        <v>2046967.39</v>
      </c>
      <c r="J240" s="1">
        <v>5568232.8099999996</v>
      </c>
      <c r="K240" s="1">
        <v>1593367.25</v>
      </c>
    </row>
    <row r="241" spans="1:11" x14ac:dyDescent="0.2">
      <c r="A241">
        <v>3682</v>
      </c>
      <c r="B241" t="s">
        <v>225</v>
      </c>
      <c r="C241" s="1">
        <v>2018</v>
      </c>
      <c r="D241" s="1">
        <v>2490</v>
      </c>
      <c r="E241" s="1">
        <v>18572852.73</v>
      </c>
      <c r="F241" s="1">
        <v>3451467.78</v>
      </c>
      <c r="G241" s="1">
        <v>2588499.67</v>
      </c>
      <c r="H241" s="1">
        <v>5280865.7300000004</v>
      </c>
      <c r="I241" s="1">
        <v>1050110.8500000001</v>
      </c>
      <c r="J241" s="1">
        <v>1370595</v>
      </c>
      <c r="K241" s="1">
        <v>2313827.9900000002</v>
      </c>
    </row>
    <row r="242" spans="1:11" x14ac:dyDescent="0.2">
      <c r="A242">
        <v>3689</v>
      </c>
      <c r="B242" t="s">
        <v>226</v>
      </c>
      <c r="C242" s="1">
        <v>2018</v>
      </c>
      <c r="D242" s="1">
        <v>741</v>
      </c>
      <c r="E242" s="1">
        <v>5194299.87</v>
      </c>
      <c r="F242" s="1">
        <v>907125.56</v>
      </c>
      <c r="G242" s="1">
        <v>847200.37</v>
      </c>
      <c r="H242" s="1">
        <v>1406178.28</v>
      </c>
      <c r="I242" s="1">
        <v>637383.22</v>
      </c>
      <c r="J242" s="1">
        <v>222456.33</v>
      </c>
      <c r="K242" s="1">
        <v>326046.77</v>
      </c>
    </row>
    <row r="243" spans="1:11" x14ac:dyDescent="0.2">
      <c r="A243">
        <v>3696</v>
      </c>
      <c r="B243" t="s">
        <v>227</v>
      </c>
      <c r="C243" s="1">
        <v>2018</v>
      </c>
      <c r="D243" s="1">
        <v>366</v>
      </c>
      <c r="E243" s="1">
        <v>3022982.6</v>
      </c>
      <c r="F243" s="1">
        <v>421426.82</v>
      </c>
      <c r="G243" s="1">
        <v>541544.48</v>
      </c>
      <c r="H243" s="1">
        <v>990858.1</v>
      </c>
      <c r="I243" s="1">
        <v>114329.66</v>
      </c>
      <c r="J243" s="1">
        <v>319701.09999999998</v>
      </c>
      <c r="K243" s="1">
        <v>198055.61</v>
      </c>
    </row>
    <row r="244" spans="1:11" x14ac:dyDescent="0.2">
      <c r="A244">
        <v>3787</v>
      </c>
      <c r="B244" t="s">
        <v>228</v>
      </c>
      <c r="C244" s="1">
        <v>2018</v>
      </c>
      <c r="D244" s="1">
        <v>2017</v>
      </c>
      <c r="E244" s="1">
        <v>14854293.800000001</v>
      </c>
      <c r="F244" s="1">
        <v>2462777.4300000002</v>
      </c>
      <c r="G244" s="1">
        <v>2270816.0499999998</v>
      </c>
      <c r="H244" s="1">
        <v>3370863.47</v>
      </c>
      <c r="I244" s="1">
        <v>1164810</v>
      </c>
      <c r="J244" s="1">
        <v>1074086.46</v>
      </c>
      <c r="K244" s="1">
        <v>780101.74</v>
      </c>
    </row>
    <row r="245" spans="1:11" x14ac:dyDescent="0.2">
      <c r="A245">
        <v>3794</v>
      </c>
      <c r="B245" t="s">
        <v>229</v>
      </c>
      <c r="C245" s="1">
        <v>2018</v>
      </c>
      <c r="D245" s="1">
        <v>2417</v>
      </c>
      <c r="E245" s="1">
        <v>14927322.33</v>
      </c>
      <c r="F245" s="1">
        <v>2890352.94</v>
      </c>
      <c r="G245" s="1">
        <v>3206355.66</v>
      </c>
      <c r="H245" s="1">
        <v>3920571.08</v>
      </c>
      <c r="I245" s="1">
        <v>1206303.54</v>
      </c>
      <c r="J245" s="1">
        <v>4273264.6399999997</v>
      </c>
      <c r="K245" s="1">
        <v>974012.46</v>
      </c>
    </row>
    <row r="246" spans="1:11" x14ac:dyDescent="0.2">
      <c r="A246">
        <v>3822</v>
      </c>
      <c r="B246" t="s">
        <v>230</v>
      </c>
      <c r="C246" s="1">
        <v>2018</v>
      </c>
      <c r="D246" s="1">
        <v>4678</v>
      </c>
      <c r="E246" s="1">
        <v>29682283.859999999</v>
      </c>
      <c r="F246" s="1">
        <v>4961381.1900000004</v>
      </c>
      <c r="G246" s="1">
        <v>4013255.04</v>
      </c>
      <c r="H246" s="1">
        <v>4786237.79</v>
      </c>
      <c r="I246" s="1">
        <v>2996642.79</v>
      </c>
      <c r="J246" s="1">
        <v>7522976.2699999996</v>
      </c>
      <c r="K246" s="1">
        <v>2123281.5299999998</v>
      </c>
    </row>
    <row r="247" spans="1:11" x14ac:dyDescent="0.2">
      <c r="A247">
        <v>3850</v>
      </c>
      <c r="B247" t="s">
        <v>231</v>
      </c>
      <c r="C247" s="1">
        <v>2018</v>
      </c>
      <c r="D247" s="1">
        <v>716</v>
      </c>
      <c r="E247" s="1">
        <v>5284764.79</v>
      </c>
      <c r="F247" s="1">
        <v>878456.67</v>
      </c>
      <c r="G247" s="1">
        <v>865636.12</v>
      </c>
      <c r="H247" s="1">
        <v>1357691.41</v>
      </c>
      <c r="I247" s="1">
        <v>342843.93</v>
      </c>
      <c r="J247" s="1">
        <v>565355</v>
      </c>
      <c r="K247" s="1">
        <v>411538.82</v>
      </c>
    </row>
    <row r="248" spans="1:11" x14ac:dyDescent="0.2">
      <c r="A248">
        <v>3857</v>
      </c>
      <c r="B248" t="s">
        <v>232</v>
      </c>
      <c r="C248" s="1">
        <v>2018</v>
      </c>
      <c r="D248" s="1">
        <v>4915</v>
      </c>
      <c r="E248" s="1">
        <v>33424051.32</v>
      </c>
      <c r="F248" s="1">
        <v>5703672.9699999997</v>
      </c>
      <c r="G248" s="1">
        <v>5009535.8099999996</v>
      </c>
      <c r="H248" s="1">
        <v>10567247.27</v>
      </c>
      <c r="I248" s="1">
        <v>2494677.7200000002</v>
      </c>
      <c r="J248" s="1">
        <v>6446838.1900000004</v>
      </c>
      <c r="K248" s="1">
        <v>1996245.54</v>
      </c>
    </row>
    <row r="249" spans="1:11" x14ac:dyDescent="0.2">
      <c r="A249">
        <v>3862</v>
      </c>
      <c r="B249" t="s">
        <v>233</v>
      </c>
      <c r="C249" s="1">
        <v>2018</v>
      </c>
      <c r="D249" s="1">
        <v>368</v>
      </c>
      <c r="E249" s="1">
        <v>3008118.73</v>
      </c>
      <c r="F249" s="1">
        <v>316015.11</v>
      </c>
      <c r="G249" s="1">
        <v>533932.81999999995</v>
      </c>
      <c r="H249" s="1">
        <v>663251.26</v>
      </c>
      <c r="I249" s="1">
        <v>214271.67</v>
      </c>
      <c r="J249" s="1">
        <v>17861.5</v>
      </c>
      <c r="K249" s="1">
        <v>226353.48</v>
      </c>
    </row>
    <row r="250" spans="1:11" x14ac:dyDescent="0.2">
      <c r="A250">
        <v>3871</v>
      </c>
      <c r="B250" t="s">
        <v>234</v>
      </c>
      <c r="C250" s="1">
        <v>2018</v>
      </c>
      <c r="D250" s="1">
        <v>727</v>
      </c>
      <c r="E250" s="1">
        <v>5352609.88</v>
      </c>
      <c r="F250" s="1">
        <v>907554.9</v>
      </c>
      <c r="G250" s="1">
        <v>898286.89</v>
      </c>
      <c r="H250" s="1">
        <v>1126276.04</v>
      </c>
      <c r="I250" s="1">
        <v>530573.86</v>
      </c>
      <c r="J250" s="1">
        <v>733444.45</v>
      </c>
      <c r="K250" s="1">
        <v>432456.47</v>
      </c>
    </row>
    <row r="251" spans="1:11" x14ac:dyDescent="0.2">
      <c r="A251">
        <v>3892</v>
      </c>
      <c r="B251" t="s">
        <v>235</v>
      </c>
      <c r="C251" s="1">
        <v>2018</v>
      </c>
      <c r="D251" s="1">
        <v>6994</v>
      </c>
      <c r="E251" s="1">
        <v>47685121.259999998</v>
      </c>
      <c r="F251" s="1">
        <v>5971310.2800000003</v>
      </c>
      <c r="G251" s="1">
        <v>6715090.5</v>
      </c>
      <c r="H251" s="1">
        <v>12123389.050000001</v>
      </c>
      <c r="I251" s="1">
        <v>2235992.08</v>
      </c>
      <c r="J251" s="1">
        <v>463217.22</v>
      </c>
      <c r="K251" s="1">
        <v>2709738.04</v>
      </c>
    </row>
    <row r="252" spans="1:11" x14ac:dyDescent="0.2">
      <c r="A252">
        <v>3899</v>
      </c>
      <c r="B252" t="s">
        <v>236</v>
      </c>
      <c r="C252" s="1">
        <v>2018</v>
      </c>
      <c r="D252" s="1">
        <v>954</v>
      </c>
      <c r="E252" s="1">
        <v>5713198.9400000004</v>
      </c>
      <c r="F252" s="1">
        <v>1353307.92</v>
      </c>
      <c r="G252" s="1">
        <v>827491.11</v>
      </c>
      <c r="H252" s="1">
        <v>1365957.03</v>
      </c>
      <c r="I252" s="1">
        <v>528816.43999999994</v>
      </c>
      <c r="J252" s="1">
        <v>486353.23</v>
      </c>
      <c r="K252" s="1">
        <v>592718.78</v>
      </c>
    </row>
    <row r="253" spans="1:11" x14ac:dyDescent="0.2">
      <c r="A253">
        <v>3906</v>
      </c>
      <c r="B253" t="s">
        <v>237</v>
      </c>
      <c r="C253" s="1">
        <v>2018</v>
      </c>
      <c r="D253" s="1">
        <v>1142</v>
      </c>
      <c r="E253" s="1">
        <v>7582487.3899999997</v>
      </c>
      <c r="F253" s="1">
        <v>1430767.09</v>
      </c>
      <c r="G253" s="1">
        <v>1534504.54</v>
      </c>
      <c r="H253" s="1">
        <v>2602076.92</v>
      </c>
      <c r="I253" s="1">
        <v>1015392.4</v>
      </c>
      <c r="J253" s="1">
        <v>1765728.76</v>
      </c>
      <c r="K253" s="1">
        <v>881792.49</v>
      </c>
    </row>
    <row r="254" spans="1:11" x14ac:dyDescent="0.2">
      <c r="A254">
        <v>3920</v>
      </c>
      <c r="B254" t="s">
        <v>238</v>
      </c>
      <c r="C254" s="1">
        <v>2018</v>
      </c>
      <c r="D254" s="1">
        <v>305</v>
      </c>
      <c r="E254" s="1">
        <v>2146145</v>
      </c>
      <c r="F254" s="1">
        <v>352360.97</v>
      </c>
      <c r="G254" s="1">
        <v>549896.38</v>
      </c>
      <c r="H254" s="1">
        <v>700762.13</v>
      </c>
      <c r="I254" s="1">
        <v>219933.53</v>
      </c>
      <c r="J254" s="1">
        <v>424043.93</v>
      </c>
      <c r="K254" s="1">
        <v>165220.98000000001</v>
      </c>
    </row>
    <row r="255" spans="1:11" x14ac:dyDescent="0.2">
      <c r="A255">
        <v>3925</v>
      </c>
      <c r="B255" t="s">
        <v>239</v>
      </c>
      <c r="C255" s="1">
        <v>2018</v>
      </c>
      <c r="D255" s="1">
        <v>4478</v>
      </c>
      <c r="E255" s="1">
        <v>30091925.199999999</v>
      </c>
      <c r="F255" s="1">
        <v>4642432.04</v>
      </c>
      <c r="G255" s="1">
        <v>4541914.4800000004</v>
      </c>
      <c r="H255" s="1">
        <v>11367522.470000001</v>
      </c>
      <c r="I255" s="1">
        <v>2785091.66</v>
      </c>
      <c r="J255" s="1">
        <v>6405394.1100000003</v>
      </c>
      <c r="K255" s="1">
        <v>2152142.2000000002</v>
      </c>
    </row>
    <row r="256" spans="1:11" x14ac:dyDescent="0.2">
      <c r="A256">
        <v>3934</v>
      </c>
      <c r="B256" t="s">
        <v>240</v>
      </c>
      <c r="C256" s="1">
        <v>2018</v>
      </c>
      <c r="D256" s="1">
        <v>922</v>
      </c>
      <c r="E256" s="1">
        <v>6224407.8899999997</v>
      </c>
      <c r="F256" s="1">
        <v>1428865.22</v>
      </c>
      <c r="G256" s="1">
        <v>1183237.8799999999</v>
      </c>
      <c r="H256" s="1">
        <v>1374092.68</v>
      </c>
      <c r="I256" s="1">
        <v>264785.09999999998</v>
      </c>
      <c r="J256" s="1">
        <v>1442487.99</v>
      </c>
      <c r="K256" s="1">
        <v>482272.81</v>
      </c>
    </row>
    <row r="257" spans="1:11" x14ac:dyDescent="0.2">
      <c r="A257">
        <v>3941</v>
      </c>
      <c r="B257" t="s">
        <v>241</v>
      </c>
      <c r="C257" s="1">
        <v>2018</v>
      </c>
      <c r="D257" s="1">
        <v>1185</v>
      </c>
      <c r="E257" s="1">
        <v>7147508.1500000004</v>
      </c>
      <c r="F257" s="1">
        <v>1574469.5</v>
      </c>
      <c r="G257" s="1">
        <v>1303224.3200000001</v>
      </c>
      <c r="H257" s="1">
        <v>1851638.87</v>
      </c>
      <c r="I257" s="1">
        <v>623320.61</v>
      </c>
      <c r="J257" s="1">
        <v>1505938.5</v>
      </c>
      <c r="K257" s="1">
        <v>656521.78</v>
      </c>
    </row>
    <row r="258" spans="1:11" x14ac:dyDescent="0.2">
      <c r="A258">
        <v>3948</v>
      </c>
      <c r="B258" t="s">
        <v>242</v>
      </c>
      <c r="C258" s="1">
        <v>2018</v>
      </c>
      <c r="D258" s="1">
        <v>633</v>
      </c>
      <c r="E258" s="1">
        <v>4992930.5599999996</v>
      </c>
      <c r="F258" s="1">
        <v>446138.29</v>
      </c>
      <c r="G258" s="1">
        <v>739119.43</v>
      </c>
      <c r="H258" s="1">
        <v>1032162.63</v>
      </c>
      <c r="I258" s="1">
        <v>436545.6</v>
      </c>
      <c r="J258" s="1">
        <v>693204.75</v>
      </c>
      <c r="K258" s="1">
        <v>368390.52</v>
      </c>
    </row>
    <row r="259" spans="1:11" x14ac:dyDescent="0.2">
      <c r="A259">
        <v>3955</v>
      </c>
      <c r="B259" t="s">
        <v>243</v>
      </c>
      <c r="C259" s="1">
        <v>2018</v>
      </c>
      <c r="D259" s="1">
        <v>2442</v>
      </c>
      <c r="E259" s="1">
        <v>16036897.74</v>
      </c>
      <c r="F259" s="1">
        <v>2562906.06</v>
      </c>
      <c r="G259" s="1">
        <v>2167332.2599999998</v>
      </c>
      <c r="H259" s="1">
        <v>3760364.28</v>
      </c>
      <c r="I259" s="1">
        <v>1504160.29</v>
      </c>
      <c r="J259" s="1">
        <v>3514700.04</v>
      </c>
      <c r="K259" s="1">
        <v>1164348.8400000001</v>
      </c>
    </row>
    <row r="260" spans="1:11" x14ac:dyDescent="0.2">
      <c r="A260">
        <v>3962</v>
      </c>
      <c r="B260" t="s">
        <v>244</v>
      </c>
      <c r="C260" s="1">
        <v>2018</v>
      </c>
      <c r="D260" s="1">
        <v>3461</v>
      </c>
      <c r="E260" s="1">
        <v>22324883.329999998</v>
      </c>
      <c r="F260" s="1">
        <v>2624746.87</v>
      </c>
      <c r="G260" s="1">
        <v>2654739.54</v>
      </c>
      <c r="H260" s="1">
        <v>6288211</v>
      </c>
      <c r="I260" s="1">
        <v>1755117.61</v>
      </c>
      <c r="J260" s="1">
        <v>7887740.7699999996</v>
      </c>
      <c r="K260" s="1">
        <v>2285601.0499999998</v>
      </c>
    </row>
    <row r="261" spans="1:11" x14ac:dyDescent="0.2">
      <c r="A261">
        <v>3969</v>
      </c>
      <c r="B261" t="s">
        <v>245</v>
      </c>
      <c r="C261" s="1">
        <v>2018</v>
      </c>
      <c r="D261" s="1">
        <v>336</v>
      </c>
      <c r="E261" s="1">
        <v>2419016.5299999998</v>
      </c>
      <c r="F261" s="1">
        <v>499244.14</v>
      </c>
      <c r="G261" s="1">
        <v>693393.04</v>
      </c>
      <c r="H261" s="1">
        <v>987842.73</v>
      </c>
      <c r="I261" s="1">
        <v>125443.38</v>
      </c>
      <c r="J261" s="1">
        <v>174183.66</v>
      </c>
      <c r="K261" s="1">
        <v>217678.07</v>
      </c>
    </row>
    <row r="262" spans="1:11" x14ac:dyDescent="0.2">
      <c r="A262">
        <v>3983</v>
      </c>
      <c r="B262" t="s">
        <v>433</v>
      </c>
      <c r="C262" s="1">
        <v>2018</v>
      </c>
      <c r="D262" s="1">
        <v>1355</v>
      </c>
      <c r="E262" s="1">
        <v>9830706.7200000007</v>
      </c>
      <c r="F262" s="1">
        <v>1340260.83</v>
      </c>
      <c r="G262" s="1">
        <v>1455630.96</v>
      </c>
      <c r="H262" s="1">
        <v>1886669.69</v>
      </c>
      <c r="I262" s="1">
        <v>489633.05</v>
      </c>
      <c r="J262" s="1">
        <v>2295287.4700000002</v>
      </c>
      <c r="K262" s="1">
        <v>772348.56</v>
      </c>
    </row>
    <row r="263" spans="1:11" x14ac:dyDescent="0.2">
      <c r="A263">
        <v>3990</v>
      </c>
      <c r="B263" t="s">
        <v>246</v>
      </c>
      <c r="C263" s="1">
        <v>2018</v>
      </c>
      <c r="D263" s="1">
        <v>669</v>
      </c>
      <c r="E263" s="1">
        <v>5728481.4000000004</v>
      </c>
      <c r="F263" s="1">
        <v>798841.42</v>
      </c>
      <c r="G263" s="1">
        <v>730336.25</v>
      </c>
      <c r="H263" s="1">
        <v>1024041.61</v>
      </c>
      <c r="I263" s="1">
        <v>716209.85</v>
      </c>
      <c r="J263" s="1">
        <v>502948.06</v>
      </c>
      <c r="K263" s="1">
        <v>459638.69</v>
      </c>
    </row>
    <row r="264" spans="1:11" x14ac:dyDescent="0.2">
      <c r="A264">
        <v>4011</v>
      </c>
      <c r="B264" t="s">
        <v>247</v>
      </c>
      <c r="C264" s="1">
        <v>2018</v>
      </c>
      <c r="D264" s="1">
        <v>91</v>
      </c>
      <c r="E264" s="1">
        <v>584187.81000000006</v>
      </c>
      <c r="F264" s="1">
        <v>87793.87</v>
      </c>
      <c r="G264" s="1">
        <v>242062.9</v>
      </c>
      <c r="H264" s="1">
        <v>141880.76999999999</v>
      </c>
      <c r="I264" s="1">
        <v>61656.84</v>
      </c>
      <c r="J264" s="1">
        <v>9391.59</v>
      </c>
      <c r="K264" s="1">
        <v>34603.33</v>
      </c>
    </row>
    <row r="265" spans="1:11" x14ac:dyDescent="0.2">
      <c r="A265">
        <v>4018</v>
      </c>
      <c r="B265" t="s">
        <v>248</v>
      </c>
      <c r="C265" s="1">
        <v>2018</v>
      </c>
      <c r="D265" s="1">
        <v>6406</v>
      </c>
      <c r="E265" s="1">
        <v>42704812.490000002</v>
      </c>
      <c r="F265" s="1">
        <v>5411923.6100000003</v>
      </c>
      <c r="G265" s="1">
        <v>5753496.9100000001</v>
      </c>
      <c r="H265" s="1">
        <v>10766960.15</v>
      </c>
      <c r="I265" s="1">
        <v>3159608.13</v>
      </c>
      <c r="J265" s="1">
        <v>6754263.9000000004</v>
      </c>
      <c r="K265" s="1">
        <v>3619114.77</v>
      </c>
    </row>
    <row r="266" spans="1:11" x14ac:dyDescent="0.2">
      <c r="A266">
        <v>4025</v>
      </c>
      <c r="B266" t="s">
        <v>249</v>
      </c>
      <c r="C266" s="1">
        <v>2018</v>
      </c>
      <c r="D266" s="1">
        <v>517</v>
      </c>
      <c r="E266" s="1">
        <v>3429406.42</v>
      </c>
      <c r="F266" s="1">
        <v>470813.32</v>
      </c>
      <c r="G266" s="1">
        <v>819937.42</v>
      </c>
      <c r="H266" s="1">
        <v>1168619.56</v>
      </c>
      <c r="I266" s="1">
        <v>307681.71999999997</v>
      </c>
      <c r="J266" s="1">
        <v>673231.04</v>
      </c>
      <c r="K266" s="1">
        <v>613277.36</v>
      </c>
    </row>
    <row r="267" spans="1:11" x14ac:dyDescent="0.2">
      <c r="A267">
        <v>4060</v>
      </c>
      <c r="B267" t="s">
        <v>250</v>
      </c>
      <c r="C267" s="1">
        <v>2018</v>
      </c>
      <c r="D267" s="1">
        <v>5737</v>
      </c>
      <c r="E267" s="1">
        <v>37080834.960000001</v>
      </c>
      <c r="F267" s="1">
        <v>4780724.01</v>
      </c>
      <c r="G267" s="1">
        <v>5276695.62</v>
      </c>
      <c r="H267" s="1">
        <v>10749571.66</v>
      </c>
      <c r="I267" s="1">
        <v>2645997.89</v>
      </c>
      <c r="J267" s="1">
        <v>6676538.7699999996</v>
      </c>
      <c r="K267" s="1">
        <v>2504852.64</v>
      </c>
    </row>
    <row r="268" spans="1:11" x14ac:dyDescent="0.2">
      <c r="A268">
        <v>4067</v>
      </c>
      <c r="B268" t="s">
        <v>251</v>
      </c>
      <c r="C268" s="1">
        <v>2018</v>
      </c>
      <c r="D268" s="1">
        <v>1107</v>
      </c>
      <c r="E268" s="1">
        <v>8230109.5800000001</v>
      </c>
      <c r="F268" s="1">
        <v>1242076.8799999999</v>
      </c>
      <c r="G268" s="1">
        <v>1205593.32</v>
      </c>
      <c r="H268" s="1">
        <v>1624953.03</v>
      </c>
      <c r="I268" s="1">
        <v>461593.78</v>
      </c>
      <c r="J268" s="1">
        <v>1453142.18</v>
      </c>
      <c r="K268" s="1">
        <v>396265.54</v>
      </c>
    </row>
    <row r="269" spans="1:11" x14ac:dyDescent="0.2">
      <c r="A269">
        <v>4074</v>
      </c>
      <c r="B269" t="s">
        <v>252</v>
      </c>
      <c r="C269" s="1">
        <v>2018</v>
      </c>
      <c r="D269" s="1">
        <v>1795</v>
      </c>
      <c r="E269" s="1">
        <v>12302795.73</v>
      </c>
      <c r="F269" s="1">
        <v>1850797.5</v>
      </c>
      <c r="G269" s="1">
        <v>1874582.56</v>
      </c>
      <c r="H269" s="1">
        <v>3585156.09</v>
      </c>
      <c r="I269" s="1">
        <v>982384.92</v>
      </c>
      <c r="J269" s="1">
        <v>2251387.33</v>
      </c>
      <c r="K269" s="1">
        <v>1003135.98</v>
      </c>
    </row>
    <row r="270" spans="1:11" x14ac:dyDescent="0.2">
      <c r="A270">
        <v>4088</v>
      </c>
      <c r="B270" t="s">
        <v>253</v>
      </c>
      <c r="C270" s="1">
        <v>2018</v>
      </c>
      <c r="D270" s="1">
        <v>1293</v>
      </c>
      <c r="E270" s="1">
        <v>8816881.1099999994</v>
      </c>
      <c r="F270" s="1">
        <v>1121921.21</v>
      </c>
      <c r="G270" s="1">
        <v>1354618.75</v>
      </c>
      <c r="H270" s="1">
        <v>1794045.98</v>
      </c>
      <c r="I270" s="1">
        <v>801445.62</v>
      </c>
      <c r="J270" s="1">
        <v>1147902.6000000001</v>
      </c>
      <c r="K270" s="1">
        <v>643162.28</v>
      </c>
    </row>
    <row r="271" spans="1:11" x14ac:dyDescent="0.2">
      <c r="A271">
        <v>4095</v>
      </c>
      <c r="B271" t="s">
        <v>254</v>
      </c>
      <c r="C271" s="1">
        <v>2018</v>
      </c>
      <c r="D271" s="1">
        <v>2963</v>
      </c>
      <c r="E271" s="1">
        <v>21248520.02</v>
      </c>
      <c r="F271" s="1">
        <v>3052392.06</v>
      </c>
      <c r="G271" s="1">
        <v>3063410.32</v>
      </c>
      <c r="H271" s="1">
        <v>5686781.7000000002</v>
      </c>
      <c r="I271" s="1">
        <v>1151538.28</v>
      </c>
      <c r="J271" s="1">
        <v>4256548.92</v>
      </c>
      <c r="K271" s="1">
        <v>1516232.9</v>
      </c>
    </row>
    <row r="272" spans="1:11" x14ac:dyDescent="0.2">
      <c r="A272">
        <v>4137</v>
      </c>
      <c r="B272" t="s">
        <v>255</v>
      </c>
      <c r="C272" s="1">
        <v>2018</v>
      </c>
      <c r="D272" s="1">
        <v>989</v>
      </c>
      <c r="E272" s="1">
        <v>5891222.9900000002</v>
      </c>
      <c r="F272" s="1">
        <v>902962.68</v>
      </c>
      <c r="G272" s="1">
        <v>1064896.1000000001</v>
      </c>
      <c r="H272" s="1">
        <v>1678895.07</v>
      </c>
      <c r="I272" s="1">
        <v>460367.34</v>
      </c>
      <c r="J272" s="1">
        <v>901616.18</v>
      </c>
      <c r="K272" s="1">
        <v>413426.42</v>
      </c>
    </row>
    <row r="273" spans="1:11" x14ac:dyDescent="0.2">
      <c r="A273">
        <v>4144</v>
      </c>
      <c r="B273" t="s">
        <v>256</v>
      </c>
      <c r="C273" s="1">
        <v>2018</v>
      </c>
      <c r="D273" s="1">
        <v>3879</v>
      </c>
      <c r="E273" s="1">
        <v>27367614.949999999</v>
      </c>
      <c r="F273" s="1">
        <v>5898221</v>
      </c>
      <c r="G273" s="1">
        <v>4344085.26</v>
      </c>
      <c r="H273" s="1">
        <v>7956252.8300000001</v>
      </c>
      <c r="I273" s="1">
        <v>2231945.3199999998</v>
      </c>
      <c r="J273" s="1">
        <v>4644328.9000000004</v>
      </c>
      <c r="K273" s="1">
        <v>2228914.7200000002</v>
      </c>
    </row>
    <row r="274" spans="1:11" x14ac:dyDescent="0.2">
      <c r="A274">
        <v>4151</v>
      </c>
      <c r="B274" t="s">
        <v>257</v>
      </c>
      <c r="C274" s="1">
        <v>2018</v>
      </c>
      <c r="D274" s="1">
        <v>827</v>
      </c>
      <c r="E274" s="1">
        <v>6346430.0700000003</v>
      </c>
      <c r="F274" s="1">
        <v>841240.85</v>
      </c>
      <c r="G274" s="1">
        <v>854938.36</v>
      </c>
      <c r="H274" s="1">
        <v>1727964.67</v>
      </c>
      <c r="I274" s="1">
        <v>465213.41</v>
      </c>
      <c r="J274" s="1">
        <v>1426361.79</v>
      </c>
      <c r="K274" s="1">
        <v>359147.62</v>
      </c>
    </row>
    <row r="275" spans="1:11" x14ac:dyDescent="0.2">
      <c r="A275">
        <v>4165</v>
      </c>
      <c r="B275" t="s">
        <v>258</v>
      </c>
      <c r="C275" s="1">
        <v>2018</v>
      </c>
      <c r="D275" s="1">
        <v>1680</v>
      </c>
      <c r="E275" s="1">
        <v>10568384</v>
      </c>
      <c r="F275" s="1">
        <v>1417587.26</v>
      </c>
      <c r="G275" s="1">
        <v>2220715.4700000002</v>
      </c>
      <c r="H275" s="1">
        <v>3176889.12</v>
      </c>
      <c r="I275" s="1">
        <v>1095750.8700000001</v>
      </c>
      <c r="J275" s="1">
        <v>1705685</v>
      </c>
      <c r="K275" s="1">
        <v>1283038.0900000001</v>
      </c>
    </row>
    <row r="276" spans="1:11" x14ac:dyDescent="0.2">
      <c r="A276">
        <v>4179</v>
      </c>
      <c r="B276" t="s">
        <v>259</v>
      </c>
      <c r="C276" s="1">
        <v>2018</v>
      </c>
      <c r="D276" s="1">
        <v>9970</v>
      </c>
      <c r="E276" s="1">
        <v>77182117.959999993</v>
      </c>
      <c r="F276" s="1">
        <v>12065962.439999999</v>
      </c>
      <c r="G276" s="1">
        <v>7947445.5099999998</v>
      </c>
      <c r="H276" s="1">
        <v>16506488.939999999</v>
      </c>
      <c r="I276" s="1">
        <v>3031809.69</v>
      </c>
      <c r="J276" s="1">
        <v>7243974.1500000004</v>
      </c>
      <c r="K276" s="1">
        <v>5577147.5800000001</v>
      </c>
    </row>
    <row r="277" spans="1:11" x14ac:dyDescent="0.2">
      <c r="A277">
        <v>4186</v>
      </c>
      <c r="B277" t="s">
        <v>260</v>
      </c>
      <c r="C277" s="1">
        <v>2018</v>
      </c>
      <c r="D277" s="1">
        <v>927</v>
      </c>
      <c r="E277" s="1">
        <v>6305722.6200000001</v>
      </c>
      <c r="F277" s="1">
        <v>882345.92</v>
      </c>
      <c r="G277" s="1">
        <v>869165.01</v>
      </c>
      <c r="H277" s="1">
        <v>1900350.37</v>
      </c>
      <c r="I277" s="1">
        <v>652499.51</v>
      </c>
      <c r="J277" s="1">
        <v>2877594.11</v>
      </c>
      <c r="K277" s="1">
        <v>491230.94</v>
      </c>
    </row>
    <row r="278" spans="1:11" x14ac:dyDescent="0.2">
      <c r="A278">
        <v>4207</v>
      </c>
      <c r="B278" t="s">
        <v>261</v>
      </c>
      <c r="C278" s="1">
        <v>2018</v>
      </c>
      <c r="D278" s="1">
        <v>490</v>
      </c>
      <c r="E278" s="1">
        <v>3753405.6</v>
      </c>
      <c r="F278" s="1">
        <v>752235.7</v>
      </c>
      <c r="G278" s="1">
        <v>707673.37</v>
      </c>
      <c r="H278" s="1">
        <v>763579.77</v>
      </c>
      <c r="I278" s="1">
        <v>418573.92</v>
      </c>
      <c r="J278" s="1">
        <v>242833.8</v>
      </c>
      <c r="K278" s="1">
        <v>350105.95</v>
      </c>
    </row>
    <row r="279" spans="1:11" x14ac:dyDescent="0.2">
      <c r="A279">
        <v>4221</v>
      </c>
      <c r="B279" t="s">
        <v>262</v>
      </c>
      <c r="C279" s="1">
        <v>2018</v>
      </c>
      <c r="D279" s="1">
        <v>1093</v>
      </c>
      <c r="E279" s="1">
        <v>8037244.25</v>
      </c>
      <c r="F279" s="1">
        <v>885397.52</v>
      </c>
      <c r="G279" s="1">
        <v>1227186.04</v>
      </c>
      <c r="H279" s="1">
        <v>4094585.11</v>
      </c>
      <c r="I279" s="1">
        <v>969987.17</v>
      </c>
      <c r="J279" s="1">
        <v>1441720</v>
      </c>
      <c r="K279" s="1">
        <v>445293.57</v>
      </c>
    </row>
    <row r="280" spans="1:11" x14ac:dyDescent="0.2">
      <c r="A280">
        <v>4228</v>
      </c>
      <c r="B280" t="s">
        <v>263</v>
      </c>
      <c r="C280" s="1">
        <v>2018</v>
      </c>
      <c r="D280" s="1">
        <v>866</v>
      </c>
      <c r="E280" s="1">
        <v>7326586.5300000003</v>
      </c>
      <c r="F280" s="1">
        <v>621715.57999999996</v>
      </c>
      <c r="G280" s="1">
        <v>993964.28</v>
      </c>
      <c r="H280" s="1">
        <v>956008.73</v>
      </c>
      <c r="I280" s="1">
        <v>511408.68</v>
      </c>
      <c r="J280" s="1">
        <v>897101.64</v>
      </c>
      <c r="K280" s="1">
        <v>364617.24</v>
      </c>
    </row>
    <row r="281" spans="1:11" x14ac:dyDescent="0.2">
      <c r="A281">
        <v>4235</v>
      </c>
      <c r="B281" t="s">
        <v>264</v>
      </c>
      <c r="C281" s="1">
        <v>2018</v>
      </c>
      <c r="D281" s="1">
        <v>162</v>
      </c>
      <c r="E281" s="1">
        <v>876008.2</v>
      </c>
      <c r="F281" s="1">
        <v>322008.40999999997</v>
      </c>
      <c r="G281" s="1">
        <v>332570.89</v>
      </c>
      <c r="H281" s="1">
        <v>344106.85</v>
      </c>
      <c r="I281" s="1">
        <v>120572.41</v>
      </c>
      <c r="J281" s="1">
        <v>0</v>
      </c>
      <c r="K281" s="1">
        <v>100925.78</v>
      </c>
    </row>
    <row r="282" spans="1:11" x14ac:dyDescent="0.2">
      <c r="A282">
        <v>4263</v>
      </c>
      <c r="B282" t="s">
        <v>265</v>
      </c>
      <c r="C282" s="1">
        <v>2018</v>
      </c>
      <c r="D282" s="1">
        <v>256</v>
      </c>
      <c r="E282" s="1">
        <v>2364792.9500000002</v>
      </c>
      <c r="F282" s="1">
        <v>368651.5</v>
      </c>
      <c r="G282" s="1">
        <v>526774.6</v>
      </c>
      <c r="H282" s="1">
        <v>462037.09</v>
      </c>
      <c r="I282" s="1">
        <v>191487.33</v>
      </c>
      <c r="J282" s="1">
        <v>0</v>
      </c>
      <c r="K282" s="1">
        <v>120701.48</v>
      </c>
    </row>
    <row r="283" spans="1:11" x14ac:dyDescent="0.2">
      <c r="A283">
        <v>4270</v>
      </c>
      <c r="B283" t="s">
        <v>266</v>
      </c>
      <c r="C283" s="1">
        <v>2018</v>
      </c>
      <c r="D283" s="1">
        <v>250</v>
      </c>
      <c r="E283" s="1">
        <v>2445963.4500000002</v>
      </c>
      <c r="F283" s="1">
        <v>321896.69</v>
      </c>
      <c r="G283" s="1">
        <v>476762.96</v>
      </c>
      <c r="H283" s="1">
        <v>539502.54</v>
      </c>
      <c r="I283" s="1">
        <v>355154.23</v>
      </c>
      <c r="J283" s="1">
        <v>0</v>
      </c>
      <c r="K283" s="1">
        <v>157166.42000000001</v>
      </c>
    </row>
    <row r="284" spans="1:11" x14ac:dyDescent="0.2">
      <c r="A284">
        <v>4305</v>
      </c>
      <c r="B284" t="s">
        <v>267</v>
      </c>
      <c r="C284" s="1">
        <v>2018</v>
      </c>
      <c r="D284" s="1">
        <v>1078</v>
      </c>
      <c r="E284" s="1">
        <v>6622796.5</v>
      </c>
      <c r="F284" s="1">
        <v>985290.58</v>
      </c>
      <c r="G284" s="1">
        <v>1347478.73</v>
      </c>
      <c r="H284" s="1">
        <v>2242572.67</v>
      </c>
      <c r="I284" s="1">
        <v>422971.64</v>
      </c>
      <c r="J284" s="1">
        <v>644410.25</v>
      </c>
      <c r="K284" s="1">
        <v>556796.28</v>
      </c>
    </row>
    <row r="285" spans="1:11" x14ac:dyDescent="0.2">
      <c r="A285">
        <v>4312</v>
      </c>
      <c r="B285" t="s">
        <v>268</v>
      </c>
      <c r="C285" s="1">
        <v>2018</v>
      </c>
      <c r="D285" s="1">
        <v>2822</v>
      </c>
      <c r="E285" s="1">
        <v>17703797.149999999</v>
      </c>
      <c r="F285" s="1">
        <v>3389071.72</v>
      </c>
      <c r="G285" s="1">
        <v>2846140.71</v>
      </c>
      <c r="H285" s="1">
        <v>5587893.5999999996</v>
      </c>
      <c r="I285" s="1">
        <v>1280502.99</v>
      </c>
      <c r="J285" s="1">
        <v>3306955.49</v>
      </c>
      <c r="K285" s="1">
        <v>1019940.45</v>
      </c>
    </row>
    <row r="286" spans="1:11" x14ac:dyDescent="0.2">
      <c r="A286">
        <v>4330</v>
      </c>
      <c r="B286" t="s">
        <v>269</v>
      </c>
      <c r="C286" s="1">
        <v>2018</v>
      </c>
      <c r="D286" s="1">
        <v>149</v>
      </c>
      <c r="E286" s="1">
        <v>1679009.96</v>
      </c>
      <c r="F286" s="1">
        <v>166684.54999999999</v>
      </c>
      <c r="G286" s="1">
        <v>374652.55</v>
      </c>
      <c r="H286" s="1">
        <v>582983.91</v>
      </c>
      <c r="I286" s="1">
        <v>154715.09</v>
      </c>
      <c r="J286" s="1">
        <v>9168.43</v>
      </c>
      <c r="K286" s="1">
        <v>270637.21000000002</v>
      </c>
    </row>
    <row r="287" spans="1:11" x14ac:dyDescent="0.2">
      <c r="A287">
        <v>4347</v>
      </c>
      <c r="B287" t="s">
        <v>270</v>
      </c>
      <c r="C287" s="1">
        <v>2018</v>
      </c>
      <c r="D287" s="1">
        <v>800</v>
      </c>
      <c r="E287" s="1">
        <v>5517249.3399999999</v>
      </c>
      <c r="F287" s="1">
        <v>682519.49</v>
      </c>
      <c r="G287" s="1">
        <v>1002247.14</v>
      </c>
      <c r="H287" s="1">
        <v>1738897.69</v>
      </c>
      <c r="I287" s="1">
        <v>570747.43000000005</v>
      </c>
      <c r="J287" s="1">
        <v>192871.9</v>
      </c>
      <c r="K287" s="1">
        <v>726106.79</v>
      </c>
    </row>
    <row r="288" spans="1:11" x14ac:dyDescent="0.2">
      <c r="A288">
        <v>4368</v>
      </c>
      <c r="B288" t="s">
        <v>271</v>
      </c>
      <c r="C288" s="1">
        <v>2018</v>
      </c>
      <c r="D288" s="1">
        <v>588</v>
      </c>
      <c r="E288" s="1">
        <v>4070050.99</v>
      </c>
      <c r="F288" s="1">
        <v>511936.15</v>
      </c>
      <c r="G288" s="1">
        <v>809343.91</v>
      </c>
      <c r="H288" s="1">
        <v>1229113.6599999999</v>
      </c>
      <c r="I288" s="1">
        <v>525752.23</v>
      </c>
      <c r="J288" s="1">
        <v>283025.27</v>
      </c>
      <c r="K288" s="1">
        <v>318376.38</v>
      </c>
    </row>
    <row r="289" spans="1:11" x14ac:dyDescent="0.2">
      <c r="A289">
        <v>4375</v>
      </c>
      <c r="B289" t="s">
        <v>272</v>
      </c>
      <c r="C289" s="1">
        <v>2018</v>
      </c>
      <c r="D289" s="1">
        <v>638</v>
      </c>
      <c r="E289" s="1">
        <v>5356482.63</v>
      </c>
      <c r="F289" s="1">
        <v>464586.52</v>
      </c>
      <c r="G289" s="1">
        <v>709315.24</v>
      </c>
      <c r="H289" s="1">
        <v>966719.94</v>
      </c>
      <c r="I289" s="1">
        <v>385628.79</v>
      </c>
      <c r="J289" s="1">
        <v>0</v>
      </c>
      <c r="K289" s="1">
        <v>372895.9</v>
      </c>
    </row>
    <row r="290" spans="1:11" x14ac:dyDescent="0.2">
      <c r="A290">
        <v>4389</v>
      </c>
      <c r="B290" t="s">
        <v>273</v>
      </c>
      <c r="C290" s="1">
        <v>2018</v>
      </c>
      <c r="D290" s="1">
        <v>1508</v>
      </c>
      <c r="E290" s="1">
        <v>9673401.1999999993</v>
      </c>
      <c r="F290" s="1">
        <v>1585830.99</v>
      </c>
      <c r="G290" s="1">
        <v>1464884.89</v>
      </c>
      <c r="H290" s="1">
        <v>4041415.09</v>
      </c>
      <c r="I290" s="1">
        <v>592773.89</v>
      </c>
      <c r="J290" s="1">
        <v>1255037.5</v>
      </c>
      <c r="K290" s="1">
        <v>746467.49</v>
      </c>
    </row>
    <row r="291" spans="1:11" x14ac:dyDescent="0.2">
      <c r="A291">
        <v>4459</v>
      </c>
      <c r="B291" t="s">
        <v>274</v>
      </c>
      <c r="C291" s="1">
        <v>2018</v>
      </c>
      <c r="D291" s="1">
        <v>277</v>
      </c>
      <c r="E291" s="1">
        <v>1963646.77</v>
      </c>
      <c r="F291" s="1">
        <v>252359.75</v>
      </c>
      <c r="G291" s="1">
        <v>378984.28</v>
      </c>
      <c r="H291" s="1">
        <v>563213.51</v>
      </c>
      <c r="I291" s="1">
        <v>147225.38</v>
      </c>
      <c r="J291" s="1">
        <v>425362.9</v>
      </c>
      <c r="K291" s="1">
        <v>143182.45000000001</v>
      </c>
    </row>
    <row r="292" spans="1:11" x14ac:dyDescent="0.2">
      <c r="A292">
        <v>4473</v>
      </c>
      <c r="B292" t="s">
        <v>275</v>
      </c>
      <c r="C292" s="1">
        <v>2018</v>
      </c>
      <c r="D292" s="1">
        <v>2299</v>
      </c>
      <c r="E292" s="1">
        <v>15051304.880000001</v>
      </c>
      <c r="F292" s="1">
        <v>2151580.34</v>
      </c>
      <c r="G292" s="1">
        <v>2302160.16</v>
      </c>
      <c r="H292" s="1">
        <v>4289818.29</v>
      </c>
      <c r="I292" s="1">
        <v>893041.11</v>
      </c>
      <c r="J292" s="1">
        <v>1306740.92</v>
      </c>
      <c r="K292" s="1">
        <v>1723116.79</v>
      </c>
    </row>
    <row r="293" spans="1:11" x14ac:dyDescent="0.2">
      <c r="A293">
        <v>4501</v>
      </c>
      <c r="B293" t="s">
        <v>276</v>
      </c>
      <c r="C293" s="1">
        <v>2018</v>
      </c>
      <c r="D293" s="1">
        <v>2322</v>
      </c>
      <c r="E293" s="1">
        <v>15713631.25</v>
      </c>
      <c r="F293" s="1">
        <v>2546439.29</v>
      </c>
      <c r="G293" s="1">
        <v>3158272.31</v>
      </c>
      <c r="H293" s="1">
        <v>4491896.1900000004</v>
      </c>
      <c r="I293" s="1">
        <v>1114205.77</v>
      </c>
      <c r="J293" s="1">
        <v>137415.60999999999</v>
      </c>
      <c r="K293" s="1">
        <v>1133542.31</v>
      </c>
    </row>
    <row r="294" spans="1:11" x14ac:dyDescent="0.2">
      <c r="A294">
        <v>4508</v>
      </c>
      <c r="B294" t="s">
        <v>277</v>
      </c>
      <c r="C294" s="1">
        <v>2018</v>
      </c>
      <c r="D294" s="1">
        <v>407</v>
      </c>
      <c r="E294" s="1">
        <v>2936966.86</v>
      </c>
      <c r="F294" s="1">
        <v>392687.68</v>
      </c>
      <c r="G294" s="1">
        <v>546698.65</v>
      </c>
      <c r="H294" s="1">
        <v>1521029.3</v>
      </c>
      <c r="I294" s="1">
        <v>242153.22</v>
      </c>
      <c r="J294" s="1">
        <v>44377.4</v>
      </c>
      <c r="K294" s="1">
        <v>191845.11</v>
      </c>
    </row>
    <row r="295" spans="1:11" x14ac:dyDescent="0.2">
      <c r="A295">
        <v>4515</v>
      </c>
      <c r="B295" t="s">
        <v>278</v>
      </c>
      <c r="C295" s="1">
        <v>2018</v>
      </c>
      <c r="D295" s="1">
        <v>2673</v>
      </c>
      <c r="E295" s="1">
        <v>19422390.329999998</v>
      </c>
      <c r="F295" s="1">
        <v>2878066.12</v>
      </c>
      <c r="G295" s="1">
        <v>2574659.3199999998</v>
      </c>
      <c r="H295" s="1">
        <v>4072402.56</v>
      </c>
      <c r="I295" s="1">
        <v>1094962.51</v>
      </c>
      <c r="J295" s="1">
        <v>3239468.28</v>
      </c>
      <c r="K295" s="1">
        <v>1119025.54</v>
      </c>
    </row>
    <row r="296" spans="1:11" x14ac:dyDescent="0.2">
      <c r="A296">
        <v>4522</v>
      </c>
      <c r="B296" t="s">
        <v>279</v>
      </c>
      <c r="C296" s="1">
        <v>2018</v>
      </c>
      <c r="D296" s="1">
        <v>202</v>
      </c>
      <c r="E296" s="1">
        <v>2008926.83</v>
      </c>
      <c r="F296" s="1">
        <v>265103.90000000002</v>
      </c>
      <c r="G296" s="1">
        <v>467730.23</v>
      </c>
      <c r="H296" s="1">
        <v>284408.02</v>
      </c>
      <c r="I296" s="1">
        <v>316411.14</v>
      </c>
      <c r="J296" s="1">
        <v>211302.98</v>
      </c>
      <c r="K296" s="1">
        <v>146936</v>
      </c>
    </row>
    <row r="297" spans="1:11" x14ac:dyDescent="0.2">
      <c r="A297">
        <v>4529</v>
      </c>
      <c r="B297" t="s">
        <v>280</v>
      </c>
      <c r="C297" s="1">
        <v>2018</v>
      </c>
      <c r="D297" s="1">
        <v>326</v>
      </c>
      <c r="E297" s="1">
        <v>2442869.58</v>
      </c>
      <c r="F297" s="1">
        <v>470861.09</v>
      </c>
      <c r="G297" s="1">
        <v>556993.23</v>
      </c>
      <c r="H297" s="1">
        <v>868965.72</v>
      </c>
      <c r="I297" s="1">
        <v>242436.13</v>
      </c>
      <c r="J297" s="1">
        <v>215239</v>
      </c>
      <c r="K297" s="1">
        <v>207932.67</v>
      </c>
    </row>
    <row r="298" spans="1:11" x14ac:dyDescent="0.2">
      <c r="A298">
        <v>4536</v>
      </c>
      <c r="B298" t="s">
        <v>281</v>
      </c>
      <c r="C298" s="1">
        <v>2018</v>
      </c>
      <c r="D298" s="1">
        <v>1076</v>
      </c>
      <c r="E298" s="1">
        <v>7401632.1500000004</v>
      </c>
      <c r="F298" s="1">
        <v>934871.89</v>
      </c>
      <c r="G298" s="1">
        <v>1271869.97</v>
      </c>
      <c r="H298" s="1">
        <v>1442005.93</v>
      </c>
      <c r="I298" s="1">
        <v>508895.33</v>
      </c>
      <c r="J298" s="1">
        <v>1065406.74</v>
      </c>
      <c r="K298" s="1">
        <v>414801.6</v>
      </c>
    </row>
    <row r="299" spans="1:11" x14ac:dyDescent="0.2">
      <c r="A299">
        <v>4543</v>
      </c>
      <c r="B299" t="s">
        <v>434</v>
      </c>
      <c r="C299" s="1">
        <v>2018</v>
      </c>
      <c r="D299" s="1">
        <v>1102</v>
      </c>
      <c r="E299" s="1">
        <v>9150437.9000000004</v>
      </c>
      <c r="F299" s="1">
        <v>1141093.51</v>
      </c>
      <c r="G299" s="1">
        <v>977817.85</v>
      </c>
      <c r="H299" s="1">
        <v>1954533.11</v>
      </c>
      <c r="I299" s="1">
        <v>536541.75</v>
      </c>
      <c r="J299" s="1">
        <v>1362935.35</v>
      </c>
      <c r="K299" s="1">
        <v>541654.55000000005</v>
      </c>
    </row>
    <row r="300" spans="1:11" x14ac:dyDescent="0.2">
      <c r="A300">
        <v>4557</v>
      </c>
      <c r="B300" t="s">
        <v>282</v>
      </c>
      <c r="C300" s="1">
        <v>2018</v>
      </c>
      <c r="D300" s="1">
        <v>316</v>
      </c>
      <c r="E300" s="1">
        <v>2262380.54</v>
      </c>
      <c r="F300" s="1">
        <v>294377.78000000003</v>
      </c>
      <c r="G300" s="1">
        <v>565488.07999999996</v>
      </c>
      <c r="H300" s="1">
        <v>846218.64</v>
      </c>
      <c r="I300" s="1">
        <v>254096.72</v>
      </c>
      <c r="J300" s="1">
        <v>117300</v>
      </c>
      <c r="K300" s="1">
        <v>231068.57</v>
      </c>
    </row>
    <row r="301" spans="1:11" x14ac:dyDescent="0.2">
      <c r="A301">
        <v>4571</v>
      </c>
      <c r="B301" t="s">
        <v>283</v>
      </c>
      <c r="C301" s="1">
        <v>2018</v>
      </c>
      <c r="D301" s="1">
        <v>422</v>
      </c>
      <c r="E301" s="1">
        <v>3336672.52</v>
      </c>
      <c r="F301" s="1">
        <v>306776.27</v>
      </c>
      <c r="G301" s="1">
        <v>627204.81000000006</v>
      </c>
      <c r="H301" s="1">
        <v>779544.85</v>
      </c>
      <c r="I301" s="1">
        <v>274555.36</v>
      </c>
      <c r="J301" s="1">
        <v>39906.120000000003</v>
      </c>
      <c r="K301" s="1">
        <v>209737.27</v>
      </c>
    </row>
    <row r="302" spans="1:11" x14ac:dyDescent="0.2">
      <c r="A302">
        <v>4578</v>
      </c>
      <c r="B302" t="s">
        <v>284</v>
      </c>
      <c r="C302" s="1">
        <v>2018</v>
      </c>
      <c r="D302" s="1">
        <v>1454</v>
      </c>
      <c r="E302" s="1">
        <v>8954209.9499999993</v>
      </c>
      <c r="F302" s="1">
        <v>1504413.07</v>
      </c>
      <c r="G302" s="1">
        <v>1679343.17</v>
      </c>
      <c r="H302" s="1">
        <v>2629420.75</v>
      </c>
      <c r="I302" s="1">
        <v>805251.33</v>
      </c>
      <c r="J302" s="1">
        <v>2666210.09</v>
      </c>
      <c r="K302" s="1">
        <v>999630</v>
      </c>
    </row>
    <row r="303" spans="1:11" x14ac:dyDescent="0.2">
      <c r="A303">
        <v>4606</v>
      </c>
      <c r="B303" t="s">
        <v>285</v>
      </c>
      <c r="C303" s="1">
        <v>2018</v>
      </c>
      <c r="D303" s="1">
        <v>409</v>
      </c>
      <c r="E303" s="1">
        <v>3217370.77</v>
      </c>
      <c r="F303" s="1">
        <v>396753.4</v>
      </c>
      <c r="G303" s="1">
        <v>398013</v>
      </c>
      <c r="H303" s="1">
        <v>567354.11</v>
      </c>
      <c r="I303" s="1">
        <v>185421.84</v>
      </c>
      <c r="J303" s="1">
        <v>27095.16</v>
      </c>
      <c r="K303" s="1">
        <v>137803.87</v>
      </c>
    </row>
    <row r="304" spans="1:11" x14ac:dyDescent="0.2">
      <c r="A304">
        <v>4613</v>
      </c>
      <c r="B304" t="s">
        <v>286</v>
      </c>
      <c r="C304" s="1">
        <v>2018</v>
      </c>
      <c r="D304" s="1">
        <v>3897</v>
      </c>
      <c r="E304" s="1">
        <v>26289062.379999999</v>
      </c>
      <c r="F304" s="1">
        <v>3498472.55</v>
      </c>
      <c r="G304" s="1">
        <v>2957519.46</v>
      </c>
      <c r="H304" s="1">
        <v>5915863.4100000001</v>
      </c>
      <c r="I304" s="1">
        <v>1910503.41</v>
      </c>
      <c r="J304" s="1">
        <v>2248478.11</v>
      </c>
      <c r="K304" s="1">
        <v>2389316.4</v>
      </c>
    </row>
    <row r="305" spans="1:11" x14ac:dyDescent="0.2">
      <c r="A305">
        <v>4620</v>
      </c>
      <c r="B305" t="s">
        <v>287</v>
      </c>
      <c r="C305" s="1">
        <v>2018</v>
      </c>
      <c r="D305" s="1">
        <v>21647</v>
      </c>
      <c r="E305" s="1">
        <v>164926858.63</v>
      </c>
      <c r="F305" s="1">
        <v>39175869.82</v>
      </c>
      <c r="G305" s="1">
        <v>17903065.870000001</v>
      </c>
      <c r="H305" s="1">
        <v>34176740.340000004</v>
      </c>
      <c r="I305" s="1">
        <v>8741659.8800000008</v>
      </c>
      <c r="J305" s="1">
        <v>17371247.989999998</v>
      </c>
      <c r="K305" s="1">
        <v>10668767.08</v>
      </c>
    </row>
    <row r="306" spans="1:11" x14ac:dyDescent="0.2">
      <c r="A306">
        <v>4627</v>
      </c>
      <c r="B306" t="s">
        <v>288</v>
      </c>
      <c r="C306" s="1">
        <v>2018</v>
      </c>
      <c r="D306" s="1">
        <v>556</v>
      </c>
      <c r="E306" s="1">
        <v>3697139.69</v>
      </c>
      <c r="F306" s="1">
        <v>895242.26</v>
      </c>
      <c r="G306" s="1">
        <v>618684.56999999995</v>
      </c>
      <c r="H306" s="1">
        <v>2022749.61</v>
      </c>
      <c r="I306" s="1">
        <v>236763.04</v>
      </c>
      <c r="J306" s="1">
        <v>0</v>
      </c>
      <c r="K306" s="1">
        <v>253179.86</v>
      </c>
    </row>
    <row r="307" spans="1:11" x14ac:dyDescent="0.2">
      <c r="A307">
        <v>4634</v>
      </c>
      <c r="B307" t="s">
        <v>289</v>
      </c>
      <c r="C307" s="1">
        <v>2018</v>
      </c>
      <c r="D307" s="1">
        <v>542</v>
      </c>
      <c r="E307" s="1">
        <v>3935351.96</v>
      </c>
      <c r="F307" s="1">
        <v>462835.36</v>
      </c>
      <c r="G307" s="1">
        <v>785902.25</v>
      </c>
      <c r="H307" s="1">
        <v>935587.6</v>
      </c>
      <c r="I307" s="1">
        <v>143130.38</v>
      </c>
      <c r="J307" s="1">
        <v>1295700.17</v>
      </c>
      <c r="K307" s="1">
        <v>207983.82</v>
      </c>
    </row>
    <row r="308" spans="1:11" x14ac:dyDescent="0.2">
      <c r="A308">
        <v>4641</v>
      </c>
      <c r="B308" t="s">
        <v>290</v>
      </c>
      <c r="C308" s="1">
        <v>2018</v>
      </c>
      <c r="D308" s="1">
        <v>863</v>
      </c>
      <c r="E308" s="1">
        <v>6338728.0199999996</v>
      </c>
      <c r="F308" s="1">
        <v>689366.76</v>
      </c>
      <c r="G308" s="1">
        <v>1032310.03</v>
      </c>
      <c r="H308" s="1">
        <v>1456948.79</v>
      </c>
      <c r="I308" s="1">
        <v>591036.31999999995</v>
      </c>
      <c r="J308" s="1">
        <v>743518.76</v>
      </c>
      <c r="K308" s="1">
        <v>594466.36</v>
      </c>
    </row>
    <row r="309" spans="1:11" x14ac:dyDescent="0.2">
      <c r="A309">
        <v>4686</v>
      </c>
      <c r="B309" t="s">
        <v>291</v>
      </c>
      <c r="C309" s="1">
        <v>2018</v>
      </c>
      <c r="D309" s="1">
        <v>328</v>
      </c>
      <c r="E309" s="1">
        <v>2772484.96</v>
      </c>
      <c r="F309" s="1">
        <v>236761.05</v>
      </c>
      <c r="G309" s="1">
        <v>530082.38</v>
      </c>
      <c r="H309" s="1">
        <v>553271.82999999996</v>
      </c>
      <c r="I309" s="1">
        <v>246064.95</v>
      </c>
      <c r="J309" s="1">
        <v>478092.04</v>
      </c>
      <c r="K309" s="1">
        <v>118418.3</v>
      </c>
    </row>
    <row r="310" spans="1:11" x14ac:dyDescent="0.2">
      <c r="A310">
        <v>4690</v>
      </c>
      <c r="B310" t="s">
        <v>292</v>
      </c>
      <c r="C310" s="1">
        <v>2018</v>
      </c>
      <c r="D310" s="1">
        <v>198</v>
      </c>
      <c r="E310" s="1">
        <v>1425202.54</v>
      </c>
      <c r="F310" s="1">
        <v>263798.94</v>
      </c>
      <c r="G310" s="1">
        <v>431029.24</v>
      </c>
      <c r="H310" s="1">
        <v>234743.85</v>
      </c>
      <c r="I310" s="1">
        <v>102972.41</v>
      </c>
      <c r="J310" s="1">
        <v>30857.94</v>
      </c>
      <c r="K310" s="1">
        <v>50412.76</v>
      </c>
    </row>
    <row r="311" spans="1:11" x14ac:dyDescent="0.2">
      <c r="A311">
        <v>4753</v>
      </c>
      <c r="B311" t="s">
        <v>293</v>
      </c>
      <c r="C311" s="1">
        <v>2018</v>
      </c>
      <c r="D311" s="1">
        <v>2761</v>
      </c>
      <c r="E311" s="1">
        <v>20307694.289999999</v>
      </c>
      <c r="F311" s="1">
        <v>3080701.41</v>
      </c>
      <c r="G311" s="1">
        <v>2816846.24</v>
      </c>
      <c r="H311" s="1">
        <v>4074444.51</v>
      </c>
      <c r="I311" s="1">
        <v>1316547.96</v>
      </c>
      <c r="J311" s="1">
        <v>1623769.29</v>
      </c>
      <c r="K311" s="1">
        <v>1414385.7</v>
      </c>
    </row>
    <row r="312" spans="1:11" x14ac:dyDescent="0.2">
      <c r="A312">
        <v>4760</v>
      </c>
      <c r="B312" t="s">
        <v>294</v>
      </c>
      <c r="C312" s="1">
        <v>2018</v>
      </c>
      <c r="D312" s="1">
        <v>647</v>
      </c>
      <c r="E312" s="1">
        <v>4882642.71</v>
      </c>
      <c r="F312" s="1">
        <v>508893.54</v>
      </c>
      <c r="G312" s="1">
        <v>584959.91</v>
      </c>
      <c r="H312" s="1">
        <v>963907.12</v>
      </c>
      <c r="I312" s="1">
        <v>479157.25</v>
      </c>
      <c r="J312" s="1">
        <v>775874.59</v>
      </c>
      <c r="K312" s="1">
        <v>257816.27</v>
      </c>
    </row>
    <row r="313" spans="1:11" x14ac:dyDescent="0.2">
      <c r="A313">
        <v>4781</v>
      </c>
      <c r="B313" t="s">
        <v>295</v>
      </c>
      <c r="C313" s="1">
        <v>2018</v>
      </c>
      <c r="D313" s="1">
        <v>2479</v>
      </c>
      <c r="E313" s="1">
        <v>18075471.68</v>
      </c>
      <c r="F313" s="1">
        <v>3170522.1</v>
      </c>
      <c r="G313" s="1">
        <v>2661559.85</v>
      </c>
      <c r="H313" s="1">
        <v>6545158.6900000004</v>
      </c>
      <c r="I313" s="1">
        <v>1365214.28</v>
      </c>
      <c r="J313" s="1">
        <v>1357609.46</v>
      </c>
      <c r="K313" s="1">
        <v>1472648.35</v>
      </c>
    </row>
    <row r="314" spans="1:11" x14ac:dyDescent="0.2">
      <c r="A314">
        <v>4795</v>
      </c>
      <c r="B314" t="s">
        <v>296</v>
      </c>
      <c r="C314" s="1">
        <v>2018</v>
      </c>
      <c r="D314" s="1">
        <v>486</v>
      </c>
      <c r="E314" s="1">
        <v>3541243.87</v>
      </c>
      <c r="F314" s="1">
        <v>574289.37</v>
      </c>
      <c r="G314" s="1">
        <v>551094.41</v>
      </c>
      <c r="H314" s="1">
        <v>933077.55</v>
      </c>
      <c r="I314" s="1">
        <v>360684.28</v>
      </c>
      <c r="J314" s="1">
        <v>743653.31</v>
      </c>
      <c r="K314" s="1">
        <v>265112.59000000003</v>
      </c>
    </row>
    <row r="315" spans="1:11" x14ac:dyDescent="0.2">
      <c r="A315">
        <v>4802</v>
      </c>
      <c r="B315" t="s">
        <v>297</v>
      </c>
      <c r="C315" s="1">
        <v>2018</v>
      </c>
      <c r="D315" s="1">
        <v>2279</v>
      </c>
      <c r="E315" s="1">
        <v>15918191.939999999</v>
      </c>
      <c r="F315" s="1">
        <v>3224725.17</v>
      </c>
      <c r="G315" s="1">
        <v>2309111.2799999998</v>
      </c>
      <c r="H315" s="1">
        <v>2441242.7599999998</v>
      </c>
      <c r="I315" s="1">
        <v>1481197.01</v>
      </c>
      <c r="J315" s="1">
        <v>1187039.6100000001</v>
      </c>
      <c r="K315" s="1">
        <v>1050289.44</v>
      </c>
    </row>
    <row r="316" spans="1:11" x14ac:dyDescent="0.2">
      <c r="A316">
        <v>4820</v>
      </c>
      <c r="B316" t="s">
        <v>298</v>
      </c>
      <c r="C316" s="1">
        <v>2018</v>
      </c>
      <c r="D316" s="1">
        <v>389</v>
      </c>
      <c r="E316" s="1">
        <v>2600294.87</v>
      </c>
      <c r="F316" s="1">
        <v>204641.01</v>
      </c>
      <c r="G316" s="1">
        <v>515167.16</v>
      </c>
      <c r="H316" s="1">
        <v>783798.07</v>
      </c>
      <c r="I316" s="1">
        <v>374466.25</v>
      </c>
      <c r="J316" s="1">
        <v>186883.82</v>
      </c>
      <c r="K316" s="1">
        <v>136817.95000000001</v>
      </c>
    </row>
    <row r="317" spans="1:11" x14ac:dyDescent="0.2">
      <c r="A317">
        <v>4843</v>
      </c>
      <c r="B317" t="s">
        <v>299</v>
      </c>
      <c r="C317" s="1">
        <v>2018</v>
      </c>
      <c r="D317" s="1">
        <v>129</v>
      </c>
      <c r="E317" s="1">
        <v>1122966.3600000001</v>
      </c>
      <c r="F317" s="1">
        <v>147203.43</v>
      </c>
      <c r="G317" s="1">
        <v>368412.45</v>
      </c>
      <c r="H317" s="1">
        <v>266725.67</v>
      </c>
      <c r="I317" s="1">
        <v>131837.06</v>
      </c>
      <c r="J317" s="1">
        <v>0</v>
      </c>
      <c r="K317" s="1">
        <v>38659.050000000003</v>
      </c>
    </row>
    <row r="318" spans="1:11" x14ac:dyDescent="0.2">
      <c r="A318">
        <v>4851</v>
      </c>
      <c r="B318" t="s">
        <v>300</v>
      </c>
      <c r="C318" s="1">
        <v>2018</v>
      </c>
      <c r="D318" s="1">
        <v>1415</v>
      </c>
      <c r="E318" s="1">
        <v>10572684.960000001</v>
      </c>
      <c r="F318" s="1">
        <v>1419437.5</v>
      </c>
      <c r="G318" s="1">
        <v>1571167.51</v>
      </c>
      <c r="H318" s="1">
        <v>2750896.51</v>
      </c>
      <c r="I318" s="1">
        <v>913710.27</v>
      </c>
      <c r="J318" s="1">
        <v>763301.62</v>
      </c>
      <c r="K318" s="1">
        <v>929914.13</v>
      </c>
    </row>
    <row r="319" spans="1:11" x14ac:dyDescent="0.2">
      <c r="A319">
        <v>4865</v>
      </c>
      <c r="B319" t="s">
        <v>301</v>
      </c>
      <c r="C319" s="1">
        <v>2018</v>
      </c>
      <c r="D319" s="1">
        <v>435</v>
      </c>
      <c r="E319" s="1">
        <v>4084286.22</v>
      </c>
      <c r="F319" s="1">
        <v>423049.4</v>
      </c>
      <c r="G319" s="1">
        <v>733054.61</v>
      </c>
      <c r="H319" s="1">
        <v>740438.42</v>
      </c>
      <c r="I319" s="1">
        <v>314821.23</v>
      </c>
      <c r="J319" s="1">
        <v>121108.1</v>
      </c>
      <c r="K319" s="1">
        <v>292385.93</v>
      </c>
    </row>
    <row r="320" spans="1:11" x14ac:dyDescent="0.2">
      <c r="A320">
        <v>4872</v>
      </c>
      <c r="B320" t="s">
        <v>414</v>
      </c>
      <c r="C320" s="1">
        <v>2018</v>
      </c>
      <c r="D320" s="1">
        <v>1648</v>
      </c>
      <c r="E320" s="1">
        <v>11262871.23</v>
      </c>
      <c r="F320" s="1">
        <v>1783338.76</v>
      </c>
      <c r="G320" s="1">
        <v>2417800.34</v>
      </c>
      <c r="H320" s="1">
        <v>3338795.45</v>
      </c>
      <c r="I320" s="1">
        <v>743381.53</v>
      </c>
      <c r="J320" s="1">
        <v>2102051.16</v>
      </c>
      <c r="K320" s="1">
        <v>1007197.53</v>
      </c>
    </row>
    <row r="321" spans="1:11" x14ac:dyDescent="0.2">
      <c r="A321">
        <v>4893</v>
      </c>
      <c r="B321" t="s">
        <v>302</v>
      </c>
      <c r="C321" s="1">
        <v>2018</v>
      </c>
      <c r="D321" s="1">
        <v>3299</v>
      </c>
      <c r="E321" s="1">
        <v>21018771.710000001</v>
      </c>
      <c r="F321" s="1">
        <v>2626929.7200000002</v>
      </c>
      <c r="G321" s="1">
        <v>3752545.17</v>
      </c>
      <c r="H321" s="1">
        <v>4438093.3499999996</v>
      </c>
      <c r="I321" s="1">
        <v>1561918.58</v>
      </c>
      <c r="J321" s="1">
        <v>4626902.28</v>
      </c>
      <c r="K321" s="1">
        <v>2423406.11</v>
      </c>
    </row>
    <row r="322" spans="1:11" x14ac:dyDescent="0.2">
      <c r="A322">
        <v>4904</v>
      </c>
      <c r="B322" t="s">
        <v>303</v>
      </c>
      <c r="C322" s="1">
        <v>2018</v>
      </c>
      <c r="D322" s="1">
        <v>556</v>
      </c>
      <c r="E322" s="1">
        <v>4512776.68</v>
      </c>
      <c r="F322" s="1">
        <v>519982.87</v>
      </c>
      <c r="G322" s="1">
        <v>708744.23</v>
      </c>
      <c r="H322" s="1">
        <v>773813.14</v>
      </c>
      <c r="I322" s="1">
        <v>582742.11</v>
      </c>
      <c r="J322" s="1">
        <v>457656.76</v>
      </c>
      <c r="K322" s="1">
        <v>303743.78999999998</v>
      </c>
    </row>
    <row r="323" spans="1:11" x14ac:dyDescent="0.2">
      <c r="A323">
        <v>4956</v>
      </c>
      <c r="B323" t="s">
        <v>304</v>
      </c>
      <c r="C323" s="1">
        <v>2018</v>
      </c>
      <c r="D323" s="1">
        <v>945</v>
      </c>
      <c r="E323" s="1">
        <v>5260851.1500000004</v>
      </c>
      <c r="F323" s="1">
        <v>1361471.47</v>
      </c>
      <c r="G323" s="1">
        <v>1093281.77</v>
      </c>
      <c r="H323" s="1">
        <v>1649016.64</v>
      </c>
      <c r="I323" s="1">
        <v>628489.78</v>
      </c>
      <c r="J323" s="1">
        <v>706064.77</v>
      </c>
      <c r="K323" s="1">
        <v>468548.01</v>
      </c>
    </row>
    <row r="324" spans="1:11" x14ac:dyDescent="0.2">
      <c r="A324">
        <v>4963</v>
      </c>
      <c r="B324" t="s">
        <v>305</v>
      </c>
      <c r="C324" s="1">
        <v>2018</v>
      </c>
      <c r="D324" s="1">
        <v>556</v>
      </c>
      <c r="E324" s="1">
        <v>3843625.8</v>
      </c>
      <c r="F324" s="1">
        <v>594535.18000000005</v>
      </c>
      <c r="G324" s="1">
        <v>859247.74</v>
      </c>
      <c r="H324" s="1">
        <v>1186945.8400000001</v>
      </c>
      <c r="I324" s="1">
        <v>446648.86</v>
      </c>
      <c r="J324" s="1">
        <v>0</v>
      </c>
      <c r="K324" s="1">
        <v>204323.44</v>
      </c>
    </row>
    <row r="325" spans="1:11" x14ac:dyDescent="0.2">
      <c r="A325">
        <v>4970</v>
      </c>
      <c r="B325" t="s">
        <v>306</v>
      </c>
      <c r="C325" s="1">
        <v>2018</v>
      </c>
      <c r="D325" s="1">
        <v>5958</v>
      </c>
      <c r="E325" s="1">
        <v>44457738.329999998</v>
      </c>
      <c r="F325" s="1">
        <v>7172528.9299999997</v>
      </c>
      <c r="G325" s="1">
        <v>4568158.6100000003</v>
      </c>
      <c r="H325" s="1">
        <v>9210898.2799999993</v>
      </c>
      <c r="I325" s="1">
        <v>2949000.66</v>
      </c>
      <c r="J325" s="1">
        <v>4680597.49</v>
      </c>
      <c r="K325" s="1">
        <v>3575525.2</v>
      </c>
    </row>
    <row r="326" spans="1:11" x14ac:dyDescent="0.2">
      <c r="A326">
        <v>5019</v>
      </c>
      <c r="B326" t="s">
        <v>307</v>
      </c>
      <c r="C326" s="1">
        <v>2018</v>
      </c>
      <c r="D326" s="1">
        <v>1144</v>
      </c>
      <c r="E326" s="1">
        <v>8131340.2199999997</v>
      </c>
      <c r="F326" s="1">
        <v>1436902.23</v>
      </c>
      <c r="G326" s="1">
        <v>1084951.6499999999</v>
      </c>
      <c r="H326" s="1">
        <v>1634124.45</v>
      </c>
      <c r="I326" s="1">
        <v>702355.85</v>
      </c>
      <c r="J326" s="1">
        <v>1052348.22</v>
      </c>
      <c r="K326" s="1">
        <v>695626.23999999999</v>
      </c>
    </row>
    <row r="327" spans="1:11" x14ac:dyDescent="0.2">
      <c r="A327">
        <v>5026</v>
      </c>
      <c r="B327" t="s">
        <v>308</v>
      </c>
      <c r="C327" s="1">
        <v>2018</v>
      </c>
      <c r="D327" s="1">
        <v>847</v>
      </c>
      <c r="E327" s="1">
        <v>4445808.46</v>
      </c>
      <c r="F327" s="1">
        <v>1088398.6200000001</v>
      </c>
      <c r="G327" s="1">
        <v>1467053.83</v>
      </c>
      <c r="H327" s="1">
        <v>2196490.85</v>
      </c>
      <c r="I327" s="1">
        <v>124390.97</v>
      </c>
      <c r="J327" s="1">
        <v>1827745</v>
      </c>
      <c r="K327" s="1">
        <v>1000547.29</v>
      </c>
    </row>
    <row r="328" spans="1:11" x14ac:dyDescent="0.2">
      <c r="A328">
        <v>5054</v>
      </c>
      <c r="B328" t="s">
        <v>309</v>
      </c>
      <c r="C328" s="1">
        <v>2018</v>
      </c>
      <c r="D328" s="1">
        <v>1134</v>
      </c>
      <c r="E328" s="1">
        <v>8711563.0700000003</v>
      </c>
      <c r="F328" s="1">
        <v>1349536.04</v>
      </c>
      <c r="G328" s="1">
        <v>1272701.71</v>
      </c>
      <c r="H328" s="1">
        <v>2266822.12</v>
      </c>
      <c r="I328" s="1">
        <v>521083.52</v>
      </c>
      <c r="J328" s="1">
        <v>1051450</v>
      </c>
      <c r="K328" s="1">
        <v>540537.43999999994</v>
      </c>
    </row>
    <row r="329" spans="1:11" x14ac:dyDescent="0.2">
      <c r="A329">
        <v>5068</v>
      </c>
      <c r="B329" t="s">
        <v>310</v>
      </c>
      <c r="C329" s="1">
        <v>2018</v>
      </c>
      <c r="D329" s="1">
        <v>1119</v>
      </c>
      <c r="E329" s="1">
        <v>8316857.9100000001</v>
      </c>
      <c r="F329" s="1">
        <v>1097441.6000000001</v>
      </c>
      <c r="G329" s="1">
        <v>1019281.14</v>
      </c>
      <c r="H329" s="1">
        <v>2050968.04</v>
      </c>
      <c r="I329" s="1">
        <v>562319.25</v>
      </c>
      <c r="J329" s="1">
        <v>2016464.36</v>
      </c>
      <c r="K329" s="1">
        <v>380261.08</v>
      </c>
    </row>
    <row r="330" spans="1:11" x14ac:dyDescent="0.2">
      <c r="A330">
        <v>5100</v>
      </c>
      <c r="B330" t="s">
        <v>311</v>
      </c>
      <c r="C330" s="1">
        <v>2018</v>
      </c>
      <c r="D330" s="1">
        <v>2759</v>
      </c>
      <c r="E330" s="1">
        <v>18407773.989999998</v>
      </c>
      <c r="F330" s="1">
        <v>2848069.1</v>
      </c>
      <c r="G330" s="1">
        <v>3193796.3</v>
      </c>
      <c r="H330" s="1">
        <v>5423307.6299999999</v>
      </c>
      <c r="I330" s="1">
        <v>1304165.31</v>
      </c>
      <c r="J330" s="1">
        <v>2650478.13</v>
      </c>
      <c r="K330" s="1">
        <v>2305110.21</v>
      </c>
    </row>
    <row r="331" spans="1:11" x14ac:dyDescent="0.2">
      <c r="A331">
        <v>5124</v>
      </c>
      <c r="B331" t="s">
        <v>312</v>
      </c>
      <c r="C331" s="1">
        <v>2018</v>
      </c>
      <c r="D331" s="1">
        <v>295</v>
      </c>
      <c r="E331" s="1">
        <v>2469286.41</v>
      </c>
      <c r="F331" s="1">
        <v>405605.64</v>
      </c>
      <c r="G331" s="1">
        <v>463828.56</v>
      </c>
      <c r="H331" s="1">
        <v>507087.47</v>
      </c>
      <c r="I331" s="1">
        <v>284816.05</v>
      </c>
      <c r="J331" s="1">
        <v>26487.58</v>
      </c>
      <c r="K331" s="1">
        <v>213793.48</v>
      </c>
    </row>
    <row r="332" spans="1:11" x14ac:dyDescent="0.2">
      <c r="A332">
        <v>5130</v>
      </c>
      <c r="B332" t="s">
        <v>313</v>
      </c>
      <c r="C332" s="1">
        <v>2018</v>
      </c>
      <c r="D332" s="1">
        <v>566</v>
      </c>
      <c r="E332" s="1">
        <v>5836596.0700000003</v>
      </c>
      <c r="F332" s="1">
        <v>558002.44999999995</v>
      </c>
      <c r="G332" s="1">
        <v>949431.86</v>
      </c>
      <c r="H332" s="1">
        <v>581507.81999999995</v>
      </c>
      <c r="I332" s="1">
        <v>460922.27</v>
      </c>
      <c r="J332" s="1">
        <v>0</v>
      </c>
      <c r="K332" s="1">
        <v>272699.48</v>
      </c>
    </row>
    <row r="333" spans="1:11" x14ac:dyDescent="0.2">
      <c r="A333">
        <v>5138</v>
      </c>
      <c r="B333" t="s">
        <v>314</v>
      </c>
      <c r="C333" s="1">
        <v>2018</v>
      </c>
      <c r="D333" s="1">
        <v>2279</v>
      </c>
      <c r="E333" s="1">
        <v>15921916.439999999</v>
      </c>
      <c r="F333" s="1">
        <v>3837590.04</v>
      </c>
      <c r="G333" s="1">
        <v>1603508.24</v>
      </c>
      <c r="H333" s="1">
        <v>2788282.9</v>
      </c>
      <c r="I333" s="1">
        <v>1439085.17</v>
      </c>
      <c r="J333" s="1">
        <v>2072641.05</v>
      </c>
      <c r="K333" s="1">
        <v>1155929.53</v>
      </c>
    </row>
    <row r="334" spans="1:11" x14ac:dyDescent="0.2">
      <c r="A334">
        <v>5258</v>
      </c>
      <c r="B334" t="s">
        <v>315</v>
      </c>
      <c r="C334" s="1">
        <v>2018</v>
      </c>
      <c r="D334" s="1">
        <v>254</v>
      </c>
      <c r="E334" s="1">
        <v>2292423.7400000002</v>
      </c>
      <c r="F334" s="1">
        <v>272837.90999999997</v>
      </c>
      <c r="G334" s="1">
        <v>444503.33</v>
      </c>
      <c r="H334" s="1">
        <v>342678.49</v>
      </c>
      <c r="I334" s="1">
        <v>110165.19</v>
      </c>
      <c r="J334" s="1">
        <v>409696.95</v>
      </c>
      <c r="K334" s="1">
        <v>412625.4</v>
      </c>
    </row>
    <row r="335" spans="1:11" x14ac:dyDescent="0.2">
      <c r="A335">
        <v>5264</v>
      </c>
      <c r="B335" t="s">
        <v>415</v>
      </c>
      <c r="C335" s="1">
        <v>2018</v>
      </c>
      <c r="D335" s="1">
        <v>2539</v>
      </c>
      <c r="E335" s="1">
        <v>17335560.59</v>
      </c>
      <c r="F335" s="1">
        <v>2900820.84</v>
      </c>
      <c r="G335" s="1">
        <v>2594392.84</v>
      </c>
      <c r="H335" s="1">
        <v>3855820.39</v>
      </c>
      <c r="I335" s="1">
        <v>1240442.2</v>
      </c>
      <c r="J335" s="1">
        <v>4370175.41</v>
      </c>
      <c r="K335" s="1">
        <v>1746156.81</v>
      </c>
    </row>
    <row r="336" spans="1:11" x14ac:dyDescent="0.2">
      <c r="A336">
        <v>5271</v>
      </c>
      <c r="B336" t="s">
        <v>316</v>
      </c>
      <c r="C336" s="1">
        <v>2018</v>
      </c>
      <c r="D336" s="1">
        <v>10437</v>
      </c>
      <c r="E336" s="1">
        <v>82504722.790000007</v>
      </c>
      <c r="F336" s="1">
        <v>10759524.92</v>
      </c>
      <c r="G336" s="1">
        <v>11146868.74</v>
      </c>
      <c r="H336" s="1">
        <v>15345065.289999999</v>
      </c>
      <c r="I336" s="1">
        <v>2271029.4900000002</v>
      </c>
      <c r="J336" s="1">
        <v>6902448.29</v>
      </c>
      <c r="K336" s="1">
        <v>6968000.0300000003</v>
      </c>
    </row>
    <row r="337" spans="1:11" x14ac:dyDescent="0.2">
      <c r="A337">
        <v>5278</v>
      </c>
      <c r="B337" t="s">
        <v>317</v>
      </c>
      <c r="C337" s="1">
        <v>2018</v>
      </c>
      <c r="D337" s="1">
        <v>1695</v>
      </c>
      <c r="E337" s="1">
        <v>11143076.640000001</v>
      </c>
      <c r="F337" s="1">
        <v>2005019.77</v>
      </c>
      <c r="G337" s="1">
        <v>1674624.67</v>
      </c>
      <c r="H337" s="1">
        <v>2889784.34</v>
      </c>
      <c r="I337" s="1">
        <v>831325.96</v>
      </c>
      <c r="J337" s="1">
        <v>1924541.4399999999</v>
      </c>
      <c r="K337" s="1">
        <v>1115533.54</v>
      </c>
    </row>
    <row r="338" spans="1:11" x14ac:dyDescent="0.2">
      <c r="A338">
        <v>5306</v>
      </c>
      <c r="B338" t="s">
        <v>318</v>
      </c>
      <c r="C338" s="1">
        <v>2018</v>
      </c>
      <c r="D338" s="1">
        <v>642</v>
      </c>
      <c r="E338" s="1">
        <v>4253368.33</v>
      </c>
      <c r="F338" s="1">
        <v>695654.49</v>
      </c>
      <c r="G338" s="1">
        <v>852062.3</v>
      </c>
      <c r="H338" s="1">
        <v>1432309.09</v>
      </c>
      <c r="I338" s="1">
        <v>380980.57</v>
      </c>
      <c r="J338" s="1">
        <v>76553.69</v>
      </c>
      <c r="K338" s="1">
        <v>536785.17000000004</v>
      </c>
    </row>
    <row r="339" spans="1:11" x14ac:dyDescent="0.2">
      <c r="A339">
        <v>5348</v>
      </c>
      <c r="B339" t="s">
        <v>319</v>
      </c>
      <c r="C339" s="1">
        <v>2018</v>
      </c>
      <c r="D339" s="1">
        <v>729</v>
      </c>
      <c r="E339" s="1">
        <v>5521699.6900000004</v>
      </c>
      <c r="F339" s="1">
        <v>813546.38</v>
      </c>
      <c r="G339" s="1">
        <v>950400.92</v>
      </c>
      <c r="H339" s="1">
        <v>1373251.12</v>
      </c>
      <c r="I339" s="1">
        <v>382874.65</v>
      </c>
      <c r="J339" s="1">
        <v>-23072.44</v>
      </c>
      <c r="K339" s="1">
        <v>295829.59999999998</v>
      </c>
    </row>
    <row r="340" spans="1:11" x14ac:dyDescent="0.2">
      <c r="A340">
        <v>5355</v>
      </c>
      <c r="B340" t="s">
        <v>320</v>
      </c>
      <c r="C340" s="1">
        <v>2018</v>
      </c>
      <c r="D340" s="1">
        <v>1899</v>
      </c>
      <c r="E340" s="1">
        <v>16183772.789999999</v>
      </c>
      <c r="F340" s="1">
        <v>2658096.4700000002</v>
      </c>
      <c r="G340" s="1">
        <v>2435765.7000000002</v>
      </c>
      <c r="H340" s="1">
        <v>6270866.0499999998</v>
      </c>
      <c r="I340" s="1">
        <v>227580.7</v>
      </c>
      <c r="J340" s="1">
        <v>1981247.65</v>
      </c>
      <c r="K340" s="1">
        <v>2892761.72</v>
      </c>
    </row>
    <row r="341" spans="1:11" x14ac:dyDescent="0.2">
      <c r="A341">
        <v>5362</v>
      </c>
      <c r="B341" t="s">
        <v>321</v>
      </c>
      <c r="C341" s="1">
        <v>2018</v>
      </c>
      <c r="D341" s="1">
        <v>367</v>
      </c>
      <c r="E341" s="1">
        <v>2950162.09</v>
      </c>
      <c r="F341" s="1">
        <v>452041.13</v>
      </c>
      <c r="G341" s="1">
        <v>587245.88</v>
      </c>
      <c r="H341" s="1">
        <v>433710.18</v>
      </c>
      <c r="I341" s="1">
        <v>219930.3</v>
      </c>
      <c r="J341" s="1">
        <v>437924.29</v>
      </c>
      <c r="K341" s="1">
        <v>199217.36</v>
      </c>
    </row>
    <row r="342" spans="1:11" x14ac:dyDescent="0.2">
      <c r="A342">
        <v>5369</v>
      </c>
      <c r="B342" t="s">
        <v>322</v>
      </c>
      <c r="C342" s="1">
        <v>2018</v>
      </c>
      <c r="D342" s="1">
        <v>445</v>
      </c>
      <c r="E342" s="1">
        <v>3338316.67</v>
      </c>
      <c r="F342" s="1">
        <v>496811.92</v>
      </c>
      <c r="G342" s="1">
        <v>474897.8</v>
      </c>
      <c r="H342" s="1">
        <v>788194.4</v>
      </c>
      <c r="I342" s="1">
        <v>156276.93</v>
      </c>
      <c r="J342" s="1">
        <v>543643.76</v>
      </c>
      <c r="K342" s="1">
        <v>199567.73</v>
      </c>
    </row>
    <row r="343" spans="1:11" x14ac:dyDescent="0.2">
      <c r="A343">
        <v>5376</v>
      </c>
      <c r="B343" t="s">
        <v>323</v>
      </c>
      <c r="C343" s="1">
        <v>2018</v>
      </c>
      <c r="D343" s="1">
        <v>480</v>
      </c>
      <c r="E343" s="1">
        <v>3898505.8</v>
      </c>
      <c r="F343" s="1">
        <v>684360.63</v>
      </c>
      <c r="G343" s="1">
        <v>845552.4</v>
      </c>
      <c r="H343" s="1">
        <v>964985.96</v>
      </c>
      <c r="I343" s="1">
        <v>450893.71</v>
      </c>
      <c r="J343" s="1">
        <v>865442.31</v>
      </c>
      <c r="K343" s="1">
        <v>420669.58</v>
      </c>
    </row>
    <row r="344" spans="1:11" x14ac:dyDescent="0.2">
      <c r="A344">
        <v>5390</v>
      </c>
      <c r="B344" t="s">
        <v>324</v>
      </c>
      <c r="C344" s="1">
        <v>2018</v>
      </c>
      <c r="D344" s="1">
        <v>2828</v>
      </c>
      <c r="E344" s="1">
        <v>17690213.57</v>
      </c>
      <c r="F344" s="1">
        <v>3311016.95</v>
      </c>
      <c r="G344" s="1">
        <v>2367755.9</v>
      </c>
      <c r="H344" s="1">
        <v>3065311.05</v>
      </c>
      <c r="I344" s="1">
        <v>1676694.06</v>
      </c>
      <c r="J344" s="1">
        <v>3273354.05</v>
      </c>
      <c r="K344" s="1">
        <v>1199946.01</v>
      </c>
    </row>
    <row r="345" spans="1:11" x14ac:dyDescent="0.2">
      <c r="A345">
        <v>5397</v>
      </c>
      <c r="B345" t="s">
        <v>325</v>
      </c>
      <c r="C345" s="1">
        <v>2018</v>
      </c>
      <c r="D345" s="1">
        <v>308</v>
      </c>
      <c r="E345" s="1">
        <v>2629999.5299999998</v>
      </c>
      <c r="F345" s="1">
        <v>255641.25</v>
      </c>
      <c r="G345" s="1">
        <v>388131.88</v>
      </c>
      <c r="H345" s="1">
        <v>445697.08</v>
      </c>
      <c r="I345" s="1">
        <v>191206.44</v>
      </c>
      <c r="J345" s="1">
        <v>222798.25</v>
      </c>
      <c r="K345" s="1">
        <v>189870.61</v>
      </c>
    </row>
    <row r="346" spans="1:11" x14ac:dyDescent="0.2">
      <c r="A346">
        <v>5432</v>
      </c>
      <c r="B346" t="s">
        <v>326</v>
      </c>
      <c r="C346" s="1">
        <v>2018</v>
      </c>
      <c r="D346" s="1">
        <v>1573</v>
      </c>
      <c r="E346" s="1">
        <v>10775431.5</v>
      </c>
      <c r="F346" s="1">
        <v>1857928.25</v>
      </c>
      <c r="G346" s="1">
        <v>1825238.14</v>
      </c>
      <c r="H346" s="1">
        <v>2177733.2799999998</v>
      </c>
      <c r="I346" s="1">
        <v>911390</v>
      </c>
      <c r="J346" s="1">
        <v>2205186.5</v>
      </c>
      <c r="K346" s="1">
        <v>806950.55</v>
      </c>
    </row>
    <row r="347" spans="1:11" x14ac:dyDescent="0.2">
      <c r="A347">
        <v>5439</v>
      </c>
      <c r="B347" t="s">
        <v>327</v>
      </c>
      <c r="C347" s="1">
        <v>2018</v>
      </c>
      <c r="D347" s="1">
        <v>3075</v>
      </c>
      <c r="E347" s="1">
        <v>22093447.93</v>
      </c>
      <c r="F347" s="1">
        <v>4298491.9800000004</v>
      </c>
      <c r="G347" s="1">
        <v>3407956.99</v>
      </c>
      <c r="H347" s="1">
        <v>5472159.7800000003</v>
      </c>
      <c r="I347" s="1">
        <v>205566.12</v>
      </c>
      <c r="J347" s="1">
        <v>4560664.08</v>
      </c>
      <c r="K347" s="1">
        <v>2946802.14</v>
      </c>
    </row>
    <row r="348" spans="1:11" x14ac:dyDescent="0.2">
      <c r="A348">
        <v>5457</v>
      </c>
      <c r="B348" t="s">
        <v>328</v>
      </c>
      <c r="C348" s="1">
        <v>2018</v>
      </c>
      <c r="D348" s="1">
        <v>1058</v>
      </c>
      <c r="E348" s="1">
        <v>8232692.1699999999</v>
      </c>
      <c r="F348" s="1">
        <v>1095362.1000000001</v>
      </c>
      <c r="G348" s="1">
        <v>1201689.47</v>
      </c>
      <c r="H348" s="1">
        <v>1794697.08</v>
      </c>
      <c r="I348" s="1">
        <v>697834.22</v>
      </c>
      <c r="J348" s="1">
        <v>632062.06999999995</v>
      </c>
      <c r="K348" s="1">
        <v>630797.24</v>
      </c>
    </row>
    <row r="349" spans="1:11" x14ac:dyDescent="0.2">
      <c r="A349">
        <v>5460</v>
      </c>
      <c r="B349" t="s">
        <v>329</v>
      </c>
      <c r="C349" s="1">
        <v>2018</v>
      </c>
      <c r="D349" s="1">
        <v>3117</v>
      </c>
      <c r="E349" s="1">
        <v>20631061.98</v>
      </c>
      <c r="F349" s="1">
        <v>4033879.47</v>
      </c>
      <c r="G349" s="1">
        <v>2917855.62</v>
      </c>
      <c r="H349" s="1">
        <v>4066387.42</v>
      </c>
      <c r="I349" s="1">
        <v>1644527.17</v>
      </c>
      <c r="J349" s="1">
        <v>1934580.75</v>
      </c>
      <c r="K349" s="1">
        <v>1841032.83</v>
      </c>
    </row>
    <row r="350" spans="1:11" x14ac:dyDescent="0.2">
      <c r="A350">
        <v>5467</v>
      </c>
      <c r="B350" t="s">
        <v>330</v>
      </c>
      <c r="C350" s="1">
        <v>2018</v>
      </c>
      <c r="D350" s="1">
        <v>781</v>
      </c>
      <c r="E350" s="1">
        <v>5507267.4400000004</v>
      </c>
      <c r="F350" s="1">
        <v>664778.42000000004</v>
      </c>
      <c r="G350" s="1">
        <v>1008907.34</v>
      </c>
      <c r="H350" s="1">
        <v>1615604.6</v>
      </c>
      <c r="I350" s="1">
        <v>424385.01</v>
      </c>
      <c r="J350" s="1">
        <v>63012.5</v>
      </c>
      <c r="K350" s="1">
        <v>551723.9</v>
      </c>
    </row>
    <row r="351" spans="1:11" x14ac:dyDescent="0.2">
      <c r="A351">
        <v>5474</v>
      </c>
      <c r="B351" t="s">
        <v>435</v>
      </c>
      <c r="C351" s="1">
        <v>2018</v>
      </c>
      <c r="D351" s="1">
        <v>1284</v>
      </c>
      <c r="E351" s="1">
        <v>8562483.1999999993</v>
      </c>
      <c r="F351" s="1">
        <v>1533292.47</v>
      </c>
      <c r="G351" s="1">
        <v>1188889.3999999999</v>
      </c>
      <c r="H351" s="1">
        <v>3116542.31</v>
      </c>
      <c r="I351" s="1">
        <v>1211163.21</v>
      </c>
      <c r="J351" s="1">
        <v>3089425</v>
      </c>
      <c r="K351" s="1">
        <v>733730.48</v>
      </c>
    </row>
    <row r="352" spans="1:11" x14ac:dyDescent="0.2">
      <c r="A352">
        <v>5523</v>
      </c>
      <c r="B352" t="s">
        <v>331</v>
      </c>
      <c r="C352" s="1">
        <v>2018</v>
      </c>
      <c r="D352" s="1">
        <v>1277</v>
      </c>
      <c r="E352" s="1">
        <v>9863309.7699999996</v>
      </c>
      <c r="F352" s="1">
        <v>1393989.27</v>
      </c>
      <c r="G352" s="1">
        <v>1388067.86</v>
      </c>
      <c r="H352" s="1">
        <v>2207208.98</v>
      </c>
      <c r="I352" s="1">
        <v>1150850.8</v>
      </c>
      <c r="J352" s="1">
        <v>805897.37</v>
      </c>
      <c r="K352" s="1">
        <v>651900.26</v>
      </c>
    </row>
    <row r="353" spans="1:11" x14ac:dyDescent="0.2">
      <c r="A353">
        <v>5586</v>
      </c>
      <c r="B353" t="s">
        <v>332</v>
      </c>
      <c r="C353" s="1">
        <v>2018</v>
      </c>
      <c r="D353" s="1">
        <v>784</v>
      </c>
      <c r="E353" s="1">
        <v>4972375.2699999996</v>
      </c>
      <c r="F353" s="1">
        <v>559679.18999999994</v>
      </c>
      <c r="G353" s="1">
        <v>855057.45</v>
      </c>
      <c r="H353" s="1">
        <v>1029968.5</v>
      </c>
      <c r="I353" s="1">
        <v>433927.57</v>
      </c>
      <c r="J353" s="1">
        <v>703123.65</v>
      </c>
      <c r="K353" s="1">
        <v>538861.56000000006</v>
      </c>
    </row>
    <row r="354" spans="1:11" x14ac:dyDescent="0.2">
      <c r="A354">
        <v>5593</v>
      </c>
      <c r="B354" t="s">
        <v>333</v>
      </c>
      <c r="C354" s="1">
        <v>2018</v>
      </c>
      <c r="D354" s="1">
        <v>1132</v>
      </c>
      <c r="E354" s="1">
        <v>6906318.75</v>
      </c>
      <c r="F354" s="1">
        <v>956715.35</v>
      </c>
      <c r="G354" s="1">
        <v>1018553.55</v>
      </c>
      <c r="H354" s="1">
        <v>1484979.16</v>
      </c>
      <c r="I354" s="1">
        <v>1461556.47</v>
      </c>
      <c r="J354" s="1">
        <v>780780.89</v>
      </c>
      <c r="K354" s="1">
        <v>748496.48</v>
      </c>
    </row>
    <row r="355" spans="1:11" x14ac:dyDescent="0.2">
      <c r="A355">
        <v>5607</v>
      </c>
      <c r="B355" t="s">
        <v>334</v>
      </c>
      <c r="C355" s="1">
        <v>2018</v>
      </c>
      <c r="D355" s="1">
        <v>7564</v>
      </c>
      <c r="E355" s="1">
        <v>52437183.560000002</v>
      </c>
      <c r="F355" s="1">
        <v>7393682.0499999998</v>
      </c>
      <c r="G355" s="1">
        <v>6903824.2300000004</v>
      </c>
      <c r="H355" s="1">
        <v>11450878.6</v>
      </c>
      <c r="I355" s="1">
        <v>5657896.7400000002</v>
      </c>
      <c r="J355" s="1">
        <v>669802.47</v>
      </c>
      <c r="K355" s="1">
        <v>3553967.17</v>
      </c>
    </row>
    <row r="356" spans="1:11" x14ac:dyDescent="0.2">
      <c r="A356">
        <v>5614</v>
      </c>
      <c r="B356" t="s">
        <v>335</v>
      </c>
      <c r="C356" s="1">
        <v>2018</v>
      </c>
      <c r="D356" s="1">
        <v>240</v>
      </c>
      <c r="E356" s="1">
        <v>1750694.61</v>
      </c>
      <c r="F356" s="1">
        <v>272559.53000000003</v>
      </c>
      <c r="G356" s="1">
        <v>360504.89</v>
      </c>
      <c r="H356" s="1">
        <v>350171.44</v>
      </c>
      <c r="I356" s="1">
        <v>89398.29</v>
      </c>
      <c r="J356" s="1">
        <v>349540.14</v>
      </c>
      <c r="K356" s="1">
        <v>87734.35</v>
      </c>
    </row>
    <row r="357" spans="1:11" x14ac:dyDescent="0.2">
      <c r="A357">
        <v>5621</v>
      </c>
      <c r="B357" t="s">
        <v>336</v>
      </c>
      <c r="C357" s="1">
        <v>2018</v>
      </c>
      <c r="D357" s="1">
        <v>3142</v>
      </c>
      <c r="E357" s="1">
        <v>23566501.68</v>
      </c>
      <c r="F357" s="1">
        <v>4576377.79</v>
      </c>
      <c r="G357" s="1">
        <v>2748840.99</v>
      </c>
      <c r="H357" s="1">
        <v>8102975.8099999996</v>
      </c>
      <c r="I357" s="1">
        <v>1390202.55</v>
      </c>
      <c r="J357" s="1">
        <v>2478687.39</v>
      </c>
      <c r="K357" s="1">
        <v>1213503.51</v>
      </c>
    </row>
    <row r="358" spans="1:11" x14ac:dyDescent="0.2">
      <c r="A358">
        <v>5628</v>
      </c>
      <c r="B358" t="s">
        <v>337</v>
      </c>
      <c r="C358" s="1">
        <v>2018</v>
      </c>
      <c r="D358" s="1">
        <v>928</v>
      </c>
      <c r="E358" s="1">
        <v>6330624.2599999998</v>
      </c>
      <c r="F358" s="1">
        <v>945769.54</v>
      </c>
      <c r="G358" s="1">
        <v>880386.64</v>
      </c>
      <c r="H358" s="1">
        <v>1191155.1000000001</v>
      </c>
      <c r="I358" s="1">
        <v>756007.82</v>
      </c>
      <c r="J358" s="1">
        <v>976530.05</v>
      </c>
      <c r="K358" s="1">
        <v>338377.28</v>
      </c>
    </row>
    <row r="359" spans="1:11" x14ac:dyDescent="0.2">
      <c r="A359">
        <v>5642</v>
      </c>
      <c r="B359" t="s">
        <v>338</v>
      </c>
      <c r="C359" s="1">
        <v>2018</v>
      </c>
      <c r="D359" s="1">
        <v>1122</v>
      </c>
      <c r="E359" s="1">
        <v>8486251.2100000009</v>
      </c>
      <c r="F359" s="1">
        <v>1414562.05</v>
      </c>
      <c r="G359" s="1">
        <v>1703366.33</v>
      </c>
      <c r="H359" s="1">
        <v>2498914.25</v>
      </c>
      <c r="I359" s="1">
        <v>474476.53</v>
      </c>
      <c r="J359" s="1">
        <v>70025.66</v>
      </c>
      <c r="K359" s="1">
        <v>735584.54</v>
      </c>
    </row>
    <row r="360" spans="1:11" x14ac:dyDescent="0.2">
      <c r="A360">
        <v>5656</v>
      </c>
      <c r="B360" t="s">
        <v>339</v>
      </c>
      <c r="C360" s="1">
        <v>2018</v>
      </c>
      <c r="D360" s="1">
        <v>8394</v>
      </c>
      <c r="E360" s="1">
        <v>59167290.509999998</v>
      </c>
      <c r="F360" s="1">
        <v>13352129.220000001</v>
      </c>
      <c r="G360" s="1">
        <v>7069787.0099999998</v>
      </c>
      <c r="H360" s="1">
        <v>12098664.869999999</v>
      </c>
      <c r="I360" s="1">
        <v>4310969.21</v>
      </c>
      <c r="J360" s="1">
        <v>17958616.379999999</v>
      </c>
      <c r="K360" s="1">
        <v>3184635.8</v>
      </c>
    </row>
    <row r="361" spans="1:11" x14ac:dyDescent="0.2">
      <c r="A361">
        <v>5663</v>
      </c>
      <c r="B361" t="s">
        <v>340</v>
      </c>
      <c r="C361" s="1">
        <v>2018</v>
      </c>
      <c r="D361" s="1">
        <v>4824</v>
      </c>
      <c r="E361" s="1">
        <v>32376659.129999999</v>
      </c>
      <c r="F361" s="1">
        <v>5623268.2199999997</v>
      </c>
      <c r="G361" s="1">
        <v>5205314.91</v>
      </c>
      <c r="H361" s="1">
        <v>8017940.0899999999</v>
      </c>
      <c r="I361" s="1">
        <v>3344881.11</v>
      </c>
      <c r="J361" s="1">
        <v>8779260.4100000001</v>
      </c>
      <c r="K361" s="1">
        <v>2864848.18</v>
      </c>
    </row>
    <row r="362" spans="1:11" x14ac:dyDescent="0.2">
      <c r="A362">
        <v>5670</v>
      </c>
      <c r="B362" t="s">
        <v>341</v>
      </c>
      <c r="C362" s="1">
        <v>2018</v>
      </c>
      <c r="D362" s="1">
        <v>391</v>
      </c>
      <c r="E362" s="1">
        <v>3286314.15</v>
      </c>
      <c r="F362" s="1">
        <v>368436.83</v>
      </c>
      <c r="G362" s="1">
        <v>595573.31999999995</v>
      </c>
      <c r="H362" s="1">
        <v>975990.31</v>
      </c>
      <c r="I362" s="1">
        <v>440731.05</v>
      </c>
      <c r="J362" s="1">
        <v>0</v>
      </c>
      <c r="K362" s="1">
        <v>177103.87</v>
      </c>
    </row>
    <row r="363" spans="1:11" x14ac:dyDescent="0.2">
      <c r="A363">
        <v>5726</v>
      </c>
      <c r="B363" t="s">
        <v>342</v>
      </c>
      <c r="C363" s="1">
        <v>2018</v>
      </c>
      <c r="D363" s="1">
        <v>593</v>
      </c>
      <c r="E363" s="1">
        <v>4124138.65</v>
      </c>
      <c r="F363" s="1">
        <v>558355.89</v>
      </c>
      <c r="G363" s="1">
        <v>809529.71</v>
      </c>
      <c r="H363" s="1">
        <v>1025984.1</v>
      </c>
      <c r="I363" s="1">
        <v>437448.61</v>
      </c>
      <c r="J363" s="1">
        <v>306612.67</v>
      </c>
      <c r="K363" s="1">
        <v>362387.42</v>
      </c>
    </row>
    <row r="364" spans="1:11" x14ac:dyDescent="0.2">
      <c r="A364">
        <v>5733</v>
      </c>
      <c r="B364" t="s">
        <v>343</v>
      </c>
      <c r="C364" s="1">
        <v>2018</v>
      </c>
      <c r="D364" s="1">
        <v>486</v>
      </c>
      <c r="E364" s="1">
        <v>4918142.38</v>
      </c>
      <c r="F364" s="1">
        <v>683306.35</v>
      </c>
      <c r="G364" s="1">
        <v>1307505.1399999999</v>
      </c>
      <c r="H364" s="1">
        <v>1302859.23</v>
      </c>
      <c r="I364" s="1">
        <v>608842.71</v>
      </c>
      <c r="J364" s="1">
        <v>344038.94</v>
      </c>
      <c r="K364" s="1">
        <v>490911.42</v>
      </c>
    </row>
    <row r="365" spans="1:11" x14ac:dyDescent="0.2">
      <c r="A365">
        <v>5740</v>
      </c>
      <c r="B365" t="s">
        <v>344</v>
      </c>
      <c r="C365" s="1">
        <v>2018</v>
      </c>
      <c r="D365" s="1">
        <v>249</v>
      </c>
      <c r="E365" s="1">
        <v>1854272.64</v>
      </c>
      <c r="F365" s="1">
        <v>304671.25</v>
      </c>
      <c r="G365" s="1">
        <v>408235.84</v>
      </c>
      <c r="H365" s="1">
        <v>553640.73</v>
      </c>
      <c r="I365" s="1">
        <v>237493.35</v>
      </c>
      <c r="J365" s="1">
        <v>250974.1</v>
      </c>
      <c r="K365" s="1">
        <v>457603.46</v>
      </c>
    </row>
    <row r="366" spans="1:11" x14ac:dyDescent="0.2">
      <c r="A366">
        <v>5747</v>
      </c>
      <c r="B366" t="s">
        <v>345</v>
      </c>
      <c r="C366" s="1">
        <v>2018</v>
      </c>
      <c r="D366" s="1">
        <v>3164</v>
      </c>
      <c r="E366" s="1">
        <v>21643590.920000002</v>
      </c>
      <c r="F366" s="1">
        <v>2707999.8</v>
      </c>
      <c r="G366" s="1">
        <v>2446677.6</v>
      </c>
      <c r="H366" s="1">
        <v>4603142.95</v>
      </c>
      <c r="I366" s="1">
        <v>2741827.48</v>
      </c>
      <c r="J366" s="1">
        <v>1931915</v>
      </c>
      <c r="K366" s="1">
        <v>1496978.17</v>
      </c>
    </row>
    <row r="367" spans="1:11" x14ac:dyDescent="0.2">
      <c r="A367">
        <v>5754</v>
      </c>
      <c r="B367" t="s">
        <v>346</v>
      </c>
      <c r="C367" s="1">
        <v>2018</v>
      </c>
      <c r="D367" s="1">
        <v>1225</v>
      </c>
      <c r="E367" s="1">
        <v>8364430.5300000003</v>
      </c>
      <c r="F367" s="1">
        <v>2562641.13</v>
      </c>
      <c r="G367" s="1">
        <v>1330697.8400000001</v>
      </c>
      <c r="H367" s="1">
        <v>2089917.65</v>
      </c>
      <c r="I367" s="1">
        <v>948898.88</v>
      </c>
      <c r="J367" s="1">
        <v>2810806.71</v>
      </c>
      <c r="K367" s="1">
        <v>767950</v>
      </c>
    </row>
    <row r="368" spans="1:11" x14ac:dyDescent="0.2">
      <c r="A368">
        <v>5757</v>
      </c>
      <c r="B368" t="s">
        <v>347</v>
      </c>
      <c r="C368" s="1">
        <v>2018</v>
      </c>
      <c r="D368" s="1">
        <v>617</v>
      </c>
      <c r="E368" s="1">
        <v>4562492.07</v>
      </c>
      <c r="F368" s="1">
        <v>859581.06</v>
      </c>
      <c r="G368" s="1">
        <v>687860.52</v>
      </c>
      <c r="H368" s="1">
        <v>1863294.96</v>
      </c>
      <c r="I368" s="1">
        <v>567411.41</v>
      </c>
      <c r="J368" s="1">
        <v>16680.36</v>
      </c>
      <c r="K368" s="1">
        <v>433536.31</v>
      </c>
    </row>
    <row r="369" spans="1:11" x14ac:dyDescent="0.2">
      <c r="A369">
        <v>5780</v>
      </c>
      <c r="B369" t="s">
        <v>402</v>
      </c>
      <c r="C369" s="1">
        <v>2018</v>
      </c>
      <c r="D369" s="1">
        <v>453</v>
      </c>
      <c r="E369" s="1">
        <v>3389072.93</v>
      </c>
      <c r="F369" s="1">
        <v>826695.78</v>
      </c>
      <c r="G369" s="1">
        <v>758749.46</v>
      </c>
      <c r="H369" s="1">
        <v>922049.25</v>
      </c>
      <c r="I369" s="1">
        <v>318262.37</v>
      </c>
      <c r="J369" s="1">
        <v>988013.58</v>
      </c>
      <c r="K369" s="1">
        <v>157833.17000000001</v>
      </c>
    </row>
    <row r="370" spans="1:11" x14ac:dyDescent="0.2">
      <c r="A370">
        <v>5810</v>
      </c>
      <c r="B370" t="s">
        <v>348</v>
      </c>
      <c r="C370" s="1">
        <v>2018</v>
      </c>
      <c r="D370" s="1">
        <v>497</v>
      </c>
      <c r="E370" s="1">
        <v>3888736.73</v>
      </c>
      <c r="F370" s="1">
        <v>280944.58</v>
      </c>
      <c r="G370" s="1">
        <v>757618.26</v>
      </c>
      <c r="H370" s="1">
        <v>906816.83</v>
      </c>
      <c r="I370" s="1">
        <v>300655.13</v>
      </c>
      <c r="J370" s="1">
        <v>639209.43000000005</v>
      </c>
      <c r="K370" s="1">
        <v>291680.52</v>
      </c>
    </row>
    <row r="371" spans="1:11" x14ac:dyDescent="0.2">
      <c r="A371">
        <v>5817</v>
      </c>
      <c r="B371" t="s">
        <v>349</v>
      </c>
      <c r="C371" s="1">
        <v>2018</v>
      </c>
      <c r="D371" s="1">
        <v>470</v>
      </c>
      <c r="E371" s="1">
        <v>3726769.61</v>
      </c>
      <c r="F371" s="1">
        <v>360515.44</v>
      </c>
      <c r="G371" s="1">
        <v>762884.28</v>
      </c>
      <c r="H371" s="1">
        <v>512071.09</v>
      </c>
      <c r="I371" s="1">
        <v>170553.41</v>
      </c>
      <c r="J371" s="1">
        <v>785350.65</v>
      </c>
      <c r="K371" s="1">
        <v>177019.33</v>
      </c>
    </row>
    <row r="372" spans="1:11" x14ac:dyDescent="0.2">
      <c r="A372">
        <v>5824</v>
      </c>
      <c r="B372" t="s">
        <v>350</v>
      </c>
      <c r="C372" s="1">
        <v>2018</v>
      </c>
      <c r="D372" s="1">
        <v>1792</v>
      </c>
      <c r="E372" s="1">
        <v>11572217.74</v>
      </c>
      <c r="F372" s="1">
        <v>1978833.89</v>
      </c>
      <c r="G372" s="1">
        <v>1976495.14</v>
      </c>
      <c r="H372" s="1">
        <v>2654450.3199999998</v>
      </c>
      <c r="I372" s="1">
        <v>940235.26</v>
      </c>
      <c r="J372" s="1">
        <v>2305889.4500000002</v>
      </c>
      <c r="K372" s="1">
        <v>770304.8</v>
      </c>
    </row>
    <row r="373" spans="1:11" x14ac:dyDescent="0.2">
      <c r="A373">
        <v>5852</v>
      </c>
      <c r="B373" t="s">
        <v>351</v>
      </c>
      <c r="C373" s="1">
        <v>2018</v>
      </c>
      <c r="D373" s="1">
        <v>739</v>
      </c>
      <c r="E373" s="1">
        <v>4366322.17</v>
      </c>
      <c r="F373" s="1">
        <v>1192210.75</v>
      </c>
      <c r="G373" s="1">
        <v>1081603.3899999999</v>
      </c>
      <c r="H373" s="1">
        <v>2163037.89</v>
      </c>
      <c r="I373" s="1">
        <v>428295.88</v>
      </c>
      <c r="J373" s="1">
        <v>1019334.61</v>
      </c>
      <c r="K373" s="1">
        <v>529497.42000000004</v>
      </c>
    </row>
    <row r="374" spans="1:11" x14ac:dyDescent="0.2">
      <c r="A374">
        <v>5859</v>
      </c>
      <c r="B374" t="s">
        <v>352</v>
      </c>
      <c r="C374" s="1">
        <v>2018</v>
      </c>
      <c r="D374" s="1">
        <v>639</v>
      </c>
      <c r="E374" s="1">
        <v>4466770.45</v>
      </c>
      <c r="F374" s="1">
        <v>694864.41</v>
      </c>
      <c r="G374" s="1">
        <v>879720.65</v>
      </c>
      <c r="H374" s="1">
        <v>1447418.52</v>
      </c>
      <c r="I374" s="1">
        <v>193664.67</v>
      </c>
      <c r="J374" s="1">
        <v>1141599.6499999999</v>
      </c>
      <c r="K374" s="1">
        <v>282832.75</v>
      </c>
    </row>
    <row r="375" spans="1:11" x14ac:dyDescent="0.2">
      <c r="A375">
        <v>5866</v>
      </c>
      <c r="B375" t="s">
        <v>353</v>
      </c>
      <c r="C375" s="1">
        <v>2018</v>
      </c>
      <c r="D375" s="1">
        <v>985</v>
      </c>
      <c r="E375" s="1">
        <v>6799991.8600000003</v>
      </c>
      <c r="F375" s="1">
        <v>858506.56</v>
      </c>
      <c r="G375" s="1">
        <v>1043948.49</v>
      </c>
      <c r="H375" s="1">
        <v>1980448.38</v>
      </c>
      <c r="I375" s="1">
        <v>780914.98</v>
      </c>
      <c r="J375" s="1">
        <v>655126.94999999995</v>
      </c>
      <c r="K375" s="1">
        <v>426872.49</v>
      </c>
    </row>
    <row r="376" spans="1:11" x14ac:dyDescent="0.2">
      <c r="A376">
        <v>5901</v>
      </c>
      <c r="B376" t="s">
        <v>354</v>
      </c>
      <c r="C376" s="1">
        <v>2018</v>
      </c>
      <c r="D376" s="1">
        <v>5457</v>
      </c>
      <c r="E376" s="1">
        <v>40039375.490000002</v>
      </c>
      <c r="F376" s="1">
        <v>6484395.25</v>
      </c>
      <c r="G376" s="1">
        <v>6441450.8600000003</v>
      </c>
      <c r="H376" s="1">
        <v>9951799.4800000004</v>
      </c>
      <c r="I376" s="1">
        <v>2307048.33</v>
      </c>
      <c r="J376" s="1">
        <v>27692608.059999999</v>
      </c>
      <c r="K376" s="1">
        <v>2783029.02</v>
      </c>
    </row>
    <row r="377" spans="1:11" x14ac:dyDescent="0.2">
      <c r="A377">
        <v>5960</v>
      </c>
      <c r="B377" t="s">
        <v>355</v>
      </c>
      <c r="C377" s="1">
        <v>2018</v>
      </c>
      <c r="D377" s="1">
        <v>480</v>
      </c>
      <c r="E377" s="1">
        <v>3073251.24</v>
      </c>
      <c r="F377" s="1">
        <v>424892.13</v>
      </c>
      <c r="G377" s="1">
        <v>758143.36</v>
      </c>
      <c r="H377" s="1">
        <v>1127710.71</v>
      </c>
      <c r="I377" s="1">
        <v>451570.41</v>
      </c>
      <c r="J377" s="1">
        <v>440775</v>
      </c>
      <c r="K377" s="1">
        <v>336289.27</v>
      </c>
    </row>
    <row r="378" spans="1:11" x14ac:dyDescent="0.2">
      <c r="A378">
        <v>5985</v>
      </c>
      <c r="B378" t="s">
        <v>356</v>
      </c>
      <c r="C378" s="1">
        <v>2018</v>
      </c>
      <c r="D378" s="1">
        <v>1177</v>
      </c>
      <c r="E378" s="1">
        <v>8396277.1500000004</v>
      </c>
      <c r="F378" s="1">
        <v>1213523.8700000001</v>
      </c>
      <c r="G378" s="1">
        <v>1235370.51</v>
      </c>
      <c r="H378" s="1">
        <v>1834433.12</v>
      </c>
      <c r="I378" s="1">
        <v>575572.26</v>
      </c>
      <c r="J378" s="1">
        <v>813931.68</v>
      </c>
      <c r="K378" s="1">
        <v>693798.47</v>
      </c>
    </row>
    <row r="379" spans="1:11" x14ac:dyDescent="0.2">
      <c r="A379">
        <v>5992</v>
      </c>
      <c r="B379" t="s">
        <v>357</v>
      </c>
      <c r="C379" s="1">
        <v>2018</v>
      </c>
      <c r="D379" s="1">
        <v>409</v>
      </c>
      <c r="E379" s="1">
        <v>4178842.62</v>
      </c>
      <c r="F379" s="1">
        <v>401833.49</v>
      </c>
      <c r="G379" s="1">
        <v>732224.4</v>
      </c>
      <c r="H379" s="1">
        <v>1051810.57</v>
      </c>
      <c r="I379" s="1">
        <v>351350.71</v>
      </c>
      <c r="J379" s="1">
        <v>114705.92</v>
      </c>
      <c r="K379" s="1">
        <v>352911.23</v>
      </c>
    </row>
    <row r="380" spans="1:11" x14ac:dyDescent="0.2">
      <c r="A380">
        <v>6013</v>
      </c>
      <c r="B380" t="s">
        <v>358</v>
      </c>
      <c r="C380" s="1">
        <v>2018</v>
      </c>
      <c r="D380" s="1">
        <v>488</v>
      </c>
      <c r="E380" s="1">
        <v>3994555.39</v>
      </c>
      <c r="F380" s="1">
        <v>1070082.29</v>
      </c>
      <c r="G380" s="1">
        <v>810905.75</v>
      </c>
      <c r="H380" s="1">
        <v>1272542.1499999999</v>
      </c>
      <c r="I380" s="1">
        <v>337952.98</v>
      </c>
      <c r="J380" s="1">
        <v>609559.9</v>
      </c>
      <c r="K380" s="1">
        <v>830944.8</v>
      </c>
    </row>
    <row r="381" spans="1:11" x14ac:dyDescent="0.2">
      <c r="A381">
        <v>6022</v>
      </c>
      <c r="B381" t="s">
        <v>359</v>
      </c>
      <c r="C381" s="1">
        <v>2018</v>
      </c>
      <c r="D381" s="1">
        <v>531</v>
      </c>
      <c r="E381" s="1">
        <v>3939030.47</v>
      </c>
      <c r="F381" s="1">
        <v>566390.37</v>
      </c>
      <c r="G381" s="1">
        <v>450674.35</v>
      </c>
      <c r="H381" s="1">
        <v>816369</v>
      </c>
      <c r="I381" s="1">
        <v>205893.7</v>
      </c>
      <c r="J381" s="1">
        <v>574450</v>
      </c>
      <c r="K381" s="1">
        <v>287768.18</v>
      </c>
    </row>
    <row r="382" spans="1:11" x14ac:dyDescent="0.2">
      <c r="A382">
        <v>6027</v>
      </c>
      <c r="B382" t="s">
        <v>360</v>
      </c>
      <c r="C382" s="1">
        <v>2018</v>
      </c>
      <c r="D382" s="1">
        <v>490</v>
      </c>
      <c r="E382" s="1">
        <v>3884576.91</v>
      </c>
      <c r="F382" s="1">
        <v>784616.79</v>
      </c>
      <c r="G382" s="1">
        <v>784526.19</v>
      </c>
      <c r="H382" s="1">
        <v>1449591.97</v>
      </c>
      <c r="I382" s="1">
        <v>403331.47</v>
      </c>
      <c r="J382" s="1">
        <v>16999.57</v>
      </c>
      <c r="K382" s="1">
        <v>494134.77</v>
      </c>
    </row>
    <row r="383" spans="1:11" x14ac:dyDescent="0.2">
      <c r="A383">
        <v>6069</v>
      </c>
      <c r="B383" t="s">
        <v>361</v>
      </c>
      <c r="C383" s="1">
        <v>2018</v>
      </c>
      <c r="D383" s="1">
        <v>72</v>
      </c>
      <c r="E383" s="1">
        <v>706111.59</v>
      </c>
      <c r="F383" s="1">
        <v>170908.15</v>
      </c>
      <c r="G383" s="1">
        <v>181216.24</v>
      </c>
      <c r="H383" s="1">
        <v>199311</v>
      </c>
      <c r="I383" s="1">
        <v>21658.71</v>
      </c>
      <c r="J383" s="1">
        <v>76703.88</v>
      </c>
      <c r="K383" s="1">
        <v>0</v>
      </c>
    </row>
    <row r="384" spans="1:11" x14ac:dyDescent="0.2">
      <c r="A384">
        <v>6083</v>
      </c>
      <c r="B384" t="s">
        <v>362</v>
      </c>
      <c r="C384" s="1">
        <v>2018</v>
      </c>
      <c r="D384" s="1">
        <v>1130</v>
      </c>
      <c r="E384" s="1">
        <v>8130444.3200000003</v>
      </c>
      <c r="F384" s="1">
        <v>2141815.11</v>
      </c>
      <c r="G384" s="1">
        <v>1286457.3600000001</v>
      </c>
      <c r="H384" s="1">
        <v>1800802.22</v>
      </c>
      <c r="I384" s="1">
        <v>451741.41</v>
      </c>
      <c r="J384" s="1">
        <v>2019112.87</v>
      </c>
      <c r="K384" s="1">
        <v>556711.99</v>
      </c>
    </row>
    <row r="385" spans="1:11" x14ac:dyDescent="0.2">
      <c r="A385">
        <v>6104</v>
      </c>
      <c r="B385" t="s">
        <v>363</v>
      </c>
      <c r="C385" s="1">
        <v>2018</v>
      </c>
      <c r="D385" s="1">
        <v>157</v>
      </c>
      <c r="E385" s="1">
        <v>1402452.61</v>
      </c>
      <c r="F385" s="1">
        <v>236666.99</v>
      </c>
      <c r="G385" s="1">
        <v>308418.55</v>
      </c>
      <c r="H385" s="1">
        <v>300786.33</v>
      </c>
      <c r="I385" s="1">
        <v>113344.8</v>
      </c>
      <c r="J385" s="1">
        <v>15100</v>
      </c>
      <c r="K385" s="1">
        <v>39779.279999999999</v>
      </c>
    </row>
    <row r="386" spans="1:11" x14ac:dyDescent="0.2">
      <c r="A386">
        <v>6113</v>
      </c>
      <c r="B386" t="s">
        <v>436</v>
      </c>
      <c r="C386" s="1">
        <v>2018</v>
      </c>
      <c r="D386" s="1">
        <v>1389</v>
      </c>
      <c r="E386" s="1">
        <v>10617938.039999999</v>
      </c>
      <c r="F386" s="1">
        <v>1395559.34</v>
      </c>
      <c r="G386" s="1">
        <v>1665251.6</v>
      </c>
      <c r="H386" s="1">
        <v>2448451.86</v>
      </c>
      <c r="I386" s="1">
        <v>692103.28</v>
      </c>
      <c r="J386" s="1">
        <v>2248762.23</v>
      </c>
      <c r="K386" s="1">
        <v>590709.9</v>
      </c>
    </row>
    <row r="387" spans="1:11" x14ac:dyDescent="0.2">
      <c r="A387">
        <v>6118</v>
      </c>
      <c r="B387" t="s">
        <v>364</v>
      </c>
      <c r="C387" s="1">
        <v>2018</v>
      </c>
      <c r="D387" s="1">
        <v>854</v>
      </c>
      <c r="E387" s="1">
        <v>5808883.5300000003</v>
      </c>
      <c r="F387" s="1">
        <v>802862.56</v>
      </c>
      <c r="G387" s="1">
        <v>1226450.3</v>
      </c>
      <c r="H387" s="1">
        <v>1586787.27</v>
      </c>
      <c r="I387" s="1">
        <v>481352.72</v>
      </c>
      <c r="J387" s="1">
        <v>480369</v>
      </c>
      <c r="K387" s="1">
        <v>683197.42</v>
      </c>
    </row>
    <row r="388" spans="1:11" x14ac:dyDescent="0.2">
      <c r="A388">
        <v>6125</v>
      </c>
      <c r="B388" t="s">
        <v>365</v>
      </c>
      <c r="C388" s="1">
        <v>2018</v>
      </c>
      <c r="D388" s="1">
        <v>3948</v>
      </c>
      <c r="E388" s="1">
        <v>27428541.109999999</v>
      </c>
      <c r="F388" s="1">
        <v>4674019.62</v>
      </c>
      <c r="G388" s="1">
        <v>3139527.77</v>
      </c>
      <c r="H388" s="1">
        <v>6727938.2300000004</v>
      </c>
      <c r="I388" s="1">
        <v>1353603.58</v>
      </c>
      <c r="J388" s="1">
        <v>2937633.07</v>
      </c>
      <c r="K388" s="1">
        <v>2279901.21</v>
      </c>
    </row>
    <row r="389" spans="1:11" x14ac:dyDescent="0.2">
      <c r="A389">
        <v>6174</v>
      </c>
      <c r="B389" t="s">
        <v>366</v>
      </c>
      <c r="C389" s="1">
        <v>2018</v>
      </c>
      <c r="D389" s="1">
        <v>12822</v>
      </c>
      <c r="E389" s="1">
        <v>87087206.370000005</v>
      </c>
      <c r="F389" s="1">
        <v>18579770.870000001</v>
      </c>
      <c r="G389" s="1">
        <v>12743819.550000001</v>
      </c>
      <c r="H389" s="1">
        <v>22257458.859999999</v>
      </c>
      <c r="I389" s="1">
        <v>6083213.4900000002</v>
      </c>
      <c r="J389" s="1">
        <v>3800559.02</v>
      </c>
      <c r="K389" s="1">
        <v>3283531.78</v>
      </c>
    </row>
    <row r="390" spans="1:11" x14ac:dyDescent="0.2">
      <c r="A390">
        <v>6181</v>
      </c>
      <c r="B390" t="s">
        <v>367</v>
      </c>
      <c r="C390" s="1">
        <v>2018</v>
      </c>
      <c r="D390" s="1">
        <v>4195</v>
      </c>
      <c r="E390" s="1">
        <v>30395318.66</v>
      </c>
      <c r="F390" s="1">
        <v>4393879.17</v>
      </c>
      <c r="G390" s="1">
        <v>5063470.0599999996</v>
      </c>
      <c r="H390" s="1">
        <v>6317932.0099999998</v>
      </c>
      <c r="I390" s="1">
        <v>1555456.45</v>
      </c>
      <c r="J390" s="1">
        <v>8750920.5700000003</v>
      </c>
      <c r="K390" s="1">
        <v>2543324.4700000002</v>
      </c>
    </row>
    <row r="391" spans="1:11" x14ac:dyDescent="0.2">
      <c r="A391">
        <v>6195</v>
      </c>
      <c r="B391" t="s">
        <v>368</v>
      </c>
      <c r="C391" s="1">
        <v>2018</v>
      </c>
      <c r="D391" s="1">
        <v>2144</v>
      </c>
      <c r="E391" s="1">
        <v>14969630.1</v>
      </c>
      <c r="F391" s="1">
        <v>2658347.87</v>
      </c>
      <c r="G391" s="1">
        <v>2358396.6</v>
      </c>
      <c r="H391" s="1">
        <v>4505165.33</v>
      </c>
      <c r="I391" s="1">
        <v>908789.52</v>
      </c>
      <c r="J391" s="1">
        <v>4816646.24</v>
      </c>
      <c r="K391" s="1">
        <v>1219085.8</v>
      </c>
    </row>
    <row r="392" spans="1:11" x14ac:dyDescent="0.2">
      <c r="A392">
        <v>6216</v>
      </c>
      <c r="B392" t="s">
        <v>369</v>
      </c>
      <c r="C392" s="1">
        <v>2018</v>
      </c>
      <c r="D392" s="1">
        <v>2098</v>
      </c>
      <c r="E392" s="1">
        <v>13139046.279999999</v>
      </c>
      <c r="F392" s="1">
        <v>2539295.44</v>
      </c>
      <c r="G392" s="1">
        <v>1880606.87</v>
      </c>
      <c r="H392" s="1">
        <v>2646673.23</v>
      </c>
      <c r="I392" s="1">
        <v>1010561.03</v>
      </c>
      <c r="J392" s="1">
        <v>2468901.98</v>
      </c>
      <c r="K392" s="1">
        <v>1001015.68</v>
      </c>
    </row>
    <row r="393" spans="1:11" x14ac:dyDescent="0.2">
      <c r="A393">
        <v>6223</v>
      </c>
      <c r="B393" t="s">
        <v>370</v>
      </c>
      <c r="C393" s="1">
        <v>2018</v>
      </c>
      <c r="D393" s="1">
        <v>8657</v>
      </c>
      <c r="E393" s="1">
        <v>65043448.590000004</v>
      </c>
      <c r="F393" s="1">
        <v>11043215.310000001</v>
      </c>
      <c r="G393" s="1">
        <v>6891963.1100000003</v>
      </c>
      <c r="H393" s="1">
        <v>17044276.420000002</v>
      </c>
      <c r="I393" s="1">
        <v>3540000.07</v>
      </c>
      <c r="J393" s="1">
        <v>12992594.01</v>
      </c>
      <c r="K393" s="1">
        <v>5364725.3899999997</v>
      </c>
    </row>
    <row r="394" spans="1:11" x14ac:dyDescent="0.2">
      <c r="A394">
        <v>6230</v>
      </c>
      <c r="B394" t="s">
        <v>371</v>
      </c>
      <c r="C394" s="1">
        <v>2018</v>
      </c>
      <c r="D394" s="1">
        <v>471</v>
      </c>
      <c r="E394" s="1">
        <v>3452604.78</v>
      </c>
      <c r="F394" s="1">
        <v>573324.42000000004</v>
      </c>
      <c r="G394" s="1">
        <v>649396.56999999995</v>
      </c>
      <c r="H394" s="1">
        <v>1132213.58</v>
      </c>
      <c r="I394" s="1">
        <v>452609.99</v>
      </c>
      <c r="J394" s="1">
        <v>0</v>
      </c>
      <c r="K394" s="1">
        <v>361505.81</v>
      </c>
    </row>
    <row r="395" spans="1:11" x14ac:dyDescent="0.2">
      <c r="A395">
        <v>6237</v>
      </c>
      <c r="B395" t="s">
        <v>372</v>
      </c>
      <c r="C395" s="1">
        <v>2018</v>
      </c>
      <c r="D395" s="1">
        <v>1405</v>
      </c>
      <c r="E395" s="1">
        <v>9532355.9399999995</v>
      </c>
      <c r="F395" s="1">
        <v>1845984.25</v>
      </c>
      <c r="G395" s="1">
        <v>1751025.7</v>
      </c>
      <c r="H395" s="1">
        <v>2562853.83</v>
      </c>
      <c r="I395" s="1">
        <v>591413.89</v>
      </c>
      <c r="J395" s="1">
        <v>390779.8</v>
      </c>
      <c r="K395" s="1">
        <v>824780.63</v>
      </c>
    </row>
    <row r="396" spans="1:11" x14ac:dyDescent="0.2">
      <c r="A396">
        <v>6244</v>
      </c>
      <c r="B396" t="s">
        <v>373</v>
      </c>
      <c r="C396" s="1">
        <v>2018</v>
      </c>
      <c r="D396" s="1">
        <v>6253</v>
      </c>
      <c r="E396" s="1">
        <v>39338443.520000003</v>
      </c>
      <c r="F396" s="1">
        <v>7971217.4299999997</v>
      </c>
      <c r="G396" s="1">
        <v>6495562.6699999999</v>
      </c>
      <c r="H396" s="1">
        <v>14702802.9</v>
      </c>
      <c r="I396" s="1">
        <v>805695.31</v>
      </c>
      <c r="J396" s="1">
        <v>3074185.1</v>
      </c>
      <c r="K396" s="1">
        <v>4554511.43</v>
      </c>
    </row>
    <row r="397" spans="1:11" x14ac:dyDescent="0.2">
      <c r="A397">
        <v>6251</v>
      </c>
      <c r="B397" t="s">
        <v>374</v>
      </c>
      <c r="C397" s="1">
        <v>2018</v>
      </c>
      <c r="D397" s="1">
        <v>292</v>
      </c>
      <c r="E397" s="1">
        <v>2146915.15</v>
      </c>
      <c r="F397" s="1">
        <v>418951.95</v>
      </c>
      <c r="G397" s="1">
        <v>559383.24</v>
      </c>
      <c r="H397" s="1">
        <v>691892.7</v>
      </c>
      <c r="I397" s="1">
        <v>333520.94</v>
      </c>
      <c r="J397" s="1">
        <v>43505.33</v>
      </c>
      <c r="K397" s="1">
        <v>231176.82</v>
      </c>
    </row>
    <row r="398" spans="1:11" x14ac:dyDescent="0.2">
      <c r="A398">
        <v>6293</v>
      </c>
      <c r="B398" t="s">
        <v>375</v>
      </c>
      <c r="C398" s="1">
        <v>2018</v>
      </c>
      <c r="D398" s="1">
        <v>660</v>
      </c>
      <c r="E398" s="1">
        <v>4745007.68</v>
      </c>
      <c r="F398" s="1">
        <v>750887.9</v>
      </c>
      <c r="G398" s="1">
        <v>1373624.01</v>
      </c>
      <c r="H398" s="1">
        <v>1055503.17</v>
      </c>
      <c r="I398" s="1">
        <v>452225.38</v>
      </c>
      <c r="J398" s="1">
        <v>817850</v>
      </c>
      <c r="K398" s="1">
        <v>546332.69999999995</v>
      </c>
    </row>
    <row r="399" spans="1:11" x14ac:dyDescent="0.2">
      <c r="A399">
        <v>6300</v>
      </c>
      <c r="B399" t="s">
        <v>376</v>
      </c>
      <c r="C399" s="1">
        <v>2018</v>
      </c>
      <c r="D399" s="1">
        <v>8537</v>
      </c>
      <c r="E399" s="1">
        <v>56061733.310000002</v>
      </c>
      <c r="F399" s="1">
        <v>10202297.57</v>
      </c>
      <c r="G399" s="1">
        <v>8338254.8300000001</v>
      </c>
      <c r="H399" s="1">
        <v>22882879.870000001</v>
      </c>
      <c r="I399" s="1">
        <v>2576470.31</v>
      </c>
      <c r="J399" s="1">
        <v>4689795.7</v>
      </c>
      <c r="K399" s="1">
        <v>7012389.0899999999</v>
      </c>
    </row>
    <row r="400" spans="1:11" x14ac:dyDescent="0.2">
      <c r="A400">
        <v>6307</v>
      </c>
      <c r="B400" t="s">
        <v>377</v>
      </c>
      <c r="C400" s="1">
        <v>2018</v>
      </c>
      <c r="D400" s="1">
        <v>6923</v>
      </c>
      <c r="E400" s="1">
        <v>48087816.82</v>
      </c>
      <c r="F400" s="1">
        <v>7835761.3399999999</v>
      </c>
      <c r="G400" s="1">
        <v>6071231.5</v>
      </c>
      <c r="H400" s="1">
        <v>9182239.3100000005</v>
      </c>
      <c r="I400" s="1">
        <v>2790174.6</v>
      </c>
      <c r="J400" s="1">
        <v>5883258.6100000003</v>
      </c>
      <c r="K400" s="1">
        <v>2720101.59</v>
      </c>
    </row>
    <row r="401" spans="1:11" x14ac:dyDescent="0.2">
      <c r="A401">
        <v>6321</v>
      </c>
      <c r="B401" t="s">
        <v>378</v>
      </c>
      <c r="C401" s="1">
        <v>2018</v>
      </c>
      <c r="D401" s="1">
        <v>1192</v>
      </c>
      <c r="E401" s="1">
        <v>7845549.1600000001</v>
      </c>
      <c r="F401" s="1">
        <v>1198813.07</v>
      </c>
      <c r="G401" s="1">
        <v>1314427.6599999999</v>
      </c>
      <c r="H401" s="1">
        <v>2047337.39</v>
      </c>
      <c r="I401" s="1">
        <v>611930.05000000005</v>
      </c>
      <c r="J401" s="1">
        <v>2191747.27</v>
      </c>
      <c r="K401" s="1">
        <v>432817.38</v>
      </c>
    </row>
    <row r="402" spans="1:11" x14ac:dyDescent="0.2">
      <c r="A402">
        <v>6328</v>
      </c>
      <c r="B402" t="s">
        <v>437</v>
      </c>
      <c r="C402" s="1">
        <v>2018</v>
      </c>
      <c r="D402" s="1">
        <v>3728</v>
      </c>
      <c r="E402" s="1">
        <v>25111624.079999998</v>
      </c>
      <c r="F402" s="1">
        <v>3435657.16</v>
      </c>
      <c r="G402" s="1">
        <v>3452159.02</v>
      </c>
      <c r="H402" s="1">
        <v>4610723.29</v>
      </c>
      <c r="I402" s="1">
        <v>1562704.62</v>
      </c>
      <c r="J402" s="1">
        <v>4548289.62</v>
      </c>
      <c r="K402" s="1">
        <v>1202688.43</v>
      </c>
    </row>
    <row r="403" spans="1:11" x14ac:dyDescent="0.2">
      <c r="A403">
        <v>6335</v>
      </c>
      <c r="B403" t="s">
        <v>379</v>
      </c>
      <c r="C403" s="1">
        <v>2018</v>
      </c>
      <c r="D403" s="1">
        <v>1180</v>
      </c>
      <c r="E403" s="1">
        <v>8291145.5499999998</v>
      </c>
      <c r="F403" s="1">
        <v>1021276.02</v>
      </c>
      <c r="G403" s="1">
        <v>1290737.73</v>
      </c>
      <c r="H403" s="1">
        <v>2071465.91</v>
      </c>
      <c r="I403" s="1">
        <v>698646.17</v>
      </c>
      <c r="J403" s="1">
        <v>105000</v>
      </c>
      <c r="K403" s="1">
        <v>557197.43000000005</v>
      </c>
    </row>
    <row r="404" spans="1:11" x14ac:dyDescent="0.2">
      <c r="A404">
        <v>6354</v>
      </c>
      <c r="B404" t="s">
        <v>380</v>
      </c>
      <c r="C404" s="1">
        <v>2018</v>
      </c>
      <c r="D404" s="1">
        <v>284</v>
      </c>
      <c r="E404" s="1">
        <v>2786415</v>
      </c>
      <c r="F404" s="1">
        <v>441357.51</v>
      </c>
      <c r="G404" s="1">
        <v>326732.12</v>
      </c>
      <c r="H404" s="1">
        <v>494424.17</v>
      </c>
      <c r="I404" s="1">
        <v>279187.83</v>
      </c>
      <c r="J404" s="1">
        <v>142290.71</v>
      </c>
      <c r="K404" s="1">
        <v>214843.18</v>
      </c>
    </row>
    <row r="405" spans="1:11" x14ac:dyDescent="0.2">
      <c r="A405">
        <v>6370</v>
      </c>
      <c r="B405" t="s">
        <v>381</v>
      </c>
      <c r="C405" s="1">
        <v>2018</v>
      </c>
      <c r="D405" s="1">
        <v>1766</v>
      </c>
      <c r="E405" s="1">
        <v>10607348.109999999</v>
      </c>
      <c r="F405" s="1">
        <v>1963852.45</v>
      </c>
      <c r="G405" s="1">
        <v>1632544.74</v>
      </c>
      <c r="H405" s="1">
        <v>3525226.79</v>
      </c>
      <c r="I405" s="1">
        <v>938276.07</v>
      </c>
      <c r="J405" s="1">
        <v>2836226.79</v>
      </c>
      <c r="K405" s="1">
        <v>1123246.19</v>
      </c>
    </row>
    <row r="406" spans="1:11" x14ac:dyDescent="0.2">
      <c r="A406">
        <v>6384</v>
      </c>
      <c r="B406" t="s">
        <v>382</v>
      </c>
      <c r="C406" s="1">
        <v>2018</v>
      </c>
      <c r="D406" s="1">
        <v>834</v>
      </c>
      <c r="E406" s="1">
        <v>6039426.4299999997</v>
      </c>
      <c r="F406" s="1">
        <v>784604.65</v>
      </c>
      <c r="G406" s="1">
        <v>948032.95</v>
      </c>
      <c r="H406" s="1">
        <v>1457462.17</v>
      </c>
      <c r="I406" s="1">
        <v>438605.56</v>
      </c>
      <c r="J406" s="1">
        <v>1408745.25</v>
      </c>
      <c r="K406" s="1">
        <v>456670.91</v>
      </c>
    </row>
    <row r="407" spans="1:11" x14ac:dyDescent="0.2">
      <c r="A407">
        <v>6412</v>
      </c>
      <c r="B407" t="s">
        <v>383</v>
      </c>
      <c r="C407" s="1">
        <v>2018</v>
      </c>
      <c r="D407" s="1">
        <v>430</v>
      </c>
      <c r="E407" s="1">
        <v>3326692.37</v>
      </c>
      <c r="F407" s="1">
        <v>565996.48</v>
      </c>
      <c r="G407" s="1">
        <v>772559.66</v>
      </c>
      <c r="H407" s="1">
        <v>1203530.43</v>
      </c>
      <c r="I407" s="1">
        <v>177635.89</v>
      </c>
      <c r="J407" s="1">
        <v>416374.55</v>
      </c>
      <c r="K407" s="1">
        <v>281225.98</v>
      </c>
    </row>
    <row r="408" spans="1:11" x14ac:dyDescent="0.2">
      <c r="A408">
        <v>6419</v>
      </c>
      <c r="B408" t="s">
        <v>384</v>
      </c>
      <c r="C408" s="1">
        <v>2018</v>
      </c>
      <c r="D408" s="1">
        <v>2830</v>
      </c>
      <c r="E408" s="1">
        <v>18462823.93</v>
      </c>
      <c r="F408" s="1">
        <v>3192349.98</v>
      </c>
      <c r="G408" s="1">
        <v>2828527.43</v>
      </c>
      <c r="H408" s="1">
        <v>5555496.1299999999</v>
      </c>
      <c r="I408" s="1">
        <v>255366.24</v>
      </c>
      <c r="J408" s="1">
        <v>1522094.26</v>
      </c>
      <c r="K408" s="1">
        <v>1658050.37</v>
      </c>
    </row>
    <row r="409" spans="1:11" x14ac:dyDescent="0.2">
      <c r="A409">
        <v>6426</v>
      </c>
      <c r="B409" t="s">
        <v>385</v>
      </c>
      <c r="C409" s="1">
        <v>2018</v>
      </c>
      <c r="D409" s="1">
        <v>783</v>
      </c>
      <c r="E409" s="1">
        <v>5287472.5599999996</v>
      </c>
      <c r="F409" s="1">
        <v>821486.73</v>
      </c>
      <c r="G409" s="1">
        <v>926514.47</v>
      </c>
      <c r="H409" s="1">
        <v>1462576.61</v>
      </c>
      <c r="I409" s="1">
        <v>576792.29</v>
      </c>
      <c r="J409" s="1">
        <v>1138014.24</v>
      </c>
      <c r="K409" s="1">
        <v>385937.77</v>
      </c>
    </row>
    <row r="410" spans="1:11" x14ac:dyDescent="0.2">
      <c r="A410">
        <v>6440</v>
      </c>
      <c r="B410" t="s">
        <v>386</v>
      </c>
      <c r="C410" s="1">
        <v>2018</v>
      </c>
      <c r="D410" s="1">
        <v>162</v>
      </c>
      <c r="E410" s="1">
        <v>1544423.41</v>
      </c>
      <c r="F410" s="1">
        <v>234944.07</v>
      </c>
      <c r="G410" s="1">
        <v>351545.9</v>
      </c>
      <c r="H410" s="1">
        <v>276510.78000000003</v>
      </c>
      <c r="I410" s="1">
        <v>138554.13</v>
      </c>
      <c r="J410" s="1">
        <v>216156.23</v>
      </c>
      <c r="K410" s="1">
        <v>156607.97</v>
      </c>
    </row>
    <row r="411" spans="1:11" x14ac:dyDescent="0.2">
      <c r="A411">
        <v>6461</v>
      </c>
      <c r="B411" t="s">
        <v>387</v>
      </c>
      <c r="C411" s="1">
        <v>2018</v>
      </c>
      <c r="D411" s="1">
        <v>1977</v>
      </c>
      <c r="E411" s="1">
        <v>14838818.43</v>
      </c>
      <c r="F411" s="1">
        <v>2455854.33</v>
      </c>
      <c r="G411" s="1">
        <v>1871040.77</v>
      </c>
      <c r="H411" s="1">
        <v>3580714.57</v>
      </c>
      <c r="I411" s="1">
        <v>1236394.04</v>
      </c>
      <c r="J411" s="1">
        <v>3475579.6</v>
      </c>
      <c r="K411" s="1">
        <v>1178043.92</v>
      </c>
    </row>
    <row r="412" spans="1:11" x14ac:dyDescent="0.2">
      <c r="A412">
        <v>6470</v>
      </c>
      <c r="B412" t="s">
        <v>388</v>
      </c>
      <c r="C412" s="1">
        <v>2018</v>
      </c>
      <c r="D412" s="1">
        <v>2148</v>
      </c>
      <c r="E412" s="1">
        <v>13529385.9</v>
      </c>
      <c r="F412" s="1">
        <v>3182803.39</v>
      </c>
      <c r="G412" s="1">
        <v>2387422.2799999998</v>
      </c>
      <c r="H412" s="1">
        <v>5565147.6900000004</v>
      </c>
      <c r="I412" s="1">
        <v>872145.58</v>
      </c>
      <c r="J412" s="1">
        <v>195991.37</v>
      </c>
      <c r="K412" s="1">
        <v>994132.07</v>
      </c>
    </row>
    <row r="413" spans="1:11" x14ac:dyDescent="0.2">
      <c r="A413">
        <v>6475</v>
      </c>
      <c r="B413" t="s">
        <v>389</v>
      </c>
      <c r="C413" s="1">
        <v>2018</v>
      </c>
      <c r="D413" s="1">
        <v>557</v>
      </c>
      <c r="E413" s="1">
        <v>4124465.56</v>
      </c>
      <c r="F413" s="1">
        <v>508223.51</v>
      </c>
      <c r="G413" s="1">
        <v>784738.77</v>
      </c>
      <c r="H413" s="1">
        <v>1166134.05</v>
      </c>
      <c r="I413" s="1">
        <v>352927.31</v>
      </c>
      <c r="J413" s="1">
        <v>593571.01</v>
      </c>
      <c r="K413" s="1">
        <v>292082.53999999998</v>
      </c>
    </row>
    <row r="414" spans="1:11" x14ac:dyDescent="0.2">
      <c r="A414">
        <v>6482</v>
      </c>
      <c r="B414" t="s">
        <v>390</v>
      </c>
      <c r="C414" s="1">
        <v>2018</v>
      </c>
      <c r="D414" s="1">
        <v>582</v>
      </c>
      <c r="E414" s="1">
        <v>4647409.99</v>
      </c>
      <c r="F414" s="1">
        <v>503505.59</v>
      </c>
      <c r="G414" s="1">
        <v>1012075.58</v>
      </c>
      <c r="H414" s="1">
        <v>1170062.6299999999</v>
      </c>
      <c r="I414" s="1">
        <v>159292.56</v>
      </c>
      <c r="J414" s="1">
        <v>1769613.76</v>
      </c>
      <c r="K414" s="1">
        <v>225536.79</v>
      </c>
    </row>
    <row r="415" spans="1:11" x14ac:dyDescent="0.2">
      <c r="A415">
        <v>6545</v>
      </c>
      <c r="B415" t="s">
        <v>391</v>
      </c>
      <c r="C415" s="1">
        <v>2018</v>
      </c>
      <c r="D415" s="1">
        <v>1072</v>
      </c>
      <c r="E415" s="1">
        <v>7942167.8099999996</v>
      </c>
      <c r="F415" s="1">
        <v>2076799.77</v>
      </c>
      <c r="G415" s="1">
        <v>1278274.8600000001</v>
      </c>
      <c r="H415" s="1">
        <v>2611827.25</v>
      </c>
      <c r="I415" s="1">
        <v>690278.6</v>
      </c>
      <c r="J415" s="1">
        <v>4527027.95</v>
      </c>
      <c r="K415" s="1">
        <v>569256.46</v>
      </c>
    </row>
    <row r="416" spans="1:11" x14ac:dyDescent="0.2">
      <c r="A416">
        <v>6608</v>
      </c>
      <c r="B416" t="s">
        <v>392</v>
      </c>
      <c r="C416" s="1">
        <v>2018</v>
      </c>
      <c r="D416" s="1">
        <v>1544</v>
      </c>
      <c r="E416" s="1">
        <v>8999440.8300000001</v>
      </c>
      <c r="F416" s="1">
        <v>1193622.69</v>
      </c>
      <c r="G416" s="1">
        <v>1728635.24</v>
      </c>
      <c r="H416" s="1">
        <v>3050931.79</v>
      </c>
      <c r="I416" s="1">
        <v>994204.29</v>
      </c>
      <c r="J416" s="1">
        <v>1445203.35</v>
      </c>
      <c r="K416" s="1">
        <v>597702.55000000005</v>
      </c>
    </row>
    <row r="417" spans="1:11" x14ac:dyDescent="0.2">
      <c r="A417">
        <v>6615</v>
      </c>
      <c r="B417" t="s">
        <v>393</v>
      </c>
      <c r="C417" s="1">
        <v>2018</v>
      </c>
      <c r="D417" s="1">
        <v>288</v>
      </c>
      <c r="E417" s="1">
        <v>2531533.39</v>
      </c>
      <c r="F417" s="1">
        <v>243199.24</v>
      </c>
      <c r="G417" s="1">
        <v>463742.48</v>
      </c>
      <c r="H417" s="1">
        <v>658147.28</v>
      </c>
      <c r="I417" s="1">
        <v>388912.25</v>
      </c>
      <c r="J417" s="1">
        <v>303779.67</v>
      </c>
      <c r="K417" s="1">
        <v>307683.88</v>
      </c>
    </row>
    <row r="418" spans="1:11" x14ac:dyDescent="0.2">
      <c r="A418">
        <v>6678</v>
      </c>
      <c r="B418" t="s">
        <v>394</v>
      </c>
      <c r="C418" s="1">
        <v>2018</v>
      </c>
      <c r="D418" s="1">
        <v>1765</v>
      </c>
      <c r="E418" s="1">
        <v>12761381.949999999</v>
      </c>
      <c r="F418" s="1">
        <v>1815009.21</v>
      </c>
      <c r="G418" s="1">
        <v>1821047.01</v>
      </c>
      <c r="H418" s="1">
        <v>3012299.1</v>
      </c>
      <c r="I418" s="1">
        <v>992317.35</v>
      </c>
      <c r="J418" s="1">
        <v>526046.06000000006</v>
      </c>
      <c r="K418" s="1">
        <v>808765.27</v>
      </c>
    </row>
    <row r="419" spans="1:11" x14ac:dyDescent="0.2">
      <c r="A419">
        <v>6685</v>
      </c>
      <c r="B419" t="s">
        <v>395</v>
      </c>
      <c r="C419" s="1">
        <v>2018</v>
      </c>
      <c r="D419" s="1">
        <v>5049</v>
      </c>
      <c r="E419" s="1">
        <v>36379924.350000001</v>
      </c>
      <c r="F419" s="1">
        <v>6469694.8700000001</v>
      </c>
      <c r="G419" s="1">
        <v>4209226.28</v>
      </c>
      <c r="H419" s="1">
        <v>8164451.3399999999</v>
      </c>
      <c r="I419" s="1">
        <v>3293246.07</v>
      </c>
      <c r="J419" s="1">
        <v>5076587.78</v>
      </c>
      <c r="K419" s="1">
        <v>4015672.84</v>
      </c>
    </row>
    <row r="420" spans="1:11" x14ac:dyDescent="0.2">
      <c r="A420">
        <v>6692</v>
      </c>
      <c r="B420" t="s">
        <v>396</v>
      </c>
      <c r="C420" s="1">
        <v>2018</v>
      </c>
      <c r="D420" s="1">
        <v>1151</v>
      </c>
      <c r="E420" s="1">
        <v>7376149.4199999999</v>
      </c>
      <c r="F420" s="1">
        <v>1012344.11</v>
      </c>
      <c r="G420" s="1">
        <v>1170115.7</v>
      </c>
      <c r="H420" s="1">
        <v>1930368.6</v>
      </c>
      <c r="I420" s="1">
        <v>587237.93000000005</v>
      </c>
      <c r="J420" s="1">
        <v>36909.449999999997</v>
      </c>
      <c r="K420" s="1">
        <v>905467.31</v>
      </c>
    </row>
    <row r="421" spans="1:11" x14ac:dyDescent="0.2">
      <c r="A421">
        <v>6713</v>
      </c>
      <c r="B421" t="s">
        <v>397</v>
      </c>
      <c r="C421" s="1">
        <v>2018</v>
      </c>
      <c r="D421" s="1">
        <v>385</v>
      </c>
      <c r="E421" s="1">
        <v>3087575.2</v>
      </c>
      <c r="F421" s="1">
        <v>854854.74</v>
      </c>
      <c r="G421" s="1">
        <v>590001.18999999994</v>
      </c>
      <c r="H421" s="1">
        <v>498605.49</v>
      </c>
      <c r="I421" s="1">
        <v>326787.12</v>
      </c>
      <c r="J421" s="1">
        <v>188511.88</v>
      </c>
      <c r="K421" s="1">
        <v>262868.71000000002</v>
      </c>
    </row>
    <row r="422" spans="1:11" x14ac:dyDescent="0.2">
      <c r="A422">
        <v>6720</v>
      </c>
      <c r="B422" t="s">
        <v>398</v>
      </c>
      <c r="C422" s="1">
        <v>2018</v>
      </c>
      <c r="D422" s="1">
        <v>453</v>
      </c>
      <c r="E422" s="1">
        <v>3258335.7</v>
      </c>
      <c r="F422" s="1">
        <v>892518</v>
      </c>
      <c r="G422" s="1">
        <v>685892.96</v>
      </c>
      <c r="H422" s="1">
        <v>797001.79</v>
      </c>
      <c r="I422" s="1">
        <v>410454.69</v>
      </c>
      <c r="J422" s="1">
        <v>0</v>
      </c>
      <c r="K422" s="1">
        <v>235279.64</v>
      </c>
    </row>
    <row r="423" spans="1:11" x14ac:dyDescent="0.2">
      <c r="A423">
        <v>6734</v>
      </c>
      <c r="B423" t="s">
        <v>399</v>
      </c>
      <c r="C423" s="1">
        <v>2018</v>
      </c>
      <c r="D423" s="1">
        <v>1325</v>
      </c>
      <c r="E423" s="1">
        <v>8207700.3899999997</v>
      </c>
      <c r="F423" s="1">
        <v>1219946.45</v>
      </c>
      <c r="G423" s="1">
        <v>1267975.27</v>
      </c>
      <c r="H423" s="1">
        <v>2185196.12</v>
      </c>
      <c r="I423" s="1">
        <v>610973.22</v>
      </c>
      <c r="J423" s="1">
        <v>896166.91</v>
      </c>
      <c r="K423" s="1">
        <v>692063.32</v>
      </c>
    </row>
    <row r="424" spans="1:11" x14ac:dyDescent="0.2">
      <c r="A424">
        <v>6748</v>
      </c>
      <c r="B424" t="s">
        <v>400</v>
      </c>
      <c r="C424" s="1">
        <v>2018</v>
      </c>
      <c r="D424" s="1">
        <v>346</v>
      </c>
      <c r="E424" s="1">
        <v>2675004.41</v>
      </c>
      <c r="F424" s="1">
        <v>277178.08</v>
      </c>
      <c r="G424" s="1">
        <v>448120.6</v>
      </c>
      <c r="H424" s="1">
        <v>780003.27</v>
      </c>
      <c r="I424" s="1">
        <v>250862.14</v>
      </c>
      <c r="J424" s="1">
        <v>462754.13</v>
      </c>
      <c r="K424" s="1">
        <v>12331.72</v>
      </c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s="19" customFormat="1" x14ac:dyDescent="0.2">
      <c r="A426" s="31"/>
      <c r="B426" s="32" t="s">
        <v>420</v>
      </c>
      <c r="C426" s="45"/>
      <c r="D426" s="33">
        <f>SUM(D2:D425)</f>
        <v>855770</v>
      </c>
      <c r="E426" s="33">
        <f t="shared" ref="E426:K426" si="0">SUM(E2:E425)</f>
        <v>6200173477.2499962</v>
      </c>
      <c r="F426" s="33">
        <f t="shared" si="0"/>
        <v>1103592853.7999992</v>
      </c>
      <c r="G426" s="33">
        <f t="shared" si="0"/>
        <v>893058196.3499999</v>
      </c>
      <c r="H426" s="33">
        <f t="shared" si="0"/>
        <v>1549574289.139998</v>
      </c>
      <c r="I426" s="33">
        <f t="shared" si="0"/>
        <v>458824391.59000045</v>
      </c>
      <c r="J426" s="33">
        <f t="shared" si="0"/>
        <v>830231800.54999936</v>
      </c>
      <c r="K426" s="33">
        <f t="shared" si="0"/>
        <v>521738546.76999992</v>
      </c>
    </row>
    <row r="427" spans="1:11" x14ac:dyDescent="0.2">
      <c r="A427" s="1"/>
      <c r="C427" s="44"/>
      <c r="D427" s="21"/>
      <c r="E427" s="21"/>
      <c r="F427" s="21"/>
      <c r="G427" s="21"/>
      <c r="H427" s="21"/>
      <c r="I427" s="21"/>
      <c r="J427" s="21"/>
      <c r="K427" s="21"/>
    </row>
    <row r="428" spans="1:11" s="27" customFormat="1" ht="11.25" customHeight="1" x14ac:dyDescent="0.2">
      <c r="A428" s="1"/>
      <c r="B428" s="4"/>
      <c r="C428" s="44"/>
      <c r="D428" s="21"/>
      <c r="E428" s="21"/>
      <c r="F428" s="21"/>
      <c r="G428" s="21"/>
      <c r="H428" s="21"/>
      <c r="I428" s="21"/>
      <c r="J428" s="21"/>
      <c r="K428" s="21"/>
    </row>
    <row r="429" spans="1:11" x14ac:dyDescent="0.2">
      <c r="D429" s="20"/>
      <c r="E429" s="20"/>
      <c r="F429" s="20"/>
      <c r="G429" s="20"/>
      <c r="H429" s="20"/>
      <c r="I429" s="20"/>
      <c r="J429" s="20"/>
      <c r="K429" s="2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Comparative Cost</vt:lpstr>
      <vt:lpstr>Data</vt:lpstr>
      <vt:lpstr>'Comparative Cost'!Print_Area</vt:lpstr>
      <vt:lpstr>'Comparative Cost'!Print_Titles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 of 2008-09 Comparative Cost</dc:title>
  <dc:subject>1-District Pie Chart of 2008-09 Comparative Cost</dc:subject>
  <dc:creator>School Financial Services</dc:creator>
  <cp:keywords>comparative cost</cp:keywords>
  <dc:description>Single district pie chart of 2008-09 Comparative Cost.</dc:description>
  <cp:lastModifiedBy>Johansen, Brenda</cp:lastModifiedBy>
  <cp:lastPrinted>2014-04-28T16:04:57Z</cp:lastPrinted>
  <dcterms:created xsi:type="dcterms:W3CDTF">1996-10-14T23:33:28Z</dcterms:created>
  <dcterms:modified xsi:type="dcterms:W3CDTF">2022-07-13T23:32:04Z</dcterms:modified>
  <cp:category>Comparative Cost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