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ot Camp\20-Final-Project\"/>
    </mc:Choice>
  </mc:AlternateContent>
  <xr:revisionPtr revIDLastSave="0" documentId="8_{7611809A-B14B-4675-9D63-A56C2ED415B0}" xr6:coauthVersionLast="36" xr6:coauthVersionMax="36" xr10:uidLastSave="{00000000-0000-0000-0000-000000000000}"/>
  <bookViews>
    <workbookView xWindow="0" yWindow="0" windowWidth="28800" windowHeight="11925"/>
  </bookViews>
  <sheets>
    <sheet name="Comparative Cost" sheetId="3" r:id="rId1"/>
    <sheet name="Data" sheetId="1" r:id="rId2"/>
  </sheets>
  <definedNames>
    <definedName name="_xlnm._FilterDatabase" localSheetId="1" hidden="1">Data!$A$2:$K$2</definedName>
    <definedName name="_xlnm.Print_Area" localSheetId="0">'Comparative Cost'!$A$1:$E$79</definedName>
    <definedName name="_xlnm.Print_Titles" localSheetId="0">'Comparative Cost'!$1:$3</definedName>
  </definedNames>
  <calcPr calcId="191029" fullCalcOnLoad="1"/>
</workbook>
</file>

<file path=xl/calcChain.xml><?xml version="1.0" encoding="utf-8"?>
<calcChain xmlns="http://schemas.openxmlformats.org/spreadsheetml/2006/main">
  <c r="H424" i="1" l="1"/>
  <c r="C74" i="3" s="1"/>
  <c r="C35" i="3"/>
  <c r="J424" i="1"/>
  <c r="C76" i="3" s="1"/>
  <c r="G424" i="1"/>
  <c r="C34" i="3"/>
  <c r="E424" i="1"/>
  <c r="C71" i="3" s="1"/>
  <c r="A4" i="3"/>
  <c r="C37" i="3"/>
  <c r="D37" i="3" s="1"/>
  <c r="D424" i="1"/>
  <c r="B70" i="3" s="1"/>
  <c r="K424" i="1"/>
  <c r="C77" i="3" s="1"/>
  <c r="I424" i="1"/>
  <c r="C75" i="3" s="1"/>
  <c r="C36" i="3"/>
  <c r="E36" i="3" s="1"/>
  <c r="F424" i="1"/>
  <c r="C72" i="3"/>
  <c r="E72" i="3" s="1"/>
  <c r="C33" i="3"/>
  <c r="C38" i="3"/>
  <c r="D38" i="3" s="1"/>
  <c r="B31" i="3"/>
  <c r="E34" i="3" s="1"/>
  <c r="C32" i="3"/>
  <c r="C39" i="3" s="1"/>
  <c r="C73" i="3"/>
  <c r="D33" i="3" l="1"/>
  <c r="C78" i="3"/>
  <c r="E78" i="3" s="1"/>
  <c r="E71" i="3"/>
  <c r="D71" i="3"/>
  <c r="D73" i="3"/>
  <c r="D75" i="3"/>
  <c r="E75" i="3"/>
  <c r="D76" i="3"/>
  <c r="E76" i="3"/>
  <c r="E39" i="3"/>
  <c r="D36" i="3"/>
  <c r="D34" i="3"/>
  <c r="E77" i="3"/>
  <c r="D77" i="3"/>
  <c r="D35" i="3"/>
  <c r="E74" i="3"/>
  <c r="D72" i="3"/>
  <c r="D32" i="3"/>
  <c r="E37" i="3"/>
  <c r="E38" i="3"/>
  <c r="E73" i="3"/>
  <c r="E32" i="3"/>
  <c r="E33" i="3"/>
  <c r="E35" i="3"/>
  <c r="D39" i="3" l="1"/>
  <c r="D74" i="3"/>
  <c r="D78" i="3" s="1"/>
</calcChain>
</file>

<file path=xl/sharedStrings.xml><?xml version="1.0" encoding="utf-8"?>
<sst xmlns="http://schemas.openxmlformats.org/spreadsheetml/2006/main" count="462" uniqueCount="447">
  <si>
    <t>CODE</t>
  </si>
  <si>
    <t>DISTRICT_NAME</t>
  </si>
  <si>
    <t>FISCAL_YEAR</t>
  </si>
  <si>
    <t>Instruction</t>
  </si>
  <si>
    <t>Pupil_Staff_Support</t>
  </si>
  <si>
    <t>Transportation_cost</t>
  </si>
  <si>
    <t>Facility_cost</t>
  </si>
  <si>
    <t>Food_comm_service_cost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</si>
  <si>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</si>
  <si>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</si>
  <si>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</si>
  <si>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</si>
  <si>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</si>
  <si>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</si>
  <si>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</si>
  <si>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</si>
  <si>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</si>
  <si>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</si>
  <si>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</si>
  <si>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</si>
  <si>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</si>
  <si>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</si>
  <si>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</si>
  <si>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</si>
  <si>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</si>
  <si>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</si>
  <si>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</si>
  <si>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</si>
  <si>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</si>
  <si>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</si>
  <si>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</si>
  <si>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</si>
  <si>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</si>
  <si>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</si>
  <si>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</si>
  <si>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</si>
  <si>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</si>
  <si>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</si>
  <si>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</si>
  <si>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</si>
  <si>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</si>
  <si>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</si>
  <si>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</si>
  <si>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</si>
  <si>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Blair-Taylor</t>
  </si>
  <si>
    <t>Pecatonica Area</t>
  </si>
  <si>
    <t>Bloomer</t>
  </si>
  <si>
    <t>Bonduel</t>
  </si>
  <si>
    <t>Bowler</t>
  </si>
  <si>
    <t>Boyceville Community</t>
  </si>
  <si>
    <t>Brighton #1</t>
  </si>
  <si>
    <t>Brillion</t>
  </si>
  <si>
    <t>Bristol #1</t>
  </si>
  <si>
    <t>Brodhead</t>
  </si>
  <si>
    <t>Elmbrook</t>
  </si>
  <si>
    <t>Brown Deer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</si>
  <si>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</si>
  <si>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</si>
  <si>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</si>
  <si>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</si>
  <si>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</si>
  <si>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</si>
  <si>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</si>
  <si>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</si>
  <si>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</si>
  <si>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</si>
  <si>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</si>
  <si>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</si>
  <si>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</si>
  <si>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</si>
  <si>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</si>
  <si>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</si>
  <si>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</si>
  <si>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</si>
  <si>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</si>
  <si>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</si>
  <si>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</si>
  <si>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</si>
  <si>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</si>
  <si>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</si>
  <si>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</si>
  <si>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</si>
  <si>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</si>
  <si>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</si>
  <si>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</si>
  <si>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Darlington Community</t>
  </si>
  <si>
    <t>Deerfield Community</t>
  </si>
  <si>
    <t>Kettle Moraine</t>
  </si>
  <si>
    <t>Delavan-Darien</t>
  </si>
  <si>
    <t>Denmark</t>
  </si>
  <si>
    <t>Dodgeville</t>
  </si>
  <si>
    <t>Dover #1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</si>
  <si>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</si>
  <si>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</si>
  <si>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</si>
  <si>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</si>
  <si>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</si>
  <si>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</si>
  <si>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</si>
  <si>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</si>
  <si>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</si>
  <si>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</si>
  <si>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</si>
  <si>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</si>
  <si>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</si>
  <si>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</si>
  <si>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</si>
  <si>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</si>
  <si>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</si>
  <si>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</si>
  <si>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Florence</t>
  </si>
  <si>
    <t>Fontana J8</t>
  </si>
  <si>
    <t>Fort Atkinson</t>
  </si>
  <si>
    <t>Fox Point J2</t>
  </si>
  <si>
    <t>Maple Dale-Indian Hill</t>
  </si>
  <si>
    <t>Franklin Public</t>
  </si>
  <si>
    <t>Frederic</t>
  </si>
  <si>
    <t>Northern Ozaukee</t>
  </si>
  <si>
    <t>Freedom Area</t>
  </si>
  <si>
    <t>North Crawford</t>
  </si>
  <si>
    <t>Geneva J4</t>
  </si>
  <si>
    <t>Genoa City J2</t>
  </si>
  <si>
    <t>Germantown</t>
  </si>
  <si>
    <t>Gibraltar Area</t>
  </si>
  <si>
    <t>Gillett</t>
  </si>
  <si>
    <t>Gilman</t>
  </si>
  <si>
    <t>Gilmanton</t>
  </si>
  <si>
    <t>Glendale-River Hills</t>
  </si>
  <si>
    <t>Glenwood City</t>
  </si>
  <si>
    <t>Goodman-Armstrong</t>
  </si>
  <si>
    <t>Grafton</t>
  </si>
  <si>
    <t>Granton Area</t>
  </si>
  <si>
    <t>Grantsburg</t>
  </si>
  <si>
    <t>Black Hawk</t>
  </si>
  <si>
    <t>Green Bay Area</t>
  </si>
  <si>
    <t>Greendale</t>
  </si>
  <si>
    <t>Greenfield</t>
  </si>
  <si>
    <t>Green Lake</t>
  </si>
  <si>
    <t>Greenwood</t>
  </si>
  <si>
    <t>Hamilton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</si>
  <si>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</si>
  <si>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</si>
  <si>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</si>
  <si>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</si>
  <si>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</si>
  <si>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</si>
  <si>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</si>
  <si>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</si>
  <si>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</si>
  <si>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</si>
  <si>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</si>
  <si>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</si>
  <si>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</si>
  <si>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</si>
  <si>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</si>
  <si>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</si>
  <si>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</si>
  <si>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</si>
  <si>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</si>
  <si>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</si>
  <si>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</si>
  <si>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</si>
  <si>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</si>
  <si>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</si>
  <si>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</si>
  <si>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</si>
  <si>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</si>
  <si>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</si>
  <si>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</si>
  <si>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</si>
  <si>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</si>
  <si>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</si>
  <si>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</si>
  <si>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</si>
  <si>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</si>
  <si>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</si>
  <si>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</si>
  <si>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</si>
  <si>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</si>
  <si>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</si>
  <si>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</si>
  <si>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</si>
  <si>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</si>
  <si>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</si>
  <si>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</si>
  <si>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</si>
  <si>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</si>
  <si>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</si>
  <si>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</si>
  <si>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</si>
  <si>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</si>
  <si>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</si>
  <si>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</si>
  <si>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</si>
  <si>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</si>
  <si>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</si>
  <si>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</si>
  <si>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</si>
  <si>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</si>
  <si>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</si>
  <si>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</si>
  <si>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</si>
  <si>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</si>
  <si>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</si>
  <si>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</si>
  <si>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</si>
  <si>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</si>
  <si>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Menomonee Falls</t>
  </si>
  <si>
    <t>Menomonie Area</t>
  </si>
  <si>
    <t>Mequon-Thiensville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</si>
  <si>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</si>
  <si>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</si>
  <si>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</si>
  <si>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</si>
  <si>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</si>
  <si>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</si>
  <si>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</si>
  <si>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Milwaukee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</si>
  <si>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</si>
  <si>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</si>
  <si>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</si>
  <si>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</si>
  <si>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</si>
  <si>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</si>
  <si>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</si>
  <si>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</si>
  <si>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</si>
  <si>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</si>
  <si>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</si>
  <si>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</si>
  <si>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</si>
  <si>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</si>
  <si>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</si>
  <si>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</si>
  <si>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</si>
  <si>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</si>
  <si>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</si>
  <si>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</si>
  <si>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New Auburn</t>
  </si>
  <si>
    <t>New Berlin</t>
  </si>
  <si>
    <t>New Glarus</t>
  </si>
  <si>
    <t>New Holstein</t>
  </si>
  <si>
    <t>New Lisbon</t>
  </si>
  <si>
    <t>New London</t>
  </si>
  <si>
    <t>New Richmond</t>
  </si>
  <si>
    <t>Niagara</t>
  </si>
  <si>
    <t>Norwalk-Ontario-Wilton</t>
  </si>
  <si>
    <t>Norway J7</t>
  </si>
  <si>
    <t>Oak Creek-Franklin</t>
  </si>
  <si>
    <t>Oakfield</t>
  </si>
  <si>
    <t>Oconomowoc Area</t>
  </si>
  <si>
    <t>Oconto</t>
  </si>
  <si>
    <t>Oconto Falls</t>
  </si>
  <si>
    <t>Omro</t>
  </si>
  <si>
    <t>Onalaska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</si>
  <si>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</si>
  <si>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</si>
  <si>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</si>
  <si>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</si>
  <si>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</si>
  <si>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</si>
  <si>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</si>
  <si>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</si>
  <si>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</si>
  <si>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</si>
  <si>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</si>
  <si>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</si>
  <si>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</si>
  <si>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</si>
  <si>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</si>
  <si>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</si>
  <si>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</si>
  <si>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</si>
  <si>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</si>
  <si>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</si>
  <si>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</si>
  <si>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</si>
  <si>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</si>
  <si>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Port Washington-Saukville</t>
  </si>
  <si>
    <t>South Shore</t>
  </si>
  <si>
    <t>Potosi</t>
  </si>
  <si>
    <t>Poynette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</si>
  <si>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</si>
  <si>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</si>
  <si>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</si>
  <si>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</si>
  <si>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</si>
  <si>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</si>
  <si>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</si>
  <si>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</si>
  <si>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</si>
  <si>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</si>
  <si>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</si>
  <si>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</si>
  <si>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</si>
  <si>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</si>
  <si>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</si>
  <si>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</si>
  <si>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Richland</t>
  </si>
  <si>
    <t>Rio Community</t>
  </si>
  <si>
    <t>River Falls</t>
  </si>
  <si>
    <t>River Ridge</t>
  </si>
  <si>
    <t>Rosendale-Brandon</t>
  </si>
  <si>
    <t>Rosholt</t>
  </si>
  <si>
    <t>D C Everest Area</t>
  </si>
  <si>
    <t>Saint Croix Falls</t>
  </si>
  <si>
    <t>Saint Francis</t>
  </si>
  <si>
    <t>Central/Westosha UHS</t>
  </si>
  <si>
    <t>Salem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</si>
  <si>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</si>
  <si>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</si>
  <si>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</si>
  <si>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</si>
  <si>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</si>
  <si>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</si>
  <si>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</si>
  <si>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</si>
  <si>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</si>
  <si>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Shorewood</t>
  </si>
  <si>
    <t>Shullsburg</t>
  </si>
  <si>
    <t>Silver Lake J1</t>
  </si>
  <si>
    <t>Siren</t>
  </si>
  <si>
    <t>Slinger</t>
  </si>
  <si>
    <t>Solon Springs</t>
  </si>
  <si>
    <t>Somerset</t>
  </si>
  <si>
    <t>South Milwaukee</t>
  </si>
  <si>
    <t>Southern Door County</t>
  </si>
  <si>
    <t>Sparta Area</t>
  </si>
  <si>
    <t>Spencer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</si>
  <si>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</si>
  <si>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</si>
  <si>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</si>
  <si>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</si>
  <si>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</si>
  <si>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</si>
  <si>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</si>
  <si>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</si>
  <si>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</si>
  <si>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</si>
  <si>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</si>
  <si>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Thorp</t>
  </si>
  <si>
    <t>Three Lakes</t>
  </si>
  <si>
    <t>Tigerton</t>
  </si>
  <si>
    <t>Tomah Area</t>
  </si>
  <si>
    <t>Tomahawk</t>
  </si>
  <si>
    <t>Flambeau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</si>
  <si>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</si>
  <si>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</si>
  <si>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</si>
  <si>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</si>
  <si>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</si>
  <si>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</si>
  <si>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</si>
  <si>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</si>
  <si>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</si>
  <si>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</si>
  <si>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</si>
  <si>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</si>
  <si>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</si>
  <si>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</si>
  <si>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</si>
  <si>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</si>
  <si>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</si>
  <si>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</si>
  <si>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</si>
  <si>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</si>
  <si>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</si>
  <si>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</si>
  <si>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</si>
  <si>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</si>
  <si>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</si>
  <si>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Wauwatosa</t>
  </si>
  <si>
    <t>Wauzeka-Steuben</t>
  </si>
  <si>
    <t>Webster</t>
  </si>
  <si>
    <t>West Allis</t>
  </si>
  <si>
    <t>West Bend</t>
  </si>
  <si>
    <t>Westby Area</t>
  </si>
  <si>
    <t>Westfield</t>
  </si>
  <si>
    <t>Weston</t>
  </si>
  <si>
    <t>West Salem</t>
  </si>
  <si>
    <t>Weyauwega-Fremont</t>
  </si>
  <si>
    <t>Wheatland J1</t>
  </si>
  <si>
    <t>Whitefish Bay</t>
  </si>
  <si>
    <t>Whitehall</t>
  </si>
  <si>
    <t>White Lake</t>
  </si>
  <si>
    <t>Whitewater</t>
  </si>
  <si>
    <t>Whitnall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</si>
  <si>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</si>
  <si>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</si>
  <si>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</si>
  <si>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</si>
  <si>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</si>
  <si>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</si>
  <si>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</si>
  <si>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</si>
  <si>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</si>
  <si>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</si>
  <si>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</si>
  <si>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</si>
  <si>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Use arrow at right to select district.</t>
  </si>
  <si>
    <t>Trevor-Wilmot Consolidated</t>
  </si>
  <si>
    <t>Total Cost</t>
  </si>
  <si>
    <t>TOTALS</t>
  </si>
  <si>
    <t>Membership</t>
  </si>
  <si>
    <t>Pupil/Staff/Support</t>
  </si>
  <si>
    <t>Transportation Costs</t>
  </si>
  <si>
    <t>Facility Costs</t>
  </si>
  <si>
    <t>Food &amp; Comm Serv Costs</t>
  </si>
  <si>
    <t>% of Total</t>
  </si>
  <si>
    <t>Cost Per Memb</t>
  </si>
  <si>
    <t>North Lakeland</t>
  </si>
  <si>
    <t>Gresham</t>
  </si>
  <si>
    <t>Ripon Area</t>
  </si>
  <si>
    <t>Shawano</t>
  </si>
  <si>
    <t>Ladysmith</t>
  </si>
  <si>
    <t>Chequamegon</t>
  </si>
  <si>
    <t>Member</t>
  </si>
  <si>
    <t>Nicolet UHS</t>
  </si>
  <si>
    <t>STATE TOTALS</t>
  </si>
  <si>
    <t>State Totals</t>
  </si>
  <si>
    <t>Boscobel</t>
  </si>
  <si>
    <t>Chetek-Weyerhaeuser</t>
  </si>
  <si>
    <t>Deforest Area</t>
  </si>
  <si>
    <t>Depere</t>
  </si>
  <si>
    <t>Drummond</t>
  </si>
  <si>
    <t>Lac Du Flambeau #1</t>
  </si>
  <si>
    <t>Fond Du Lac</t>
  </si>
  <si>
    <t>Lacrosse</t>
  </si>
  <si>
    <t>Lafarge</t>
  </si>
  <si>
    <t>Lake Geneva-Genoa UHS</t>
  </si>
  <si>
    <t>Stone Bank School District</t>
  </si>
  <si>
    <t>North Fond Du Lac</t>
  </si>
  <si>
    <t>Prairie Du Chien Area</t>
  </si>
  <si>
    <t>Spooner</t>
  </si>
  <si>
    <t>Waterford Graded</t>
  </si>
  <si>
    <t>West Depere</t>
  </si>
  <si>
    <t>*   Beginning with 2012-13, data for the Norris School District, a K-12 reform school, is excluded.</t>
  </si>
  <si>
    <t>Durand-Arkansaw</t>
  </si>
  <si>
    <t>Admin</t>
  </si>
  <si>
    <t>Operation_Other</t>
  </si>
  <si>
    <t>Oper/Other</t>
  </si>
  <si>
    <t>Herman-Neosho-Rubicon</t>
  </si>
  <si>
    <t>De Soto Area</t>
  </si>
  <si>
    <t>Gale-Ettrick-Trempealeau</t>
  </si>
  <si>
    <t>Holy Hill Area</t>
  </si>
  <si>
    <t>2018-19 Comparative Cost *</t>
  </si>
  <si>
    <t>Using Audited 18-19 Annual Report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</si>
</sst>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7" formatCode="0.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16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quotePrefix="1" applyNumberFormat="1"/>
    <xf numFmtId="0" fontId="1" fillId="0" borderId="0" xfId="0" quotePrefix="1" applyNumberFormat="1" applyFont="1"/>
    <xf numFmtId="0" fontId="1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/>
    <xf numFmtId="164" fontId="5" fillId="0" borderId="0" xfId="0" applyNumberFormat="1" applyFont="1" applyBorder="1"/>
    <xf numFmtId="167" fontId="5" fillId="0" borderId="0" xfId="0" applyNumberFormat="1" applyFont="1" applyBorder="1"/>
    <xf numFmtId="164" fontId="5" fillId="0" borderId="6" xfId="0" applyNumberFormat="1" applyFont="1" applyBorder="1"/>
    <xf numFmtId="164" fontId="6" fillId="0" borderId="0" xfId="0" applyNumberFormat="1" applyFont="1" applyBorder="1"/>
    <xf numFmtId="167" fontId="6" fillId="0" borderId="0" xfId="0" applyNumberFormat="1" applyFont="1" applyBorder="1"/>
    <xf numFmtId="164" fontId="6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0" xfId="0" applyFont="1"/>
    <xf numFmtId="3" fontId="1" fillId="0" borderId="0" xfId="0" quotePrefix="1" applyNumberFormat="1" applyFont="1"/>
    <xf numFmtId="3" fontId="0" fillId="0" borderId="0" xfId="0" quotePrefix="1" applyNumberFormat="1"/>
    <xf numFmtId="3" fontId="1" fillId="0" borderId="0" xfId="0" applyNumberFormat="1" applyFont="1"/>
    <xf numFmtId="3" fontId="10" fillId="0" borderId="0" xfId="0" quotePrefix="1" applyNumberFormat="1" applyFont="1"/>
    <xf numFmtId="164" fontId="3" fillId="0" borderId="8" xfId="0" applyNumberFormat="1" applyFont="1" applyBorder="1"/>
    <xf numFmtId="167" fontId="3" fillId="0" borderId="8" xfId="0" applyNumberFormat="1" applyFont="1" applyBorder="1"/>
    <xf numFmtId="164" fontId="3" fillId="0" borderId="9" xfId="0" applyNumberFormat="1" applyFont="1" applyBorder="1"/>
    <xf numFmtId="0" fontId="8" fillId="0" borderId="0" xfId="0" applyFont="1"/>
    <xf numFmtId="0" fontId="0" fillId="0" borderId="0" xfId="0" applyFill="1"/>
    <xf numFmtId="0" fontId="1" fillId="0" borderId="0" xfId="0" applyFont="1" applyFill="1"/>
    <xf numFmtId="3" fontId="8" fillId="0" borderId="0" xfId="0" applyNumberFormat="1" applyFont="1"/>
    <xf numFmtId="0" fontId="9" fillId="0" borderId="10" xfId="0" quotePrefix="1" applyNumberFormat="1" applyFont="1" applyBorder="1"/>
    <xf numFmtId="0" fontId="9" fillId="0" borderId="10" xfId="0" applyNumberFormat="1" applyFont="1" applyBorder="1"/>
    <xf numFmtId="3" fontId="9" fillId="0" borderId="10" xfId="0" quotePrefix="1" applyNumberFormat="1" applyFont="1" applyBorder="1"/>
    <xf numFmtId="0" fontId="11" fillId="0" borderId="0" xfId="0" applyFont="1"/>
    <xf numFmtId="0" fontId="1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3" fontId="11" fillId="0" borderId="0" xfId="0" applyNumberFormat="1" applyFont="1"/>
    <xf numFmtId="3" fontId="5" fillId="0" borderId="0" xfId="0" applyNumberFormat="1" applyFont="1"/>
    <xf numFmtId="3" fontId="0" fillId="0" borderId="0" xfId="0" applyNumberFormat="1"/>
    <xf numFmtId="0" fontId="1" fillId="0" borderId="0" xfId="0" quotePrefix="1" applyNumberFormat="1" applyFont="1" applyFill="1"/>
    <xf numFmtId="0" fontId="0" fillId="0" borderId="0" xfId="0" quotePrefix="1" applyNumberFormat="1" applyFill="1"/>
    <xf numFmtId="0" fontId="9" fillId="0" borderId="10" xfId="0" quotePrefix="1" applyNumberFormat="1" applyFont="1" applyFill="1" applyBorder="1"/>
    <xf numFmtId="0" fontId="12" fillId="0" borderId="0" xfId="0" applyFont="1"/>
    <xf numFmtId="3" fontId="12" fillId="0" borderId="0" xfId="0" applyNumberFormat="1" applyFont="1"/>
    <xf numFmtId="3" fontId="0" fillId="0" borderId="0" xfId="0" quotePrefix="1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50320687512975"/>
          <c:y val="0.23138327920243829"/>
          <c:w val="0.38375826016236142"/>
          <c:h val="0.6462774350137069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06A-4B26-86D6-F816AE020B70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6A-4B26-86D6-F816AE020B70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06A-4B26-86D6-F816AE020B70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6A-4B26-86D6-F816AE020B70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06A-4B26-86D6-F816AE020B70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6A-4B26-86D6-F816AE020B7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06A-4B26-86D6-F816AE020B70}"/>
              </c:ext>
            </c:extLst>
          </c:dPt>
          <c:dLbls>
            <c:dLbl>
              <c:idx val="0"/>
              <c:layout>
                <c:manualLayout>
                  <c:x val="2.7879221997712055E-2"/>
                  <c:y val="2.853418979408536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6A-4B26-86D6-F816AE020B70}"/>
                </c:ext>
              </c:extLst>
            </c:dLbl>
            <c:dLbl>
              <c:idx val="1"/>
              <c:layout>
                <c:manualLayout>
                  <c:x val="-1.7629715475760505E-2"/>
                  <c:y val="1.857603601845768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Pupil/Staff/Sup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6A-4B26-86D6-F816AE020B70}"/>
                </c:ext>
              </c:extLst>
            </c:dLbl>
            <c:dLbl>
              <c:idx val="2"/>
              <c:layout>
                <c:manualLayout>
                  <c:x val="-0.15323374508825593"/>
                  <c:y val="2.349472819565036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Admin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6A-4B26-86D6-F816AE020B70}"/>
                </c:ext>
              </c:extLst>
            </c:dLbl>
            <c:dLbl>
              <c:idx val="3"/>
              <c:layout>
                <c:manualLayout>
                  <c:x val="-6.467736770865963E-2"/>
                  <c:y val="-4.417735757713831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Oper/Other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6A-4B26-86D6-F816AE020B70}"/>
                </c:ext>
              </c:extLst>
            </c:dLbl>
            <c:dLbl>
              <c:idx val="4"/>
              <c:layout>
                <c:manualLayout>
                  <c:x val="-1.7004731090141507E-2"/>
                  <c:y val="-0.11819742933159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6A-4B26-86D6-F816AE020B70}"/>
                </c:ext>
              </c:extLst>
            </c:dLbl>
            <c:dLbl>
              <c:idx val="5"/>
              <c:layout>
                <c:manualLayout>
                  <c:x val="9.3913396602192528E-2"/>
                  <c:y val="-0.175529843610624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6A-4B26-86D6-F816AE020B70}"/>
                </c:ext>
              </c:extLst>
            </c:dLbl>
            <c:dLbl>
              <c:idx val="6"/>
              <c:layout>
                <c:manualLayout>
                  <c:x val="0.18175841062455397"/>
                  <c:y val="-9.64793459497269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6A-4B26-86D6-F816AE020B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'Comparative Cost'!$A$32:$A$38</c:f>
              <c:strCache>
                <c:ptCount val="7"/>
                <c:pt idx="0">
                  <c:v>Instruction</c:v>
                </c:pt>
                <c:pt idx="1">
                  <c:v>Pupil/Staff/Support</c:v>
                </c:pt>
                <c:pt idx="2">
                  <c:v>Admin</c:v>
                </c:pt>
                <c:pt idx="3">
                  <c:v>Oper/Other</c:v>
                </c:pt>
                <c:pt idx="4">
                  <c:v>Transportation Costs</c:v>
                </c:pt>
                <c:pt idx="5">
                  <c:v>Facility Costs</c:v>
                </c:pt>
                <c:pt idx="6">
                  <c:v>Food &amp; Comm Serv Costs</c:v>
                </c:pt>
              </c:strCache>
            </c:strRef>
          </c:cat>
          <c:val>
            <c:numRef>
              <c:f>'Comparative Cost'!$E$32:$E$38</c:f>
              <c:numCache>
                <c:formatCode>"$"#,##0</c:formatCode>
                <c:ptCount val="7"/>
                <c:pt idx="0">
                  <c:v>6389</c:v>
                </c:pt>
                <c:pt idx="1">
                  <c:v>694</c:v>
                </c:pt>
                <c:pt idx="2">
                  <c:v>1312</c:v>
                </c:pt>
                <c:pt idx="3">
                  <c:v>2331</c:v>
                </c:pt>
                <c:pt idx="4">
                  <c:v>435</c:v>
                </c:pt>
                <c:pt idx="5">
                  <c:v>1662</c:v>
                </c:pt>
                <c:pt idx="6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6A-4B26-86D6-F816AE02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50320687512975"/>
          <c:y val="0.23138327920243829"/>
          <c:w val="0.38375826016236153"/>
          <c:h val="0.6462774350137071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B0-4483-9712-D9A0A26D809B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B0-4483-9712-D9A0A26D809B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AB0-4483-9712-D9A0A26D809B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B0-4483-9712-D9A0A26D809B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AB0-4483-9712-D9A0A26D809B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AB0-4483-9712-D9A0A26D809B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CAB0-4483-9712-D9A0A26D809B}"/>
              </c:ext>
            </c:extLst>
          </c:dPt>
          <c:dLbls>
            <c:dLbl>
              <c:idx val="0"/>
              <c:layout>
                <c:manualLayout>
                  <c:x val="2.7879221997712061E-2"/>
                  <c:y val="2.85341897940853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B0-4483-9712-D9A0A26D809B}"/>
                </c:ext>
              </c:extLst>
            </c:dLbl>
            <c:dLbl>
              <c:idx val="1"/>
              <c:layout>
                <c:manualLayout>
                  <c:x val="-1.7629715475760505E-2"/>
                  <c:y val="1.857603601845768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Pupil/Staff/Sup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B0-4483-9712-D9A0A26D809B}"/>
                </c:ext>
              </c:extLst>
            </c:dLbl>
            <c:dLbl>
              <c:idx val="2"/>
              <c:layout>
                <c:manualLayout>
                  <c:x val="-0.1596699248261807"/>
                  <c:y val="2.396962515607879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Admin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B0-4483-9712-D9A0A26D809B}"/>
                </c:ext>
              </c:extLst>
            </c:dLbl>
            <c:dLbl>
              <c:idx val="3"/>
              <c:layout>
                <c:manualLayout>
                  <c:x val="-6.467736770865963E-2"/>
                  <c:y val="-4.4177357577138324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Oper/Other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B0-4483-9712-D9A0A26D809B}"/>
                </c:ext>
              </c:extLst>
            </c:dLbl>
            <c:dLbl>
              <c:idx val="4"/>
              <c:layout>
                <c:manualLayout>
                  <c:x val="-1.7004731090141507E-2"/>
                  <c:y val="-0.118197429331591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B0-4483-9712-D9A0A26D809B}"/>
                </c:ext>
              </c:extLst>
            </c:dLbl>
            <c:dLbl>
              <c:idx val="5"/>
              <c:layout>
                <c:manualLayout>
                  <c:x val="9.55223047927342E-2"/>
                  <c:y val="-0.15828045766123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B0-4483-9712-D9A0A26D809B}"/>
                </c:ext>
              </c:extLst>
            </c:dLbl>
            <c:dLbl>
              <c:idx val="6"/>
              <c:layout>
                <c:manualLayout>
                  <c:x val="0.19107099167065478"/>
                  <c:y val="-0.110984634202278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B0-4483-9712-D9A0A26D80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'Comparative Cost'!$A$71:$A$77</c:f>
              <c:strCache>
                <c:ptCount val="7"/>
                <c:pt idx="0">
                  <c:v>Instruction</c:v>
                </c:pt>
                <c:pt idx="1">
                  <c:v>Pupil/Staff/Support</c:v>
                </c:pt>
                <c:pt idx="2">
                  <c:v>Admin</c:v>
                </c:pt>
                <c:pt idx="3">
                  <c:v>Oper/Other</c:v>
                </c:pt>
                <c:pt idx="4">
                  <c:v>Transportation Costs</c:v>
                </c:pt>
                <c:pt idx="5">
                  <c:v>Facility Costs</c:v>
                </c:pt>
                <c:pt idx="6">
                  <c:v>Food &amp; Comm Serv Costs</c:v>
                </c:pt>
              </c:strCache>
            </c:strRef>
          </c:cat>
          <c:val>
            <c:numRef>
              <c:f>'Comparative Cost'!$E$71:$E$77</c:f>
              <c:numCache>
                <c:formatCode>"$"#,##0</c:formatCode>
                <c:ptCount val="7"/>
                <c:pt idx="0">
                  <c:v>7449.4289355712108</c:v>
                </c:pt>
                <c:pt idx="1">
                  <c:v>1371.3339525236988</c:v>
                </c:pt>
                <c:pt idx="2">
                  <c:v>1065.984805069844</c:v>
                </c:pt>
                <c:pt idx="3">
                  <c:v>1819.7728004798139</c:v>
                </c:pt>
                <c:pt idx="4">
                  <c:v>551.84082565600215</c:v>
                </c:pt>
                <c:pt idx="5">
                  <c:v>1022.0035728699488</c:v>
                </c:pt>
                <c:pt idx="6">
                  <c:v>632.3081110375856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B0-4483-9712-D9A0A26D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$A$1" fmlaRange="Data!$B$2:$B$424" noThreeD="1" sel="2" val="0"/>
</file>

<file path=xl/ctrlProps/ctrlProp2.xml><?xml version="1.0" encoding="utf-8"?>
<formControlPr xmlns="http://schemas.microsoft.com/office/spreadsheetml/2009/9/main" objectType="Drop" dropLines="15" dropStyle="combo" dx="22" fmlaLink="Data!$A$1" fmlaRange="Data!$A$2:$A$424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38100</xdr:rowOff>
    </xdr:from>
    <xdr:to>
      <xdr:col>4</xdr:col>
      <xdr:colOff>1181100</xdr:colOff>
      <xdr:row>28</xdr:row>
      <xdr:rowOff>123825</xdr:rowOff>
    </xdr:to>
    <xdr:graphicFrame macro="">
      <xdr:nvGraphicFramePr>
        <xdr:cNvPr id="3192" name="Chart 3">
          <a:extLst>
            <a:ext uri="{FF2B5EF4-FFF2-40B4-BE49-F238E27FC236}">
              <a16:creationId xmlns:a16="http://schemas.microsoft.com/office/drawing/2014/main" id="{37568CBB-B957-4DA6-9AB9-57DCB6CA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41</xdr:row>
      <xdr:rowOff>9525</xdr:rowOff>
    </xdr:from>
    <xdr:to>
      <xdr:col>4</xdr:col>
      <xdr:colOff>1171575</xdr:colOff>
      <xdr:row>65</xdr:row>
      <xdr:rowOff>123825</xdr:rowOff>
    </xdr:to>
    <xdr:graphicFrame macro="">
      <xdr:nvGraphicFramePr>
        <xdr:cNvPr id="3193" name="Chart 3">
          <a:extLst>
            <a:ext uri="{FF2B5EF4-FFF2-40B4-BE49-F238E27FC236}">
              <a16:creationId xmlns:a16="http://schemas.microsoft.com/office/drawing/2014/main" id="{C2D49DAD-891E-4269-908B-B986F6170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0</xdr:row>
          <xdr:rowOff>9525</xdr:rowOff>
        </xdr:from>
        <xdr:to>
          <xdr:col>3</xdr:col>
          <xdr:colOff>685800</xdr:colOff>
          <xdr:row>0</xdr:row>
          <xdr:rowOff>447675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BD746D1-1E38-4A22-A2DB-5AAA9FDE3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0</xdr:row>
          <xdr:rowOff>9525</xdr:rowOff>
        </xdr:from>
        <xdr:to>
          <xdr:col>4</xdr:col>
          <xdr:colOff>733425</xdr:colOff>
          <xdr:row>0</xdr:row>
          <xdr:rowOff>447675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18269CF-F723-47D7-9E5B-9FC62CD73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abSelected="1" zoomScale="90" zoomScaleNormal="90" workbookViewId="0">
      <selection activeCell="I55" sqref="I55"/>
    </sheetView>
  </sheetViews>
  <sheetFormatPr defaultRowHeight="12.75" x14ac:dyDescent="0.2"/>
  <cols>
    <col min="1" max="1" width="30.28515625" bestFit="1" customWidth="1"/>
    <col min="2" max="2" width="10" customWidth="1"/>
    <col min="3" max="3" width="18.5703125" customWidth="1"/>
    <col min="4" max="4" width="13.5703125" customWidth="1"/>
    <col min="5" max="5" width="18.28515625" customWidth="1"/>
    <col min="7" max="7" width="15.28515625" style="42" customWidth="1"/>
    <col min="8" max="8" width="12.7109375" style="42" bestFit="1" customWidth="1"/>
  </cols>
  <sheetData>
    <row r="1" spans="1:8" s="27" customFormat="1" ht="19.5" customHeight="1" x14ac:dyDescent="0.2">
      <c r="G1" s="30"/>
      <c r="H1" s="30"/>
    </row>
    <row r="2" spans="1:8" s="34" customFormat="1" ht="20.25" x14ac:dyDescent="0.3">
      <c r="A2" s="49" t="s">
        <v>445</v>
      </c>
      <c r="B2" s="49"/>
      <c r="C2" s="49"/>
      <c r="D2" s="49"/>
      <c r="E2" s="49"/>
      <c r="G2" s="40"/>
      <c r="H2" s="40"/>
    </row>
    <row r="3" spans="1:8" s="34" customFormat="1" ht="20.25" x14ac:dyDescent="0.3">
      <c r="A3" s="49" t="s">
        <v>446</v>
      </c>
      <c r="B3" s="49"/>
      <c r="C3" s="49"/>
      <c r="D3" s="49"/>
      <c r="E3" s="49"/>
      <c r="F3" s="35"/>
      <c r="G3" s="40"/>
      <c r="H3" s="40"/>
    </row>
    <row r="4" spans="1:8" s="34" customFormat="1" ht="20.25" x14ac:dyDescent="0.3">
      <c r="A4" s="49" t="str">
        <f>INDEX(Data!B2:B427,Data!A1)</f>
        <v>Abbotsford</v>
      </c>
      <c r="B4" s="49"/>
      <c r="C4" s="49"/>
      <c r="D4" s="49"/>
      <c r="E4" s="49"/>
      <c r="G4" s="40"/>
      <c r="H4" s="40"/>
    </row>
    <row r="6" spans="1:8" s="27" customFormat="1" x14ac:dyDescent="0.2">
      <c r="G6" s="30"/>
      <c r="H6" s="30"/>
    </row>
    <row r="7" spans="1:8" s="27" customFormat="1" x14ac:dyDescent="0.2">
      <c r="G7" s="30"/>
      <c r="H7" s="30"/>
    </row>
    <row r="8" spans="1:8" s="27" customFormat="1" x14ac:dyDescent="0.2">
      <c r="G8" s="30"/>
      <c r="H8" s="30"/>
    </row>
    <row r="9" spans="1:8" s="27" customFormat="1" x14ac:dyDescent="0.2">
      <c r="G9" s="30"/>
      <c r="H9" s="30"/>
    </row>
    <row r="10" spans="1:8" s="27" customFormat="1" x14ac:dyDescent="0.2">
      <c r="G10" s="30"/>
      <c r="H10" s="30"/>
    </row>
    <row r="11" spans="1:8" s="27" customFormat="1" x14ac:dyDescent="0.2">
      <c r="G11" s="30"/>
      <c r="H11" s="30"/>
    </row>
    <row r="12" spans="1:8" s="27" customFormat="1" x14ac:dyDescent="0.2">
      <c r="G12" s="30"/>
      <c r="H12" s="30"/>
    </row>
    <row r="13" spans="1:8" s="27" customFormat="1" x14ac:dyDescent="0.2">
      <c r="G13" s="30"/>
      <c r="H13" s="30"/>
    </row>
    <row r="14" spans="1:8" s="27" customFormat="1" x14ac:dyDescent="0.2">
      <c r="G14" s="30"/>
      <c r="H14" s="30"/>
    </row>
    <row r="15" spans="1:8" s="27" customFormat="1" x14ac:dyDescent="0.2">
      <c r="G15" s="30"/>
      <c r="H15" s="30"/>
    </row>
    <row r="16" spans="1:8" s="27" customFormat="1" x14ac:dyDescent="0.2">
      <c r="G16" s="30"/>
      <c r="H16" s="30"/>
    </row>
    <row r="17" spans="1:8" s="27" customFormat="1" x14ac:dyDescent="0.2">
      <c r="G17" s="30"/>
      <c r="H17" s="30"/>
    </row>
    <row r="18" spans="1:8" s="27" customFormat="1" x14ac:dyDescent="0.2">
      <c r="G18" s="30"/>
      <c r="H18" s="30"/>
    </row>
    <row r="19" spans="1:8" s="27" customFormat="1" x14ac:dyDescent="0.2">
      <c r="G19" s="30"/>
      <c r="H19" s="30"/>
    </row>
    <row r="20" spans="1:8" s="27" customFormat="1" x14ac:dyDescent="0.2">
      <c r="G20" s="30"/>
      <c r="H20" s="30"/>
    </row>
    <row r="21" spans="1:8" s="27" customFormat="1" x14ac:dyDescent="0.2">
      <c r="G21" s="30"/>
      <c r="H21" s="30"/>
    </row>
    <row r="22" spans="1:8" s="27" customFormat="1" x14ac:dyDescent="0.2">
      <c r="G22" s="30"/>
      <c r="H22" s="30"/>
    </row>
    <row r="23" spans="1:8" s="27" customFormat="1" x14ac:dyDescent="0.2">
      <c r="G23" s="30"/>
      <c r="H23" s="30"/>
    </row>
    <row r="24" spans="1:8" s="27" customFormat="1" x14ac:dyDescent="0.2">
      <c r="G24" s="30"/>
      <c r="H24" s="30"/>
    </row>
    <row r="25" spans="1:8" s="27" customFormat="1" x14ac:dyDescent="0.2">
      <c r="G25" s="30"/>
      <c r="H25" s="30"/>
    </row>
    <row r="26" spans="1:8" s="27" customFormat="1" x14ac:dyDescent="0.2">
      <c r="G26" s="30"/>
      <c r="H26" s="30"/>
    </row>
    <row r="27" spans="1:8" s="27" customFormat="1" x14ac:dyDescent="0.2">
      <c r="G27" s="30"/>
      <c r="H27" s="30"/>
    </row>
    <row r="28" spans="1:8" s="27" customFormat="1" x14ac:dyDescent="0.2">
      <c r="G28" s="30"/>
      <c r="H28" s="30"/>
    </row>
    <row r="29" spans="1:8" s="27" customFormat="1" x14ac:dyDescent="0.2">
      <c r="G29" s="30"/>
      <c r="H29" s="30"/>
    </row>
    <row r="30" spans="1:8" s="27" customFormat="1" ht="13.5" thickBot="1" x14ac:dyDescent="0.25">
      <c r="G30" s="30"/>
      <c r="H30" s="30"/>
    </row>
    <row r="31" spans="1:8" s="36" customFormat="1" ht="16.5" thickBot="1" x14ac:dyDescent="0.3">
      <c r="A31" s="5" t="s">
        <v>403</v>
      </c>
      <c r="B31" s="6">
        <f>INDEX(Data!D2:D427,Data!$A$1)</f>
        <v>767</v>
      </c>
      <c r="C31" s="7" t="s">
        <v>401</v>
      </c>
      <c r="D31" s="7" t="s">
        <v>408</v>
      </c>
      <c r="E31" s="8" t="s">
        <v>409</v>
      </c>
      <c r="G31" s="41"/>
      <c r="H31" s="41"/>
    </row>
    <row r="32" spans="1:8" s="36" customFormat="1" ht="15.75" x14ac:dyDescent="0.25">
      <c r="A32" s="9" t="s">
        <v>3</v>
      </c>
      <c r="B32" s="10"/>
      <c r="C32" s="11">
        <f>INDEX(Data!E2:E424,Data!A1)</f>
        <v>4900421.54</v>
      </c>
      <c r="D32" s="12">
        <f t="shared" ref="D32:D38" si="0">C32/$C$39</f>
        <v>0.46940974393271723</v>
      </c>
      <c r="E32" s="13">
        <f t="shared" ref="E32:E38" si="1">ROUND(C32/$B$31,0)</f>
        <v>6389</v>
      </c>
      <c r="G32" s="41"/>
      <c r="H32" s="41"/>
    </row>
    <row r="33" spans="1:8" s="36" customFormat="1" ht="15.75" x14ac:dyDescent="0.25">
      <c r="A33" s="9" t="s">
        <v>404</v>
      </c>
      <c r="B33" s="10"/>
      <c r="C33" s="11">
        <f>INDEX(Data!F2:F424,Data!A1)</f>
        <v>532611.13</v>
      </c>
      <c r="D33" s="12">
        <f t="shared" si="0"/>
        <v>5.1018642398060955E-2</v>
      </c>
      <c r="E33" s="13">
        <f t="shared" si="1"/>
        <v>694</v>
      </c>
      <c r="G33" s="41"/>
      <c r="H33" s="41"/>
    </row>
    <row r="34" spans="1:8" s="36" customFormat="1" ht="15.75" x14ac:dyDescent="0.25">
      <c r="A34" s="9" t="s">
        <v>438</v>
      </c>
      <c r="B34" s="10"/>
      <c r="C34" s="11">
        <f>INDEX(Data!G2:G424,Data!A1)</f>
        <v>1006530.8</v>
      </c>
      <c r="D34" s="12">
        <f t="shared" si="0"/>
        <v>9.6415249429418065E-2</v>
      </c>
      <c r="E34" s="13">
        <f t="shared" si="1"/>
        <v>1312</v>
      </c>
      <c r="G34" s="41"/>
      <c r="H34" s="41"/>
    </row>
    <row r="35" spans="1:8" s="36" customFormat="1" ht="15.75" x14ac:dyDescent="0.25">
      <c r="A35" s="9" t="s">
        <v>440</v>
      </c>
      <c r="B35" s="10"/>
      <c r="C35" s="11">
        <f>INDEX(Data!H2:H424,Data!A1)</f>
        <v>1788218.1</v>
      </c>
      <c r="D35" s="12">
        <f t="shared" si="0"/>
        <v>0.17129281502930668</v>
      </c>
      <c r="E35" s="13">
        <f t="shared" si="1"/>
        <v>2331</v>
      </c>
      <c r="G35" s="41"/>
      <c r="H35" s="41"/>
    </row>
    <row r="36" spans="1:8" s="36" customFormat="1" ht="15.75" x14ac:dyDescent="0.25">
      <c r="A36" s="9" t="s">
        <v>405</v>
      </c>
      <c r="B36" s="10"/>
      <c r="C36" s="11">
        <f>INDEX(Data!I2:I424,Data!A1)</f>
        <v>333778.82</v>
      </c>
      <c r="D36" s="12">
        <f t="shared" si="0"/>
        <v>3.1972561778096445E-2</v>
      </c>
      <c r="E36" s="13">
        <f t="shared" si="1"/>
        <v>435</v>
      </c>
      <c r="G36" s="41"/>
      <c r="H36" s="41"/>
    </row>
    <row r="37" spans="1:8" s="36" customFormat="1" ht="15.75" x14ac:dyDescent="0.25">
      <c r="A37" s="9" t="s">
        <v>406</v>
      </c>
      <c r="B37" s="10"/>
      <c r="C37" s="11">
        <f>INDEX(Data!J2:J424,Data!A1)</f>
        <v>1274752</v>
      </c>
      <c r="D37" s="12">
        <f t="shared" si="0"/>
        <v>0.12210806866580688</v>
      </c>
      <c r="E37" s="13">
        <f t="shared" si="1"/>
        <v>1662</v>
      </c>
      <c r="G37" s="41"/>
      <c r="H37" s="41"/>
    </row>
    <row r="38" spans="1:8" s="36" customFormat="1" ht="15.75" x14ac:dyDescent="0.25">
      <c r="A38" s="9" t="s">
        <v>407</v>
      </c>
      <c r="B38" s="10"/>
      <c r="C38" s="14">
        <f>INDEX(Data!K2:K424,Data!A1)</f>
        <v>603227.06000000006</v>
      </c>
      <c r="D38" s="15">
        <f t="shared" si="0"/>
        <v>5.7782918766593673E-2</v>
      </c>
      <c r="E38" s="16">
        <f t="shared" si="1"/>
        <v>786</v>
      </c>
      <c r="G38" s="41"/>
      <c r="H38" s="41"/>
    </row>
    <row r="39" spans="1:8" s="36" customFormat="1" ht="16.5" thickBot="1" x14ac:dyDescent="0.3">
      <c r="A39" s="17" t="s">
        <v>402</v>
      </c>
      <c r="B39" s="18"/>
      <c r="C39" s="24">
        <f>SUM(C32:C38)</f>
        <v>10439539.450000001</v>
      </c>
      <c r="D39" s="25">
        <f>SUM(D32:D38)</f>
        <v>1</v>
      </c>
      <c r="E39" s="26">
        <f>C39/B31</f>
        <v>13610.872816166886</v>
      </c>
      <c r="G39" s="41"/>
      <c r="H39" s="41"/>
    </row>
    <row r="41" spans="1:8" s="34" customFormat="1" ht="20.25" x14ac:dyDescent="0.3">
      <c r="A41" s="49" t="s">
        <v>418</v>
      </c>
      <c r="B41" s="49"/>
      <c r="C41" s="49"/>
      <c r="D41" s="49"/>
      <c r="E41" s="49"/>
      <c r="G41" s="40"/>
      <c r="H41" s="40"/>
    </row>
    <row r="42" spans="1:8" s="27" customFormat="1" x14ac:dyDescent="0.2">
      <c r="A42" s="38"/>
      <c r="B42" s="38"/>
      <c r="C42" s="38"/>
      <c r="D42" s="38"/>
      <c r="E42" s="38"/>
      <c r="G42" s="30"/>
      <c r="H42" s="30"/>
    </row>
    <row r="43" spans="1:8" s="27" customFormat="1" x14ac:dyDescent="0.2">
      <c r="A43" s="38"/>
      <c r="B43" s="38"/>
      <c r="C43" s="38"/>
      <c r="D43" s="38"/>
      <c r="E43" s="38"/>
      <c r="G43" s="30"/>
      <c r="H43" s="30"/>
    </row>
    <row r="44" spans="1:8" s="27" customFormat="1" x14ac:dyDescent="0.2">
      <c r="A44" s="38"/>
      <c r="B44" s="38"/>
      <c r="C44" s="38"/>
      <c r="D44" s="38"/>
      <c r="E44" s="38"/>
      <c r="G44" s="30"/>
      <c r="H44" s="30"/>
    </row>
    <row r="45" spans="1:8" s="27" customFormat="1" x14ac:dyDescent="0.2">
      <c r="A45" s="38"/>
      <c r="B45" s="38"/>
      <c r="C45" s="38"/>
      <c r="D45" s="38"/>
      <c r="E45" s="38"/>
      <c r="G45" s="30"/>
      <c r="H45" s="30"/>
    </row>
    <row r="46" spans="1:8" s="27" customFormat="1" x14ac:dyDescent="0.2">
      <c r="A46" s="38"/>
      <c r="B46" s="38"/>
      <c r="C46" s="38"/>
      <c r="D46" s="38"/>
      <c r="E46" s="38"/>
      <c r="G46" s="30"/>
      <c r="H46" s="30"/>
    </row>
    <row r="47" spans="1:8" s="27" customFormat="1" x14ac:dyDescent="0.2">
      <c r="A47" s="38"/>
      <c r="B47" s="38"/>
      <c r="C47" s="38"/>
      <c r="D47" s="38"/>
      <c r="E47" s="38"/>
      <c r="G47" s="30"/>
      <c r="H47" s="30"/>
    </row>
    <row r="48" spans="1:8" s="27" customFormat="1" x14ac:dyDescent="0.2">
      <c r="A48" s="38"/>
      <c r="B48" s="38"/>
      <c r="C48" s="38"/>
      <c r="D48" s="38"/>
      <c r="E48" s="38"/>
      <c r="G48" s="30"/>
      <c r="H48" s="30"/>
    </row>
    <row r="49" spans="1:8" s="27" customFormat="1" x14ac:dyDescent="0.2">
      <c r="A49" s="38"/>
      <c r="B49" s="38"/>
      <c r="C49" s="38"/>
      <c r="D49" s="38"/>
      <c r="E49" s="38"/>
      <c r="G49" s="30"/>
      <c r="H49" s="30"/>
    </row>
    <row r="50" spans="1:8" s="27" customFormat="1" x14ac:dyDescent="0.2">
      <c r="A50" s="38"/>
      <c r="B50" s="38"/>
      <c r="C50" s="38"/>
      <c r="D50" s="38"/>
      <c r="E50" s="38"/>
      <c r="G50" s="30"/>
      <c r="H50" s="30"/>
    </row>
    <row r="51" spans="1:8" s="27" customFormat="1" x14ac:dyDescent="0.2">
      <c r="A51" s="38"/>
      <c r="B51" s="38"/>
      <c r="C51" s="38"/>
      <c r="D51" s="38"/>
      <c r="E51" s="38"/>
      <c r="G51" s="30"/>
      <c r="H51" s="30"/>
    </row>
    <row r="52" spans="1:8" s="27" customFormat="1" x14ac:dyDescent="0.2">
      <c r="A52" s="38"/>
      <c r="B52" s="38"/>
      <c r="C52" s="38"/>
      <c r="D52" s="38"/>
      <c r="E52" s="38"/>
      <c r="G52" s="30"/>
      <c r="H52" s="30"/>
    </row>
    <row r="53" spans="1:8" s="27" customFormat="1" x14ac:dyDescent="0.2">
      <c r="A53" s="38"/>
      <c r="B53" s="38"/>
      <c r="C53" s="38"/>
      <c r="D53" s="38"/>
      <c r="E53" s="38"/>
      <c r="G53" s="30"/>
      <c r="H53" s="30"/>
    </row>
    <row r="54" spans="1:8" s="27" customFormat="1" x14ac:dyDescent="0.2">
      <c r="A54" s="38"/>
      <c r="B54" s="38"/>
      <c r="C54" s="38"/>
      <c r="D54" s="38"/>
      <c r="E54" s="38"/>
      <c r="G54" s="30"/>
      <c r="H54" s="30"/>
    </row>
    <row r="55" spans="1:8" s="27" customFormat="1" x14ac:dyDescent="0.2">
      <c r="A55" s="38"/>
      <c r="B55" s="38"/>
      <c r="C55" s="38"/>
      <c r="D55" s="38"/>
      <c r="E55" s="38"/>
      <c r="G55" s="30"/>
      <c r="H55" s="30"/>
    </row>
    <row r="56" spans="1:8" s="27" customFormat="1" x14ac:dyDescent="0.2">
      <c r="A56" s="38"/>
      <c r="B56" s="38"/>
      <c r="C56" s="38"/>
      <c r="D56" s="38"/>
      <c r="E56" s="38"/>
      <c r="G56" s="30"/>
      <c r="H56" s="30"/>
    </row>
    <row r="57" spans="1:8" s="27" customFormat="1" x14ac:dyDescent="0.2">
      <c r="A57" s="38"/>
      <c r="B57" s="38"/>
      <c r="C57" s="38"/>
      <c r="D57" s="38"/>
      <c r="E57" s="38"/>
      <c r="G57" s="30"/>
      <c r="H57" s="30"/>
    </row>
    <row r="58" spans="1:8" s="27" customFormat="1" x14ac:dyDescent="0.2">
      <c r="A58" s="38"/>
      <c r="B58" s="38"/>
      <c r="C58" s="38"/>
      <c r="D58" s="38"/>
      <c r="E58" s="38"/>
      <c r="G58" s="30"/>
      <c r="H58" s="30"/>
    </row>
    <row r="59" spans="1:8" s="27" customFormat="1" x14ac:dyDescent="0.2">
      <c r="A59" s="38"/>
      <c r="B59" s="38"/>
      <c r="C59" s="38"/>
      <c r="D59" s="38"/>
      <c r="E59" s="38"/>
      <c r="G59" s="30"/>
      <c r="H59" s="30"/>
    </row>
    <row r="60" spans="1:8" s="27" customFormat="1" x14ac:dyDescent="0.2">
      <c r="A60" s="38"/>
      <c r="B60" s="38"/>
      <c r="C60" s="38"/>
      <c r="D60" s="38"/>
      <c r="E60" s="38"/>
      <c r="G60" s="30"/>
      <c r="H60" s="30"/>
    </row>
    <row r="61" spans="1:8" s="27" customFormat="1" x14ac:dyDescent="0.2">
      <c r="A61" s="38"/>
      <c r="B61" s="38"/>
      <c r="C61" s="38"/>
      <c r="D61" s="38"/>
      <c r="E61" s="38"/>
      <c r="G61" s="30"/>
      <c r="H61" s="30"/>
    </row>
    <row r="62" spans="1:8" s="27" customFormat="1" x14ac:dyDescent="0.2">
      <c r="A62" s="38"/>
      <c r="B62" s="38"/>
      <c r="C62" s="38"/>
      <c r="D62" s="38"/>
      <c r="E62" s="38"/>
      <c r="G62" s="30"/>
      <c r="H62" s="30"/>
    </row>
    <row r="63" spans="1:8" s="27" customFormat="1" x14ac:dyDescent="0.2">
      <c r="A63" s="38"/>
      <c r="B63" s="38"/>
      <c r="C63" s="38"/>
      <c r="D63" s="38"/>
      <c r="E63" s="38"/>
      <c r="G63" s="30"/>
      <c r="H63" s="30"/>
    </row>
    <row r="64" spans="1:8" s="27" customFormat="1" x14ac:dyDescent="0.2">
      <c r="A64" s="38"/>
      <c r="B64" s="38"/>
      <c r="C64" s="38"/>
      <c r="D64" s="38"/>
      <c r="E64" s="38"/>
      <c r="G64" s="30"/>
      <c r="H64" s="30"/>
    </row>
    <row r="65" spans="1:8" s="27" customFormat="1" x14ac:dyDescent="0.2">
      <c r="A65" s="38"/>
      <c r="B65" s="38"/>
      <c r="C65" s="38"/>
      <c r="D65" s="38"/>
      <c r="E65" s="38"/>
      <c r="G65" s="30"/>
      <c r="H65" s="30"/>
    </row>
    <row r="66" spans="1:8" s="27" customFormat="1" x14ac:dyDescent="0.2">
      <c r="A66" s="38"/>
      <c r="B66" s="38"/>
      <c r="C66" s="38"/>
      <c r="D66" s="38"/>
      <c r="E66" s="38"/>
      <c r="G66" s="30"/>
      <c r="H66" s="30"/>
    </row>
    <row r="67" spans="1:8" s="27" customFormat="1" ht="13.5" thickBot="1" x14ac:dyDescent="0.25">
      <c r="A67" s="38"/>
      <c r="B67" s="38"/>
      <c r="C67" s="38"/>
      <c r="D67" s="38"/>
      <c r="E67" s="38"/>
      <c r="G67" s="30"/>
      <c r="H67" s="30"/>
    </row>
    <row r="68" spans="1:8" s="36" customFormat="1" ht="16.5" thickBot="1" x14ac:dyDescent="0.3">
      <c r="A68" s="37"/>
      <c r="B68" s="37"/>
      <c r="C68" s="39" t="s">
        <v>419</v>
      </c>
      <c r="D68" s="37"/>
      <c r="E68" s="37"/>
      <c r="G68" s="41"/>
      <c r="H68" s="41"/>
    </row>
    <row r="69" spans="1:8" s="36" customFormat="1" ht="15.75" thickBot="1" x14ac:dyDescent="0.25">
      <c r="G69" s="41"/>
      <c r="H69" s="41"/>
    </row>
    <row r="70" spans="1:8" s="36" customFormat="1" ht="16.5" thickBot="1" x14ac:dyDescent="0.3">
      <c r="A70" s="5" t="s">
        <v>403</v>
      </c>
      <c r="B70" s="6">
        <f>Data!D424</f>
        <v>855332</v>
      </c>
      <c r="C70" s="7" t="s">
        <v>401</v>
      </c>
      <c r="D70" s="7" t="s">
        <v>408</v>
      </c>
      <c r="E70" s="8" t="s">
        <v>409</v>
      </c>
      <c r="G70" s="41"/>
      <c r="H70" s="41"/>
    </row>
    <row r="71" spans="1:8" s="36" customFormat="1" ht="15.75" x14ac:dyDescent="0.25">
      <c r="A71" s="9" t="s">
        <v>3</v>
      </c>
      <c r="B71" s="10"/>
      <c r="C71" s="11">
        <f>Data!E424</f>
        <v>6371734950.3199949</v>
      </c>
      <c r="D71" s="12">
        <f t="shared" ref="D71:D77" si="2">C71/$C$78</f>
        <v>0.53544196243622322</v>
      </c>
      <c r="E71" s="13">
        <f t="shared" ref="E71:E77" si="3">C71/$B$70</f>
        <v>7449.4289355712108</v>
      </c>
      <c r="G71" s="41"/>
      <c r="H71" s="41"/>
    </row>
    <row r="72" spans="1:8" s="36" customFormat="1" ht="15.75" x14ac:dyDescent="0.25">
      <c r="A72" s="9" t="s">
        <v>404</v>
      </c>
      <c r="B72" s="10"/>
      <c r="C72" s="11">
        <f>Data!F424</f>
        <v>1172945812.2800004</v>
      </c>
      <c r="D72" s="12">
        <f t="shared" si="2"/>
        <v>9.8567252476032818E-2</v>
      </c>
      <c r="E72" s="13">
        <f t="shared" si="3"/>
        <v>1371.3339525236988</v>
      </c>
      <c r="G72" s="41"/>
      <c r="H72" s="41"/>
    </row>
    <row r="73" spans="1:8" s="36" customFormat="1" ht="15.75" x14ac:dyDescent="0.25">
      <c r="A73" s="9" t="s">
        <v>438</v>
      </c>
      <c r="B73" s="10"/>
      <c r="C73" s="11">
        <f>Data!G424</f>
        <v>911770915.28999984</v>
      </c>
      <c r="D73" s="12">
        <f t="shared" si="2"/>
        <v>7.6619698085625965E-2</v>
      </c>
      <c r="E73" s="13">
        <f t="shared" si="3"/>
        <v>1065.984805069844</v>
      </c>
      <c r="G73" s="41"/>
      <c r="H73" s="41"/>
    </row>
    <row r="74" spans="1:8" s="36" customFormat="1" ht="15.75" x14ac:dyDescent="0.25">
      <c r="A74" s="9" t="s">
        <v>440</v>
      </c>
      <c r="B74" s="10"/>
      <c r="C74" s="11">
        <f>Data!H424</f>
        <v>1556509908.9800003</v>
      </c>
      <c r="D74" s="12">
        <f t="shared" si="2"/>
        <v>0.13079965295383533</v>
      </c>
      <c r="E74" s="13">
        <f t="shared" si="3"/>
        <v>1819.7728004798139</v>
      </c>
      <c r="G74" s="41"/>
      <c r="H74" s="41"/>
    </row>
    <row r="75" spans="1:8" s="36" customFormat="1" ht="15.75" x14ac:dyDescent="0.25">
      <c r="A75" s="9" t="s">
        <v>405</v>
      </c>
      <c r="B75" s="10"/>
      <c r="C75" s="11">
        <f>Data!I424</f>
        <v>472007117.08999962</v>
      </c>
      <c r="D75" s="12">
        <f t="shared" si="2"/>
        <v>3.9664615529219578E-2</v>
      </c>
      <c r="E75" s="13">
        <f t="shared" si="3"/>
        <v>551.84082565600215</v>
      </c>
      <c r="G75" s="41"/>
      <c r="H75" s="41"/>
    </row>
    <row r="76" spans="1:8" s="36" customFormat="1" ht="15.75" x14ac:dyDescent="0.25">
      <c r="A76" s="9" t="s">
        <v>406</v>
      </c>
      <c r="B76" s="10"/>
      <c r="C76" s="11">
        <f>Data!J424</f>
        <v>874152359.98999906</v>
      </c>
      <c r="D76" s="12">
        <f t="shared" si="2"/>
        <v>7.3458462844220251E-2</v>
      </c>
      <c r="E76" s="13">
        <f t="shared" si="3"/>
        <v>1022.0035728699488</v>
      </c>
      <c r="G76" s="41"/>
      <c r="H76" s="41"/>
    </row>
    <row r="77" spans="1:8" s="36" customFormat="1" ht="15.75" x14ac:dyDescent="0.25">
      <c r="A77" s="9" t="s">
        <v>407</v>
      </c>
      <c r="B77" s="10"/>
      <c r="C77" s="14">
        <f>Data!K424</f>
        <v>540833361.23000014</v>
      </c>
      <c r="D77" s="15">
        <f t="shared" si="2"/>
        <v>4.5448355674842823E-2</v>
      </c>
      <c r="E77" s="16">
        <f t="shared" si="3"/>
        <v>632.3081110375856</v>
      </c>
      <c r="G77" s="41"/>
      <c r="H77" s="41"/>
    </row>
    <row r="78" spans="1:8" s="36" customFormat="1" ht="16.5" thickBot="1" x14ac:dyDescent="0.3">
      <c r="A78" s="17" t="s">
        <v>402</v>
      </c>
      <c r="B78" s="18"/>
      <c r="C78" s="24">
        <f>SUM(C71:C77)</f>
        <v>11899954425.179995</v>
      </c>
      <c r="D78" s="25">
        <f>SUM(D71:D77)</f>
        <v>1</v>
      </c>
      <c r="E78" s="26">
        <f>C78/B70</f>
        <v>13912.673003208105</v>
      </c>
      <c r="G78" s="41"/>
      <c r="H78" s="41"/>
    </row>
    <row r="80" spans="1:8" s="46" customFormat="1" ht="12" x14ac:dyDescent="0.2">
      <c r="A80" s="46" t="s">
        <v>436</v>
      </c>
      <c r="G80" s="47"/>
      <c r="H80" s="47"/>
    </row>
  </sheetData>
  <mergeCells count="4">
    <mergeCell ref="A2:E2"/>
    <mergeCell ref="A4:E4"/>
    <mergeCell ref="A3:E3"/>
    <mergeCell ref="A41:E41"/>
  </mergeCells>
  <phoneticPr fontId="2" type="noConversion"/>
  <printOptions horizontalCentered="1"/>
  <pageMargins left="0.75" right="0.75" top="0.38" bottom="0.55000000000000004" header="0.28000000000000003" footer="0.27"/>
  <pageSetup scale="97" orientation="portrait" r:id="rId1"/>
  <headerFooter alignWithMargins="0"/>
  <rowBreaks count="1" manualBreakCount="1">
    <brk id="40" max="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locked="0" defaultSize="0" print="0" autoFill="0" autoLine="0" autoPict="0">
                <anchor moveWithCells="1" sizeWithCells="1">
                  <from>
                    <xdr:col>1</xdr:col>
                    <xdr:colOff>514350</xdr:colOff>
                    <xdr:row>0</xdr:row>
                    <xdr:rowOff>9525</xdr:rowOff>
                  </from>
                  <to>
                    <xdr:col>3</xdr:col>
                    <xdr:colOff>685800</xdr:colOff>
                    <xdr:row>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locked="0" defaultSize="0" print="0" autoFill="0" autoLine="0" autoPict="0">
                <anchor moveWithCells="1" sizeWithCells="1">
                  <from>
                    <xdr:col>3</xdr:col>
                    <xdr:colOff>695325</xdr:colOff>
                    <xdr:row>0</xdr:row>
                    <xdr:rowOff>9525</xdr:rowOff>
                  </from>
                  <to>
                    <xdr:col>4</xdr:col>
                    <xdr:colOff>733425</xdr:colOff>
                    <xdr:row>0</xdr:row>
                    <xdr:rowOff>447675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"/>
  <sheetViews>
    <sheetView workbookViewId="0">
      <pane xSplit="2" ySplit="2" topLeftCell="C3" activePane="bottomRight" state="frozenSplit"/>
      <selection pane="topRight" activeCell="B1" sqref="B1"/>
      <selection pane="bottomLeft" activeCell="A2" sqref="A2"/>
      <selection pane="bottomRight" activeCell="A4" sqref="A4"/>
    </sheetView>
  </sheetViews>
  <sheetFormatPr defaultRowHeight="12.75" x14ac:dyDescent="0.2"/>
  <cols>
    <col min="1" max="1" width="6.28515625" style="4" bestFit="1" customWidth="1"/>
    <col min="2" max="2" width="30.7109375" style="4" bestFit="1" customWidth="1"/>
    <col min="3" max="3" width="13.7109375" style="29" bestFit="1" customWidth="1"/>
    <col min="4" max="4" width="7.7109375" style="22" bestFit="1" customWidth="1"/>
    <col min="5" max="5" width="12.7109375" style="22" bestFit="1" customWidth="1"/>
    <col min="6" max="6" width="17.5703125" style="22" bestFit="1" customWidth="1"/>
    <col min="7" max="8" width="17.5703125" style="22" customWidth="1"/>
    <col min="9" max="9" width="17.5703125" style="22" bestFit="1" customWidth="1"/>
    <col min="10" max="10" width="12" style="22" bestFit="1" customWidth="1"/>
    <col min="11" max="11" width="23" style="22" bestFit="1" customWidth="1"/>
    <col min="12" max="16384" width="9.140625" style="4"/>
  </cols>
  <sheetData>
    <row r="1" spans="1:11" x14ac:dyDescent="0.2">
      <c r="A1" s="3">
        <v>2</v>
      </c>
      <c r="B1" s="2" t="s">
        <v>1</v>
      </c>
      <c r="C1" s="43" t="s">
        <v>2</v>
      </c>
      <c r="D1" s="23" t="s">
        <v>416</v>
      </c>
      <c r="E1" s="20" t="s">
        <v>3</v>
      </c>
      <c r="F1" s="20" t="s">
        <v>4</v>
      </c>
      <c r="G1" s="48" t="s">
        <v>438</v>
      </c>
      <c r="H1" s="48" t="s">
        <v>439</v>
      </c>
      <c r="I1" s="20" t="s">
        <v>5</v>
      </c>
      <c r="J1" s="20" t="s">
        <v>6</v>
      </c>
      <c r="K1" s="20" t="s">
        <v>7</v>
      </c>
    </row>
    <row r="2" spans="1:11" x14ac:dyDescent="0.2">
      <c r="A2" s="3" t="s">
        <v>0</v>
      </c>
      <c r="B2" s="3" t="s">
        <v>399</v>
      </c>
      <c r="C2" s="43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</row>
    <row r="3" spans="1:11" x14ac:dyDescent="0.2">
      <c r="A3">
        <v>7</v>
      </c>
      <c r="B3" t="s">
        <v>8</v>
      </c>
      <c r="C3">
        <v>2019</v>
      </c>
      <c r="D3">
        <v>767</v>
      </c>
      <c r="E3">
        <v>4900421.54</v>
      </c>
      <c r="F3">
        <v>532611.13</v>
      </c>
      <c r="G3">
        <v>1006530.8</v>
      </c>
      <c r="H3">
        <v>1788218.1</v>
      </c>
      <c r="I3">
        <v>333778.82</v>
      </c>
      <c r="J3">
        <v>1274752</v>
      </c>
      <c r="K3">
        <v>603227.06000000006</v>
      </c>
    </row>
    <row r="4" spans="1:11" x14ac:dyDescent="0.2">
      <c r="A4">
        <v>14</v>
      </c>
      <c r="B4" t="s">
        <v>9</v>
      </c>
      <c r="C4">
        <v>2019</v>
      </c>
      <c r="D4">
        <v>1606</v>
      </c>
      <c r="E4">
        <v>11697411.800000001</v>
      </c>
      <c r="F4">
        <v>2168049.91</v>
      </c>
      <c r="G4">
        <v>1978723.2</v>
      </c>
      <c r="H4">
        <v>3029979.29</v>
      </c>
      <c r="I4">
        <v>1092288.17</v>
      </c>
      <c r="J4">
        <v>886529.6</v>
      </c>
      <c r="K4">
        <v>1216415.8400000001</v>
      </c>
    </row>
    <row r="5" spans="1:11" x14ac:dyDescent="0.2">
      <c r="A5">
        <v>63</v>
      </c>
      <c r="B5" t="s">
        <v>10</v>
      </c>
      <c r="C5">
        <v>2019</v>
      </c>
      <c r="D5">
        <v>449</v>
      </c>
      <c r="E5">
        <v>3859375.73</v>
      </c>
      <c r="F5">
        <v>596690.64</v>
      </c>
      <c r="G5">
        <v>548240.99</v>
      </c>
      <c r="H5">
        <v>616718.39</v>
      </c>
      <c r="I5">
        <v>242293.4</v>
      </c>
      <c r="J5">
        <v>417849</v>
      </c>
      <c r="K5">
        <v>176392.32000000001</v>
      </c>
    </row>
    <row r="6" spans="1:11" x14ac:dyDescent="0.2">
      <c r="A6">
        <v>70</v>
      </c>
      <c r="B6" t="s">
        <v>11</v>
      </c>
      <c r="C6">
        <v>2019</v>
      </c>
      <c r="D6">
        <v>750</v>
      </c>
      <c r="E6">
        <v>4573925.75</v>
      </c>
      <c r="F6">
        <v>837964.41</v>
      </c>
      <c r="G6">
        <v>921026.55</v>
      </c>
      <c r="H6">
        <v>1426256.96</v>
      </c>
      <c r="I6">
        <v>252000.13</v>
      </c>
      <c r="J6">
        <v>873236.41</v>
      </c>
      <c r="K6">
        <v>660564.43999999994</v>
      </c>
    </row>
    <row r="7" spans="1:11" x14ac:dyDescent="0.2">
      <c r="A7">
        <v>84</v>
      </c>
      <c r="B7" t="s">
        <v>12</v>
      </c>
      <c r="C7">
        <v>2019</v>
      </c>
      <c r="D7">
        <v>223</v>
      </c>
      <c r="E7">
        <v>1687675.82</v>
      </c>
      <c r="F7">
        <v>244134.34</v>
      </c>
      <c r="G7">
        <v>411002.76</v>
      </c>
      <c r="H7">
        <v>578439.43000000005</v>
      </c>
      <c r="I7">
        <v>204943.85</v>
      </c>
      <c r="J7">
        <v>258478.19</v>
      </c>
      <c r="K7">
        <v>163031.75</v>
      </c>
    </row>
    <row r="8" spans="1:11" x14ac:dyDescent="0.2">
      <c r="A8">
        <v>91</v>
      </c>
      <c r="B8" t="s">
        <v>13</v>
      </c>
      <c r="C8">
        <v>2019</v>
      </c>
      <c r="D8">
        <v>569</v>
      </c>
      <c r="E8">
        <v>4242835.42</v>
      </c>
      <c r="F8">
        <v>500302.24</v>
      </c>
      <c r="G8">
        <v>784053.44</v>
      </c>
      <c r="H8">
        <v>1160250.8</v>
      </c>
      <c r="I8">
        <v>365731.75</v>
      </c>
      <c r="J8">
        <v>1458297.16</v>
      </c>
      <c r="K8">
        <v>400766.36</v>
      </c>
    </row>
    <row r="9" spans="1:11" x14ac:dyDescent="0.2">
      <c r="A9">
        <v>105</v>
      </c>
      <c r="B9" t="s">
        <v>14</v>
      </c>
      <c r="C9">
        <v>2019</v>
      </c>
      <c r="D9">
        <v>452</v>
      </c>
      <c r="E9">
        <v>3647329.7</v>
      </c>
      <c r="F9">
        <v>496836.49</v>
      </c>
      <c r="G9">
        <v>482656.49</v>
      </c>
      <c r="H9">
        <v>805753.76</v>
      </c>
      <c r="I9">
        <v>402405.98</v>
      </c>
      <c r="J9">
        <v>115421.48</v>
      </c>
      <c r="K9">
        <v>215999.29</v>
      </c>
    </row>
    <row r="10" spans="1:11" x14ac:dyDescent="0.2">
      <c r="A10">
        <v>112</v>
      </c>
      <c r="B10" t="s">
        <v>15</v>
      </c>
      <c r="C10">
        <v>2019</v>
      </c>
      <c r="D10">
        <v>1517</v>
      </c>
      <c r="E10">
        <v>10618675.449999999</v>
      </c>
      <c r="F10">
        <v>2245475.83</v>
      </c>
      <c r="G10">
        <v>1813939.75</v>
      </c>
      <c r="H10">
        <v>2790158.14</v>
      </c>
      <c r="I10">
        <v>867232.92</v>
      </c>
      <c r="J10">
        <v>1944548.13</v>
      </c>
      <c r="K10">
        <v>874634.33</v>
      </c>
    </row>
    <row r="11" spans="1:11" x14ac:dyDescent="0.2">
      <c r="A11">
        <v>119</v>
      </c>
      <c r="B11" t="s">
        <v>16</v>
      </c>
      <c r="C11">
        <v>2019</v>
      </c>
      <c r="D11">
        <v>1653</v>
      </c>
      <c r="E11">
        <v>11944971.92</v>
      </c>
      <c r="F11">
        <v>1837532.28</v>
      </c>
      <c r="G11">
        <v>2049050.98</v>
      </c>
      <c r="H11">
        <v>2723992.12</v>
      </c>
      <c r="I11">
        <v>1150719.8500000001</v>
      </c>
      <c r="J11">
        <v>2114883.46</v>
      </c>
      <c r="K11">
        <v>1818554.53</v>
      </c>
    </row>
    <row r="12" spans="1:11" x14ac:dyDescent="0.2">
      <c r="A12">
        <v>140</v>
      </c>
      <c r="B12" t="s">
        <v>18</v>
      </c>
      <c r="C12">
        <v>2019</v>
      </c>
      <c r="D12">
        <v>2383</v>
      </c>
      <c r="E12">
        <v>17090152.469999999</v>
      </c>
      <c r="F12">
        <v>2725332.81</v>
      </c>
      <c r="G12">
        <v>2868460.02</v>
      </c>
      <c r="H12">
        <v>3847201.25</v>
      </c>
      <c r="I12">
        <v>1734648.55</v>
      </c>
      <c r="J12">
        <v>1233154</v>
      </c>
      <c r="K12">
        <v>1615103.89</v>
      </c>
    </row>
    <row r="13" spans="1:11" x14ac:dyDescent="0.2">
      <c r="A13">
        <v>147</v>
      </c>
      <c r="B13" t="s">
        <v>19</v>
      </c>
      <c r="C13">
        <v>2019</v>
      </c>
      <c r="D13">
        <v>15486</v>
      </c>
      <c r="E13">
        <v>107945250.27</v>
      </c>
      <c r="F13">
        <v>21770246.02</v>
      </c>
      <c r="G13">
        <v>11924104.83</v>
      </c>
      <c r="H13">
        <v>29792606.329999998</v>
      </c>
      <c r="I13">
        <v>5515760.0999999996</v>
      </c>
      <c r="J13">
        <v>11299960.060000001</v>
      </c>
      <c r="K13">
        <v>8039561.3200000003</v>
      </c>
    </row>
    <row r="14" spans="1:11" x14ac:dyDescent="0.2">
      <c r="A14">
        <v>154</v>
      </c>
      <c r="B14" t="s">
        <v>20</v>
      </c>
      <c r="C14">
        <v>2019</v>
      </c>
      <c r="D14">
        <v>1324</v>
      </c>
      <c r="E14">
        <v>9816286.6300000008</v>
      </c>
      <c r="F14">
        <v>2030243.45</v>
      </c>
      <c r="G14">
        <v>1171930.99</v>
      </c>
      <c r="H14">
        <v>2169412.7400000002</v>
      </c>
      <c r="I14">
        <v>572307.28</v>
      </c>
      <c r="J14">
        <v>2168953.7799999998</v>
      </c>
      <c r="K14">
        <v>840862.14</v>
      </c>
    </row>
    <row r="15" spans="1:11" x14ac:dyDescent="0.2">
      <c r="A15">
        <v>161</v>
      </c>
      <c r="B15" t="s">
        <v>21</v>
      </c>
      <c r="C15">
        <v>2019</v>
      </c>
      <c r="D15">
        <v>298</v>
      </c>
      <c r="E15">
        <v>2435662.85</v>
      </c>
      <c r="F15">
        <v>254619.62</v>
      </c>
      <c r="G15">
        <v>544727.06000000006</v>
      </c>
      <c r="H15">
        <v>484727.19</v>
      </c>
      <c r="I15">
        <v>251540.19</v>
      </c>
      <c r="J15">
        <v>597338.99</v>
      </c>
      <c r="K15">
        <v>157452.84</v>
      </c>
    </row>
    <row r="16" spans="1:11" x14ac:dyDescent="0.2">
      <c r="A16">
        <v>2450</v>
      </c>
      <c r="B16" t="s">
        <v>143</v>
      </c>
      <c r="C16">
        <v>2019</v>
      </c>
      <c r="D16">
        <v>2095</v>
      </c>
      <c r="E16">
        <v>14948812.869999999</v>
      </c>
      <c r="F16">
        <v>3007477.27</v>
      </c>
      <c r="G16">
        <v>1973427.99</v>
      </c>
      <c r="H16">
        <v>3926506.03</v>
      </c>
      <c r="I16">
        <v>877665.83</v>
      </c>
      <c r="J16">
        <v>3759026.09</v>
      </c>
      <c r="K16">
        <v>1507964.66</v>
      </c>
    </row>
    <row r="17" spans="1:11" x14ac:dyDescent="0.2">
      <c r="A17">
        <v>170</v>
      </c>
      <c r="B17" t="s">
        <v>22</v>
      </c>
      <c r="C17">
        <v>2019</v>
      </c>
      <c r="D17">
        <v>2212</v>
      </c>
      <c r="E17">
        <v>16179950.75</v>
      </c>
      <c r="F17">
        <v>3154734.29</v>
      </c>
      <c r="G17">
        <v>2196873.81</v>
      </c>
      <c r="H17">
        <v>4221546.7</v>
      </c>
      <c r="I17">
        <v>1868514.45</v>
      </c>
      <c r="J17">
        <v>2311212.46</v>
      </c>
      <c r="K17">
        <v>1079805.02</v>
      </c>
    </row>
    <row r="18" spans="1:11" x14ac:dyDescent="0.2">
      <c r="A18">
        <v>182</v>
      </c>
      <c r="B18" t="s">
        <v>23</v>
      </c>
      <c r="C18">
        <v>2019</v>
      </c>
      <c r="D18">
        <v>2302</v>
      </c>
      <c r="E18">
        <v>15968292.609999999</v>
      </c>
      <c r="F18">
        <v>2944156.38</v>
      </c>
      <c r="G18">
        <v>2703044.28</v>
      </c>
      <c r="H18">
        <v>4860120.63</v>
      </c>
      <c r="I18">
        <v>1099456.04</v>
      </c>
      <c r="J18">
        <v>3016014.28</v>
      </c>
      <c r="K18">
        <v>2358208.67</v>
      </c>
    </row>
    <row r="19" spans="1:11" x14ac:dyDescent="0.2">
      <c r="A19">
        <v>196</v>
      </c>
      <c r="B19" t="s">
        <v>24</v>
      </c>
      <c r="C19">
        <v>2019</v>
      </c>
      <c r="D19">
        <v>428</v>
      </c>
      <c r="E19">
        <v>3906688.66</v>
      </c>
      <c r="F19">
        <v>480583.38</v>
      </c>
      <c r="G19">
        <v>698206.35</v>
      </c>
      <c r="H19">
        <v>867306.5</v>
      </c>
      <c r="I19">
        <v>462904.7</v>
      </c>
      <c r="J19">
        <v>12864.46</v>
      </c>
      <c r="K19">
        <v>248069.15</v>
      </c>
    </row>
    <row r="20" spans="1:11" x14ac:dyDescent="0.2">
      <c r="A20">
        <v>203</v>
      </c>
      <c r="B20" t="s">
        <v>25</v>
      </c>
      <c r="C20">
        <v>2019</v>
      </c>
      <c r="D20">
        <v>773</v>
      </c>
      <c r="E20">
        <v>5949118.1699999999</v>
      </c>
      <c r="F20">
        <v>895242.02</v>
      </c>
      <c r="G20">
        <v>1155632.6299999999</v>
      </c>
      <c r="H20">
        <v>1250170.17</v>
      </c>
      <c r="I20">
        <v>631332.62</v>
      </c>
      <c r="J20">
        <v>582927.80000000005</v>
      </c>
      <c r="K20">
        <v>350613.62</v>
      </c>
    </row>
    <row r="21" spans="1:11" x14ac:dyDescent="0.2">
      <c r="A21">
        <v>217</v>
      </c>
      <c r="B21" t="s">
        <v>26</v>
      </c>
      <c r="C21">
        <v>2019</v>
      </c>
      <c r="D21">
        <v>609</v>
      </c>
      <c r="E21">
        <v>4738527.0599999996</v>
      </c>
      <c r="F21">
        <v>881590.67</v>
      </c>
      <c r="G21">
        <v>1026094.19</v>
      </c>
      <c r="H21">
        <v>1663307.7</v>
      </c>
      <c r="I21">
        <v>382924.14</v>
      </c>
      <c r="J21">
        <v>650210</v>
      </c>
      <c r="K21">
        <v>633276.89</v>
      </c>
    </row>
    <row r="22" spans="1:11" x14ac:dyDescent="0.2">
      <c r="A22">
        <v>231</v>
      </c>
      <c r="B22" t="s">
        <v>27</v>
      </c>
      <c r="C22">
        <v>2019</v>
      </c>
      <c r="D22">
        <v>1712</v>
      </c>
      <c r="E22">
        <v>11250637.640000001</v>
      </c>
      <c r="F22">
        <v>1950673.12</v>
      </c>
      <c r="G22">
        <v>1414835.29</v>
      </c>
      <c r="H22">
        <v>2443805.3199999998</v>
      </c>
      <c r="I22">
        <v>744387.09</v>
      </c>
      <c r="J22">
        <v>2809288.55</v>
      </c>
      <c r="K22">
        <v>1678940.2</v>
      </c>
    </row>
    <row r="23" spans="1:11" x14ac:dyDescent="0.2">
      <c r="A23">
        <v>245</v>
      </c>
      <c r="B23" t="s">
        <v>29</v>
      </c>
      <c r="C23">
        <v>2019</v>
      </c>
      <c r="D23">
        <v>606</v>
      </c>
      <c r="E23">
        <v>4319292.26</v>
      </c>
      <c r="F23">
        <v>643999.19999999995</v>
      </c>
      <c r="G23">
        <v>854757.47</v>
      </c>
      <c r="H23">
        <v>1034897.8</v>
      </c>
      <c r="I23">
        <v>423317.82</v>
      </c>
      <c r="J23">
        <v>1153862.31</v>
      </c>
      <c r="K23">
        <v>319323.12</v>
      </c>
    </row>
    <row r="24" spans="1:11" x14ac:dyDescent="0.2">
      <c r="A24">
        <v>280</v>
      </c>
      <c r="B24" t="s">
        <v>30</v>
      </c>
      <c r="C24">
        <v>2019</v>
      </c>
      <c r="D24">
        <v>3031</v>
      </c>
      <c r="E24">
        <v>21620648.059999999</v>
      </c>
      <c r="F24">
        <v>5036918.5999999996</v>
      </c>
      <c r="G24">
        <v>2877533.59</v>
      </c>
      <c r="H24">
        <v>3662274.23</v>
      </c>
      <c r="I24">
        <v>1298846.5900000001</v>
      </c>
      <c r="J24">
        <v>2533425.85</v>
      </c>
      <c r="K24">
        <v>2039360.64</v>
      </c>
    </row>
    <row r="25" spans="1:11" x14ac:dyDescent="0.2">
      <c r="A25">
        <v>287</v>
      </c>
      <c r="B25" t="s">
        <v>31</v>
      </c>
      <c r="C25">
        <v>2019</v>
      </c>
      <c r="D25">
        <v>413</v>
      </c>
      <c r="E25">
        <v>3526426.81</v>
      </c>
      <c r="F25">
        <v>370287.68</v>
      </c>
      <c r="G25">
        <v>503733.34</v>
      </c>
      <c r="H25">
        <v>656793.16</v>
      </c>
      <c r="I25">
        <v>218335.24</v>
      </c>
      <c r="J25">
        <v>295937.05</v>
      </c>
      <c r="K25">
        <v>180240.68</v>
      </c>
    </row>
    <row r="26" spans="1:11" x14ac:dyDescent="0.2">
      <c r="A26">
        <v>308</v>
      </c>
      <c r="B26" t="s">
        <v>32</v>
      </c>
      <c r="C26">
        <v>2019</v>
      </c>
      <c r="D26">
        <v>1431</v>
      </c>
      <c r="E26">
        <v>11567777.58</v>
      </c>
      <c r="F26">
        <v>1761975.81</v>
      </c>
      <c r="G26">
        <v>1609832.58</v>
      </c>
      <c r="H26">
        <v>3219660.79</v>
      </c>
      <c r="I26">
        <v>977024.03</v>
      </c>
      <c r="J26">
        <v>772155.95</v>
      </c>
      <c r="K26">
        <v>996765.17</v>
      </c>
    </row>
    <row r="27" spans="1:11" x14ac:dyDescent="0.2">
      <c r="A27">
        <v>315</v>
      </c>
      <c r="B27" t="s">
        <v>33</v>
      </c>
      <c r="C27">
        <v>2019</v>
      </c>
      <c r="D27">
        <v>440</v>
      </c>
      <c r="E27">
        <v>5481304.6600000001</v>
      </c>
      <c r="F27">
        <v>1290038.98</v>
      </c>
      <c r="G27">
        <v>871261.92</v>
      </c>
      <c r="H27">
        <v>1266403.19</v>
      </c>
      <c r="I27">
        <v>571083.14</v>
      </c>
      <c r="J27">
        <v>1133949.51</v>
      </c>
      <c r="K27">
        <v>422356.04</v>
      </c>
    </row>
    <row r="28" spans="1:11" x14ac:dyDescent="0.2">
      <c r="A28">
        <v>336</v>
      </c>
      <c r="B28" t="s">
        <v>34</v>
      </c>
      <c r="C28">
        <v>2019</v>
      </c>
      <c r="D28">
        <v>3497</v>
      </c>
      <c r="E28">
        <v>25538501.52</v>
      </c>
      <c r="F28">
        <v>4175489.46</v>
      </c>
      <c r="G28">
        <v>3336606.52</v>
      </c>
      <c r="H28">
        <v>6371921.4500000002</v>
      </c>
      <c r="I28">
        <v>1472319</v>
      </c>
      <c r="J28">
        <v>3869647.38</v>
      </c>
      <c r="K28">
        <v>1883772.72</v>
      </c>
    </row>
    <row r="29" spans="1:11" x14ac:dyDescent="0.2">
      <c r="A29">
        <v>4263</v>
      </c>
      <c r="B29" t="s">
        <v>265</v>
      </c>
      <c r="C29">
        <v>2019</v>
      </c>
      <c r="D29">
        <v>237</v>
      </c>
      <c r="E29">
        <v>2483076.92</v>
      </c>
      <c r="F29">
        <v>398155.63</v>
      </c>
      <c r="G29">
        <v>608066.11</v>
      </c>
      <c r="H29">
        <v>536512.17000000004</v>
      </c>
      <c r="I29">
        <v>185646.85</v>
      </c>
      <c r="J29">
        <v>39371.199999999997</v>
      </c>
      <c r="K29">
        <v>205060.13</v>
      </c>
    </row>
    <row r="30" spans="1:11" x14ac:dyDescent="0.2">
      <c r="A30">
        <v>350</v>
      </c>
      <c r="B30" t="s">
        <v>35</v>
      </c>
      <c r="C30">
        <v>2019</v>
      </c>
      <c r="D30">
        <v>960</v>
      </c>
      <c r="E30">
        <v>6937955.71</v>
      </c>
      <c r="F30">
        <v>1276782.3500000001</v>
      </c>
      <c r="G30">
        <v>1188416.75</v>
      </c>
      <c r="H30">
        <v>1944175.38</v>
      </c>
      <c r="I30">
        <v>383473.99</v>
      </c>
      <c r="J30">
        <v>1069493.75</v>
      </c>
      <c r="K30">
        <v>518055.07</v>
      </c>
    </row>
    <row r="31" spans="1:11" x14ac:dyDescent="0.2">
      <c r="A31">
        <v>364</v>
      </c>
      <c r="B31" t="s">
        <v>36</v>
      </c>
      <c r="C31">
        <v>2019</v>
      </c>
      <c r="D31">
        <v>376</v>
      </c>
      <c r="E31">
        <v>2864066.9</v>
      </c>
      <c r="F31">
        <v>377011.84</v>
      </c>
      <c r="G31">
        <v>442065.02</v>
      </c>
      <c r="H31">
        <v>707574.72</v>
      </c>
      <c r="I31">
        <v>171934.95</v>
      </c>
      <c r="J31">
        <v>336600</v>
      </c>
      <c r="K31">
        <v>183671.62</v>
      </c>
    </row>
    <row r="32" spans="1:11" x14ac:dyDescent="0.2">
      <c r="A32">
        <v>413</v>
      </c>
      <c r="B32" t="s">
        <v>37</v>
      </c>
      <c r="C32">
        <v>2019</v>
      </c>
      <c r="D32">
        <v>7224</v>
      </c>
      <c r="E32">
        <v>55755472.859999999</v>
      </c>
      <c r="F32">
        <v>11673897.65</v>
      </c>
      <c r="G32">
        <v>6720127.6600000001</v>
      </c>
      <c r="H32">
        <v>15379597.710000001</v>
      </c>
      <c r="I32">
        <v>2565713.2200000002</v>
      </c>
      <c r="J32">
        <v>11144888.16</v>
      </c>
      <c r="K32">
        <v>5641040.3700000001</v>
      </c>
    </row>
    <row r="33" spans="1:11" x14ac:dyDescent="0.2">
      <c r="A33">
        <v>422</v>
      </c>
      <c r="B33" t="s">
        <v>38</v>
      </c>
      <c r="C33">
        <v>2019</v>
      </c>
      <c r="D33">
        <v>1202</v>
      </c>
      <c r="E33">
        <v>7142345.6600000001</v>
      </c>
      <c r="F33">
        <v>2172067.5499999998</v>
      </c>
      <c r="G33">
        <v>1389534.67</v>
      </c>
      <c r="H33">
        <v>3108043.92</v>
      </c>
      <c r="I33">
        <v>742878.92</v>
      </c>
      <c r="J33">
        <v>2043406.54</v>
      </c>
      <c r="K33">
        <v>583120.43999999994</v>
      </c>
    </row>
    <row r="34" spans="1:11" x14ac:dyDescent="0.2">
      <c r="A34">
        <v>427</v>
      </c>
      <c r="B34" t="s">
        <v>39</v>
      </c>
      <c r="C34">
        <v>2019</v>
      </c>
      <c r="D34">
        <v>235</v>
      </c>
      <c r="E34">
        <v>1928511.25</v>
      </c>
      <c r="F34">
        <v>123994.49</v>
      </c>
      <c r="G34">
        <v>624564.44999999995</v>
      </c>
      <c r="H34">
        <v>552312.81999999995</v>
      </c>
      <c r="I34">
        <v>147572.14000000001</v>
      </c>
      <c r="J34">
        <v>343665</v>
      </c>
      <c r="K34">
        <v>176146.81</v>
      </c>
    </row>
    <row r="35" spans="1:11" x14ac:dyDescent="0.2">
      <c r="A35">
        <v>434</v>
      </c>
      <c r="B35" t="s">
        <v>40</v>
      </c>
      <c r="C35">
        <v>2019</v>
      </c>
      <c r="D35">
        <v>1631</v>
      </c>
      <c r="E35">
        <v>11650968.369999999</v>
      </c>
      <c r="F35">
        <v>2395046.89</v>
      </c>
      <c r="G35">
        <v>1482805.86</v>
      </c>
      <c r="H35">
        <v>2320608.92</v>
      </c>
      <c r="I35">
        <v>1034938.42</v>
      </c>
      <c r="J35">
        <v>1574094.48</v>
      </c>
      <c r="K35">
        <v>829151.8</v>
      </c>
    </row>
    <row r="36" spans="1:11" x14ac:dyDescent="0.2">
      <c r="A36">
        <v>6013</v>
      </c>
      <c r="B36" t="s">
        <v>356</v>
      </c>
      <c r="C36">
        <v>2019</v>
      </c>
      <c r="D36">
        <v>499</v>
      </c>
      <c r="E36">
        <v>3494275.44</v>
      </c>
      <c r="F36">
        <v>787738.11</v>
      </c>
      <c r="G36">
        <v>805647.6</v>
      </c>
      <c r="H36">
        <v>1522791.53</v>
      </c>
      <c r="I36">
        <v>447440.76</v>
      </c>
      <c r="J36">
        <v>645533.57999999996</v>
      </c>
      <c r="K36">
        <v>872752.91</v>
      </c>
    </row>
    <row r="37" spans="1:11" x14ac:dyDescent="0.2">
      <c r="A37">
        <v>441</v>
      </c>
      <c r="B37" t="s">
        <v>41</v>
      </c>
      <c r="C37">
        <v>2019</v>
      </c>
      <c r="D37">
        <v>206</v>
      </c>
      <c r="E37">
        <v>1677117.67</v>
      </c>
      <c r="F37">
        <v>382741.36</v>
      </c>
      <c r="G37">
        <v>595860.75</v>
      </c>
      <c r="H37">
        <v>475417.15</v>
      </c>
      <c r="I37">
        <v>282725.11</v>
      </c>
      <c r="J37">
        <v>952356.06</v>
      </c>
      <c r="K37">
        <v>338240.41</v>
      </c>
    </row>
    <row r="38" spans="1:11" x14ac:dyDescent="0.2">
      <c r="A38">
        <v>2240</v>
      </c>
      <c r="B38" t="s">
        <v>133</v>
      </c>
      <c r="C38">
        <v>2019</v>
      </c>
      <c r="D38">
        <v>416</v>
      </c>
      <c r="E38">
        <v>3450694.79</v>
      </c>
      <c r="F38">
        <v>394391.16</v>
      </c>
      <c r="G38">
        <v>540934.42000000004</v>
      </c>
      <c r="H38">
        <v>661935.18000000005</v>
      </c>
      <c r="I38">
        <v>186513.86</v>
      </c>
      <c r="J38">
        <v>178284.55</v>
      </c>
      <c r="K38">
        <v>195360.6</v>
      </c>
    </row>
    <row r="39" spans="1:11" x14ac:dyDescent="0.2">
      <c r="A39">
        <v>476</v>
      </c>
      <c r="B39" t="s">
        <v>43</v>
      </c>
      <c r="C39">
        <v>2019</v>
      </c>
      <c r="D39">
        <v>1756</v>
      </c>
      <c r="E39">
        <v>12576962.99</v>
      </c>
      <c r="F39">
        <v>2306055.42</v>
      </c>
      <c r="G39">
        <v>2104188.94</v>
      </c>
      <c r="H39">
        <v>2595319.46</v>
      </c>
      <c r="I39">
        <v>910664.09</v>
      </c>
      <c r="J39">
        <v>2582381.7400000002</v>
      </c>
      <c r="K39">
        <v>1127347.5</v>
      </c>
    </row>
    <row r="40" spans="1:11" x14ac:dyDescent="0.2">
      <c r="A40">
        <v>485</v>
      </c>
      <c r="B40" t="s">
        <v>44</v>
      </c>
      <c r="C40">
        <v>2019</v>
      </c>
      <c r="D40">
        <v>638</v>
      </c>
      <c r="E40">
        <v>4700312.51</v>
      </c>
      <c r="F40">
        <v>745178.69</v>
      </c>
      <c r="G40">
        <v>811057.71</v>
      </c>
      <c r="H40">
        <v>1045547.55</v>
      </c>
      <c r="I40">
        <v>459126.56</v>
      </c>
      <c r="J40">
        <v>1235300.52</v>
      </c>
      <c r="K40">
        <v>361619.21</v>
      </c>
    </row>
    <row r="41" spans="1:11" x14ac:dyDescent="0.2">
      <c r="A41">
        <v>497</v>
      </c>
      <c r="B41" t="s">
        <v>46</v>
      </c>
      <c r="C41">
        <v>2019</v>
      </c>
      <c r="D41">
        <v>1284</v>
      </c>
      <c r="E41">
        <v>8650571.2699999996</v>
      </c>
      <c r="F41">
        <v>1692190.34</v>
      </c>
      <c r="G41">
        <v>1482666.28</v>
      </c>
      <c r="H41">
        <v>1779148.35</v>
      </c>
      <c r="I41">
        <v>998616.95</v>
      </c>
      <c r="J41">
        <v>2089376.25</v>
      </c>
      <c r="K41">
        <v>505821.74</v>
      </c>
    </row>
    <row r="42" spans="1:11" x14ac:dyDescent="0.2">
      <c r="A42">
        <v>602</v>
      </c>
      <c r="B42" t="s">
        <v>47</v>
      </c>
      <c r="C42">
        <v>2019</v>
      </c>
      <c r="D42">
        <v>843</v>
      </c>
      <c r="E42">
        <v>6366801.3600000003</v>
      </c>
      <c r="F42">
        <v>808458.63</v>
      </c>
      <c r="G42">
        <v>1032689.7</v>
      </c>
      <c r="H42">
        <v>1428077.03</v>
      </c>
      <c r="I42">
        <v>517381.7</v>
      </c>
      <c r="J42">
        <v>850163.25</v>
      </c>
      <c r="K42">
        <v>386569.38</v>
      </c>
    </row>
    <row r="43" spans="1:11" x14ac:dyDescent="0.2">
      <c r="A43">
        <v>609</v>
      </c>
      <c r="B43" t="s">
        <v>420</v>
      </c>
      <c r="C43">
        <v>2019</v>
      </c>
      <c r="D43">
        <v>819</v>
      </c>
      <c r="E43">
        <v>7302111.4800000004</v>
      </c>
      <c r="F43">
        <v>777054.54</v>
      </c>
      <c r="G43">
        <v>918398.76</v>
      </c>
      <c r="H43">
        <v>1389023.81</v>
      </c>
      <c r="I43">
        <v>372536.67</v>
      </c>
      <c r="J43">
        <v>6575.23</v>
      </c>
      <c r="K43">
        <v>430334.57</v>
      </c>
    </row>
    <row r="44" spans="1:11" x14ac:dyDescent="0.2">
      <c r="A44">
        <v>623</v>
      </c>
      <c r="B44" t="s">
        <v>48</v>
      </c>
      <c r="C44">
        <v>2019</v>
      </c>
      <c r="D44">
        <v>410</v>
      </c>
      <c r="E44">
        <v>3517970.91</v>
      </c>
      <c r="F44">
        <v>469327.61</v>
      </c>
      <c r="G44">
        <v>661911.93000000005</v>
      </c>
      <c r="H44">
        <v>1072497.98</v>
      </c>
      <c r="I44">
        <v>415188.33</v>
      </c>
      <c r="J44">
        <v>25414.07</v>
      </c>
      <c r="K44">
        <v>237041.78</v>
      </c>
    </row>
    <row r="45" spans="1:11" x14ac:dyDescent="0.2">
      <c r="A45">
        <v>637</v>
      </c>
      <c r="B45" t="s">
        <v>49</v>
      </c>
      <c r="C45">
        <v>2019</v>
      </c>
      <c r="D45">
        <v>718</v>
      </c>
      <c r="E45">
        <v>5453000.0599999996</v>
      </c>
      <c r="F45">
        <v>840213.68</v>
      </c>
      <c r="G45">
        <v>1007877.93</v>
      </c>
      <c r="H45">
        <v>1323924.6499999999</v>
      </c>
      <c r="I45">
        <v>486973.81</v>
      </c>
      <c r="J45">
        <v>991500</v>
      </c>
      <c r="K45">
        <v>473552.95</v>
      </c>
    </row>
    <row r="46" spans="1:11" x14ac:dyDescent="0.2">
      <c r="A46">
        <v>657</v>
      </c>
      <c r="B46" t="s">
        <v>50</v>
      </c>
      <c r="C46">
        <v>2019</v>
      </c>
      <c r="D46">
        <v>114</v>
      </c>
      <c r="E46">
        <v>392147.6</v>
      </c>
      <c r="F46">
        <v>142120.23000000001</v>
      </c>
      <c r="G46">
        <v>252577.94</v>
      </c>
      <c r="H46">
        <v>356881.6</v>
      </c>
      <c r="I46">
        <v>112336.18</v>
      </c>
      <c r="J46">
        <v>171930</v>
      </c>
      <c r="K46">
        <v>74478.84</v>
      </c>
    </row>
    <row r="47" spans="1:11" x14ac:dyDescent="0.2">
      <c r="A47">
        <v>658</v>
      </c>
      <c r="B47" t="s">
        <v>51</v>
      </c>
      <c r="C47">
        <v>2019</v>
      </c>
      <c r="D47">
        <v>913</v>
      </c>
      <c r="E47">
        <v>5498884.7000000002</v>
      </c>
      <c r="F47">
        <v>964872.94</v>
      </c>
      <c r="G47">
        <v>1118195.01</v>
      </c>
      <c r="H47">
        <v>1401437.89</v>
      </c>
      <c r="I47">
        <v>398362.28</v>
      </c>
      <c r="J47">
        <v>1731949.16</v>
      </c>
      <c r="K47">
        <v>610317.72</v>
      </c>
    </row>
    <row r="48" spans="1:11" x14ac:dyDescent="0.2">
      <c r="A48">
        <v>665</v>
      </c>
      <c r="B48" t="s">
        <v>52</v>
      </c>
      <c r="C48">
        <v>2019</v>
      </c>
      <c r="D48">
        <v>729</v>
      </c>
      <c r="E48">
        <v>4609245.74</v>
      </c>
      <c r="F48">
        <v>1034750.98</v>
      </c>
      <c r="G48">
        <v>985785.43</v>
      </c>
      <c r="H48">
        <v>942555.1</v>
      </c>
      <c r="I48">
        <v>335732.22</v>
      </c>
      <c r="J48">
        <v>1378492.46</v>
      </c>
      <c r="K48">
        <v>246517.64</v>
      </c>
    </row>
    <row r="49" spans="1:11" x14ac:dyDescent="0.2">
      <c r="A49">
        <v>700</v>
      </c>
      <c r="B49" t="s">
        <v>53</v>
      </c>
      <c r="C49">
        <v>2019</v>
      </c>
      <c r="D49">
        <v>1051</v>
      </c>
      <c r="E49">
        <v>7802582.0499999998</v>
      </c>
      <c r="F49">
        <v>997624.75</v>
      </c>
      <c r="G49">
        <v>1387308.84</v>
      </c>
      <c r="H49">
        <v>1905301.79</v>
      </c>
      <c r="I49">
        <v>466450.42</v>
      </c>
      <c r="J49">
        <v>109295.79</v>
      </c>
      <c r="K49">
        <v>606527.23</v>
      </c>
    </row>
    <row r="50" spans="1:11" x14ac:dyDescent="0.2">
      <c r="A50">
        <v>721</v>
      </c>
      <c r="B50" t="s">
        <v>55</v>
      </c>
      <c r="C50">
        <v>2019</v>
      </c>
      <c r="D50">
        <v>1682</v>
      </c>
      <c r="E50">
        <v>13662009.49</v>
      </c>
      <c r="F50">
        <v>1963239.58</v>
      </c>
      <c r="G50">
        <v>2419489.9</v>
      </c>
      <c r="H50">
        <v>4290143.79</v>
      </c>
      <c r="I50">
        <v>694564.76</v>
      </c>
      <c r="J50">
        <v>2467649.5299999998</v>
      </c>
      <c r="K50">
        <v>1055862.97</v>
      </c>
    </row>
    <row r="51" spans="1:11" x14ac:dyDescent="0.2">
      <c r="A51">
        <v>735</v>
      </c>
      <c r="B51" t="s">
        <v>56</v>
      </c>
      <c r="C51">
        <v>2019</v>
      </c>
      <c r="D51">
        <v>489</v>
      </c>
      <c r="E51">
        <v>3909010.45</v>
      </c>
      <c r="F51">
        <v>457087.63</v>
      </c>
      <c r="G51">
        <v>686038.76</v>
      </c>
      <c r="H51">
        <v>1256716.95</v>
      </c>
      <c r="I51">
        <v>351892.98</v>
      </c>
      <c r="J51">
        <v>17524.05</v>
      </c>
      <c r="K51">
        <v>332826.73</v>
      </c>
    </row>
    <row r="52" spans="1:11" x14ac:dyDescent="0.2">
      <c r="A52">
        <v>777</v>
      </c>
      <c r="B52" t="s">
        <v>57</v>
      </c>
      <c r="C52">
        <v>2019</v>
      </c>
      <c r="D52">
        <v>3387</v>
      </c>
      <c r="E52">
        <v>27217230.600000001</v>
      </c>
      <c r="F52">
        <v>3339146.03</v>
      </c>
      <c r="G52">
        <v>2683092.38</v>
      </c>
      <c r="H52">
        <v>5843373.0999999996</v>
      </c>
      <c r="I52">
        <v>2277810.9900000002</v>
      </c>
      <c r="J52">
        <v>3124233.35</v>
      </c>
      <c r="K52">
        <v>1304758.08</v>
      </c>
    </row>
    <row r="53" spans="1:11" x14ac:dyDescent="0.2">
      <c r="A53">
        <v>840</v>
      </c>
      <c r="B53" t="s">
        <v>58</v>
      </c>
      <c r="C53">
        <v>2019</v>
      </c>
      <c r="D53">
        <v>170</v>
      </c>
      <c r="E53">
        <v>1590992.86</v>
      </c>
      <c r="F53">
        <v>345558.45</v>
      </c>
      <c r="G53">
        <v>407220.8</v>
      </c>
      <c r="H53">
        <v>675408.39</v>
      </c>
      <c r="I53">
        <v>161910.23000000001</v>
      </c>
      <c r="J53">
        <v>0</v>
      </c>
      <c r="K53">
        <v>130319.98</v>
      </c>
    </row>
    <row r="54" spans="1:11" x14ac:dyDescent="0.2">
      <c r="A54">
        <v>870</v>
      </c>
      <c r="B54" t="s">
        <v>59</v>
      </c>
      <c r="C54">
        <v>2019</v>
      </c>
      <c r="D54">
        <v>868</v>
      </c>
      <c r="E54">
        <v>7189109.5300000003</v>
      </c>
      <c r="F54">
        <v>1171863.8</v>
      </c>
      <c r="G54">
        <v>1152021.57</v>
      </c>
      <c r="H54">
        <v>1500769.81</v>
      </c>
      <c r="I54">
        <v>666170.5</v>
      </c>
      <c r="J54">
        <v>982543.43</v>
      </c>
      <c r="K54">
        <v>494650.34</v>
      </c>
    </row>
    <row r="55" spans="1:11" x14ac:dyDescent="0.2">
      <c r="A55">
        <v>882</v>
      </c>
      <c r="B55" t="s">
        <v>60</v>
      </c>
      <c r="C55">
        <v>2019</v>
      </c>
      <c r="D55">
        <v>392</v>
      </c>
      <c r="E55">
        <v>3769252.68</v>
      </c>
      <c r="F55">
        <v>513660.71</v>
      </c>
      <c r="G55">
        <v>579578.44999999995</v>
      </c>
      <c r="H55">
        <v>681250.7</v>
      </c>
      <c r="I55">
        <v>311770.38</v>
      </c>
      <c r="J55">
        <v>562120.56999999995</v>
      </c>
      <c r="K55">
        <v>465360.03</v>
      </c>
    </row>
    <row r="56" spans="1:11" x14ac:dyDescent="0.2">
      <c r="A56">
        <v>896</v>
      </c>
      <c r="B56" t="s">
        <v>61</v>
      </c>
      <c r="C56">
        <v>2019</v>
      </c>
      <c r="D56">
        <v>906</v>
      </c>
      <c r="E56">
        <v>6480357.1200000001</v>
      </c>
      <c r="F56">
        <v>1188697.47</v>
      </c>
      <c r="G56">
        <v>1367865.56</v>
      </c>
      <c r="H56">
        <v>2361101.38</v>
      </c>
      <c r="I56">
        <v>753492.37</v>
      </c>
      <c r="J56">
        <v>1028971</v>
      </c>
      <c r="K56">
        <v>842199.83</v>
      </c>
    </row>
    <row r="57" spans="1:11" x14ac:dyDescent="0.2">
      <c r="A57">
        <v>903</v>
      </c>
      <c r="B57" t="s">
        <v>62</v>
      </c>
      <c r="C57">
        <v>2019</v>
      </c>
      <c r="D57">
        <v>940</v>
      </c>
      <c r="E57">
        <v>5878307.6699999999</v>
      </c>
      <c r="F57">
        <v>1346095.96</v>
      </c>
      <c r="G57">
        <v>1141449.67</v>
      </c>
      <c r="H57">
        <v>2159603.34</v>
      </c>
      <c r="I57">
        <v>477963.93</v>
      </c>
      <c r="J57">
        <v>1872217.51</v>
      </c>
      <c r="K57">
        <v>526599.39</v>
      </c>
    </row>
    <row r="58" spans="1:11" x14ac:dyDescent="0.2">
      <c r="A58">
        <v>910</v>
      </c>
      <c r="B58" t="s">
        <v>63</v>
      </c>
      <c r="C58">
        <v>2019</v>
      </c>
      <c r="D58">
        <v>1367</v>
      </c>
      <c r="E58">
        <v>9356270.3499999996</v>
      </c>
      <c r="F58">
        <v>1494001.22</v>
      </c>
      <c r="G58">
        <v>1466081.1</v>
      </c>
      <c r="H58">
        <v>2729934.04</v>
      </c>
      <c r="I58">
        <v>1209974.82</v>
      </c>
      <c r="J58">
        <v>2395171.52</v>
      </c>
      <c r="K58">
        <v>516022.19</v>
      </c>
    </row>
    <row r="59" spans="1:11" x14ac:dyDescent="0.2">
      <c r="A59">
        <v>980</v>
      </c>
      <c r="B59" t="s">
        <v>64</v>
      </c>
      <c r="C59">
        <v>2019</v>
      </c>
      <c r="D59">
        <v>581</v>
      </c>
      <c r="E59">
        <v>4323424.17</v>
      </c>
      <c r="F59">
        <v>578005.22</v>
      </c>
      <c r="G59">
        <v>697093.16</v>
      </c>
      <c r="H59">
        <v>866312.15</v>
      </c>
      <c r="I59">
        <v>548776.99</v>
      </c>
      <c r="J59">
        <v>946621.64</v>
      </c>
      <c r="K59">
        <v>368633.12</v>
      </c>
    </row>
    <row r="60" spans="1:11" x14ac:dyDescent="0.2">
      <c r="A60">
        <v>994</v>
      </c>
      <c r="B60" t="s">
        <v>65</v>
      </c>
      <c r="C60">
        <v>2019</v>
      </c>
      <c r="D60">
        <v>237</v>
      </c>
      <c r="E60">
        <v>2541117.83</v>
      </c>
      <c r="F60">
        <v>214572.17</v>
      </c>
      <c r="G60">
        <v>374179.03</v>
      </c>
      <c r="H60">
        <v>514204.1</v>
      </c>
      <c r="I60">
        <v>221448.38</v>
      </c>
      <c r="J60">
        <v>0</v>
      </c>
      <c r="K60">
        <v>154429.9</v>
      </c>
    </row>
    <row r="61" spans="1:11" x14ac:dyDescent="0.2">
      <c r="A61">
        <v>1029</v>
      </c>
      <c r="B61" t="s">
        <v>67</v>
      </c>
      <c r="C61">
        <v>2019</v>
      </c>
      <c r="D61">
        <v>1037</v>
      </c>
      <c r="E61">
        <v>7028160.3899999997</v>
      </c>
      <c r="F61">
        <v>818013.19</v>
      </c>
      <c r="G61">
        <v>1020584.32</v>
      </c>
      <c r="H61">
        <v>1728694.74</v>
      </c>
      <c r="I61">
        <v>460469.14</v>
      </c>
      <c r="J61">
        <v>1252456.93</v>
      </c>
      <c r="K61">
        <v>498841.13</v>
      </c>
    </row>
    <row r="62" spans="1:11" s="29" customFormat="1" x14ac:dyDescent="0.2">
      <c r="A62">
        <v>1015</v>
      </c>
      <c r="B62" t="s">
        <v>66</v>
      </c>
      <c r="C62">
        <v>2019</v>
      </c>
      <c r="D62">
        <v>2976</v>
      </c>
      <c r="E62">
        <v>19501172.41</v>
      </c>
      <c r="F62">
        <v>3816576.16</v>
      </c>
      <c r="G62">
        <v>3053812.12</v>
      </c>
      <c r="H62">
        <v>5599416.1699999999</v>
      </c>
      <c r="I62">
        <v>1236715.8500000001</v>
      </c>
      <c r="J62">
        <v>2490814.21</v>
      </c>
      <c r="K62">
        <v>1147778.98</v>
      </c>
    </row>
    <row r="63" spans="1:11" s="29" customFormat="1" x14ac:dyDescent="0.2">
      <c r="A63">
        <v>5054</v>
      </c>
      <c r="B63" t="s">
        <v>307</v>
      </c>
      <c r="C63">
        <v>2019</v>
      </c>
      <c r="D63">
        <v>1166</v>
      </c>
      <c r="E63">
        <v>8140448</v>
      </c>
      <c r="F63">
        <v>1820781.73</v>
      </c>
      <c r="G63">
        <v>1388470.21</v>
      </c>
      <c r="H63">
        <v>2634297.61</v>
      </c>
      <c r="I63">
        <v>525258.05000000005</v>
      </c>
      <c r="J63">
        <v>1048800</v>
      </c>
      <c r="K63">
        <v>527822.04</v>
      </c>
    </row>
    <row r="64" spans="1:11" s="28" customFormat="1" x14ac:dyDescent="0.2">
      <c r="A64">
        <v>1071</v>
      </c>
      <c r="B64" t="s">
        <v>415</v>
      </c>
      <c r="C64">
        <v>2019</v>
      </c>
      <c r="D64">
        <v>795</v>
      </c>
      <c r="E64">
        <v>6454517.0599999996</v>
      </c>
      <c r="F64">
        <v>830229.5</v>
      </c>
      <c r="G64">
        <v>1212360.1100000001</v>
      </c>
      <c r="H64">
        <v>1769745.65</v>
      </c>
      <c r="I64">
        <v>646265.19999999995</v>
      </c>
      <c r="J64">
        <v>6500</v>
      </c>
      <c r="K64">
        <v>477740.76</v>
      </c>
    </row>
    <row r="65" spans="1:11" x14ac:dyDescent="0.2">
      <c r="A65">
        <v>1080</v>
      </c>
      <c r="B65" t="s">
        <v>421</v>
      </c>
      <c r="C65">
        <v>2019</v>
      </c>
      <c r="D65">
        <v>1042</v>
      </c>
      <c r="E65">
        <v>8473545.9600000009</v>
      </c>
      <c r="F65">
        <v>997988.69</v>
      </c>
      <c r="G65">
        <v>1405454.21</v>
      </c>
      <c r="H65">
        <v>1861823.41</v>
      </c>
      <c r="I65">
        <v>1108477.22</v>
      </c>
      <c r="J65">
        <v>1098340.24</v>
      </c>
      <c r="K65">
        <v>1000956.42</v>
      </c>
    </row>
    <row r="66" spans="1:11" x14ac:dyDescent="0.2">
      <c r="A66">
        <v>1085</v>
      </c>
      <c r="B66" t="s">
        <v>68</v>
      </c>
      <c r="C66">
        <v>2019</v>
      </c>
      <c r="D66">
        <v>1068</v>
      </c>
      <c r="E66">
        <v>7154607.5999999996</v>
      </c>
      <c r="F66">
        <v>1096220.58</v>
      </c>
      <c r="G66">
        <v>1489043.81</v>
      </c>
      <c r="H66">
        <v>1650966.96</v>
      </c>
      <c r="I66">
        <v>438260.4</v>
      </c>
      <c r="J66">
        <v>2414296.31</v>
      </c>
      <c r="K66">
        <v>756151.92</v>
      </c>
    </row>
    <row r="67" spans="1:11" x14ac:dyDescent="0.2">
      <c r="A67">
        <v>1092</v>
      </c>
      <c r="B67" t="s">
        <v>69</v>
      </c>
      <c r="C67">
        <v>2019</v>
      </c>
      <c r="D67">
        <v>5236</v>
      </c>
      <c r="E67">
        <v>37844207.939999998</v>
      </c>
      <c r="F67">
        <v>6285749.2199999997</v>
      </c>
      <c r="G67">
        <v>5642014.8200000003</v>
      </c>
      <c r="H67">
        <v>7563469.3200000003</v>
      </c>
      <c r="I67">
        <v>3769152.68</v>
      </c>
      <c r="J67">
        <v>2929062.11</v>
      </c>
      <c r="K67">
        <v>3135317.66</v>
      </c>
    </row>
    <row r="68" spans="1:11" x14ac:dyDescent="0.2">
      <c r="A68">
        <v>1120</v>
      </c>
      <c r="B68" t="s">
        <v>70</v>
      </c>
      <c r="C68">
        <v>2019</v>
      </c>
      <c r="D68">
        <v>318</v>
      </c>
      <c r="E68">
        <v>2666050.5099999998</v>
      </c>
      <c r="F68">
        <v>287954.09999999998</v>
      </c>
      <c r="G68">
        <v>516056.09</v>
      </c>
      <c r="H68">
        <v>981699.67</v>
      </c>
      <c r="I68">
        <v>170943.15</v>
      </c>
      <c r="J68">
        <v>154345.88</v>
      </c>
      <c r="K68">
        <v>241162.32</v>
      </c>
    </row>
    <row r="69" spans="1:11" x14ac:dyDescent="0.2">
      <c r="A69">
        <v>1127</v>
      </c>
      <c r="B69" t="s">
        <v>71</v>
      </c>
      <c r="C69">
        <v>2019</v>
      </c>
      <c r="D69">
        <v>625</v>
      </c>
      <c r="E69">
        <v>4127385.33</v>
      </c>
      <c r="F69">
        <v>507041.61</v>
      </c>
      <c r="G69">
        <v>976819.84</v>
      </c>
      <c r="H69">
        <v>1168325.0900000001</v>
      </c>
      <c r="I69">
        <v>389081.45</v>
      </c>
      <c r="J69">
        <v>978172.52</v>
      </c>
      <c r="K69">
        <v>498019.28</v>
      </c>
    </row>
    <row r="70" spans="1:11" x14ac:dyDescent="0.2">
      <c r="A70">
        <v>1134</v>
      </c>
      <c r="B70" t="s">
        <v>72</v>
      </c>
      <c r="C70">
        <v>2019</v>
      </c>
      <c r="D70">
        <v>1020</v>
      </c>
      <c r="E70">
        <v>6843986.3600000003</v>
      </c>
      <c r="F70">
        <v>1000449.36</v>
      </c>
      <c r="G70">
        <v>1426384.57</v>
      </c>
      <c r="H70">
        <v>2847489.15</v>
      </c>
      <c r="I70">
        <v>445089.57</v>
      </c>
      <c r="J70">
        <v>738850</v>
      </c>
      <c r="K70">
        <v>562339.1</v>
      </c>
    </row>
    <row r="71" spans="1:11" x14ac:dyDescent="0.2">
      <c r="A71">
        <v>1141</v>
      </c>
      <c r="B71" t="s">
        <v>73</v>
      </c>
      <c r="C71">
        <v>2019</v>
      </c>
      <c r="D71">
        <v>1310</v>
      </c>
      <c r="E71">
        <v>10803277.369999999</v>
      </c>
      <c r="F71">
        <v>1850571.16</v>
      </c>
      <c r="G71">
        <v>1616734.87</v>
      </c>
      <c r="H71">
        <v>2322757.0099999998</v>
      </c>
      <c r="I71">
        <v>614103.32999999996</v>
      </c>
      <c r="J71">
        <v>1952945.6</v>
      </c>
      <c r="K71">
        <v>1248757</v>
      </c>
    </row>
    <row r="72" spans="1:11" x14ac:dyDescent="0.2">
      <c r="A72">
        <v>1155</v>
      </c>
      <c r="B72" t="s">
        <v>74</v>
      </c>
      <c r="C72">
        <v>2019</v>
      </c>
      <c r="D72">
        <v>598</v>
      </c>
      <c r="E72">
        <v>4407449.99</v>
      </c>
      <c r="F72">
        <v>469273.42</v>
      </c>
      <c r="G72">
        <v>806683.94</v>
      </c>
      <c r="H72">
        <v>1282559.6200000001</v>
      </c>
      <c r="I72">
        <v>613477.73</v>
      </c>
      <c r="J72">
        <v>1065735.21</v>
      </c>
      <c r="K72">
        <v>403183.29</v>
      </c>
    </row>
    <row r="73" spans="1:11" x14ac:dyDescent="0.2">
      <c r="A73">
        <v>1162</v>
      </c>
      <c r="B73" t="s">
        <v>75</v>
      </c>
      <c r="C73">
        <v>2019</v>
      </c>
      <c r="D73">
        <v>1008</v>
      </c>
      <c r="E73">
        <v>7222474.7000000002</v>
      </c>
      <c r="F73">
        <v>1009273.83</v>
      </c>
      <c r="G73">
        <v>1179345.78</v>
      </c>
      <c r="H73">
        <v>1607557.82</v>
      </c>
      <c r="I73">
        <v>735387.09</v>
      </c>
      <c r="J73">
        <v>853912.96</v>
      </c>
      <c r="K73">
        <v>625349.22</v>
      </c>
    </row>
    <row r="74" spans="1:11" x14ac:dyDescent="0.2">
      <c r="A74">
        <v>1169</v>
      </c>
      <c r="B74" t="s">
        <v>76</v>
      </c>
      <c r="C74">
        <v>2019</v>
      </c>
      <c r="D74">
        <v>718</v>
      </c>
      <c r="E74">
        <v>4496383.0199999996</v>
      </c>
      <c r="F74">
        <v>838392.37</v>
      </c>
      <c r="G74">
        <v>696793.01</v>
      </c>
      <c r="H74">
        <v>1209527.83</v>
      </c>
      <c r="I74">
        <v>530012.92000000004</v>
      </c>
      <c r="J74">
        <v>979065.27</v>
      </c>
      <c r="K74">
        <v>312262.59000000003</v>
      </c>
    </row>
    <row r="75" spans="1:11" x14ac:dyDescent="0.2">
      <c r="A75">
        <v>1176</v>
      </c>
      <c r="B75" t="s">
        <v>77</v>
      </c>
      <c r="C75">
        <v>2019</v>
      </c>
      <c r="D75">
        <v>826</v>
      </c>
      <c r="E75">
        <v>5658857.1500000004</v>
      </c>
      <c r="F75">
        <v>573259.38</v>
      </c>
      <c r="G75">
        <v>1029964.49</v>
      </c>
      <c r="H75">
        <v>1404326.86</v>
      </c>
      <c r="I75">
        <v>594048.62</v>
      </c>
      <c r="J75">
        <v>531817.17000000004</v>
      </c>
      <c r="K75">
        <v>365091.67</v>
      </c>
    </row>
    <row r="76" spans="1:11" x14ac:dyDescent="0.2">
      <c r="A76">
        <v>1183</v>
      </c>
      <c r="B76" t="s">
        <v>78</v>
      </c>
      <c r="C76">
        <v>2019</v>
      </c>
      <c r="D76">
        <v>1275</v>
      </c>
      <c r="E76">
        <v>7965562.4500000002</v>
      </c>
      <c r="F76">
        <v>2091709.34</v>
      </c>
      <c r="G76">
        <v>1467904.05</v>
      </c>
      <c r="H76">
        <v>2545775.88</v>
      </c>
      <c r="I76">
        <v>710752.02</v>
      </c>
      <c r="J76">
        <v>825659.5</v>
      </c>
      <c r="K76">
        <v>748318.69</v>
      </c>
    </row>
    <row r="77" spans="1:11" x14ac:dyDescent="0.2">
      <c r="A77">
        <v>1204</v>
      </c>
      <c r="B77" t="s">
        <v>79</v>
      </c>
      <c r="C77">
        <v>2019</v>
      </c>
      <c r="D77">
        <v>448</v>
      </c>
      <c r="E77">
        <v>3287956.87</v>
      </c>
      <c r="F77">
        <v>464181.12</v>
      </c>
      <c r="G77">
        <v>579620.41</v>
      </c>
      <c r="H77">
        <v>560402.05000000005</v>
      </c>
      <c r="I77">
        <v>311206.39</v>
      </c>
      <c r="J77">
        <v>0</v>
      </c>
      <c r="K77">
        <v>395458.57</v>
      </c>
    </row>
    <row r="78" spans="1:11" x14ac:dyDescent="0.2">
      <c r="A78">
        <v>1218</v>
      </c>
      <c r="B78" t="s">
        <v>80</v>
      </c>
      <c r="C78">
        <v>2019</v>
      </c>
      <c r="D78">
        <v>905</v>
      </c>
      <c r="E78">
        <v>7839787.2999999998</v>
      </c>
      <c r="F78">
        <v>1189819.07</v>
      </c>
      <c r="G78">
        <v>1387863.69</v>
      </c>
      <c r="H78">
        <v>1871740.06</v>
      </c>
      <c r="I78">
        <v>526621.79</v>
      </c>
      <c r="J78">
        <v>580759.65</v>
      </c>
      <c r="K78">
        <v>602701.6</v>
      </c>
    </row>
    <row r="79" spans="1:11" x14ac:dyDescent="0.2">
      <c r="A79">
        <v>1232</v>
      </c>
      <c r="B79" t="s">
        <v>81</v>
      </c>
      <c r="C79">
        <v>2019</v>
      </c>
      <c r="D79">
        <v>770</v>
      </c>
      <c r="E79">
        <v>4982849.01</v>
      </c>
      <c r="F79">
        <v>912874.34</v>
      </c>
      <c r="G79">
        <v>911597.48</v>
      </c>
      <c r="H79">
        <v>1730805.12</v>
      </c>
      <c r="I79">
        <v>472983.5</v>
      </c>
      <c r="J79">
        <v>560583.76</v>
      </c>
      <c r="K79">
        <v>363182.16</v>
      </c>
    </row>
    <row r="80" spans="1:11" x14ac:dyDescent="0.2">
      <c r="A80">
        <v>1246</v>
      </c>
      <c r="B80" t="s">
        <v>82</v>
      </c>
      <c r="C80">
        <v>2019</v>
      </c>
      <c r="D80">
        <v>646</v>
      </c>
      <c r="E80">
        <v>5566381.4100000001</v>
      </c>
      <c r="F80">
        <v>761870.42</v>
      </c>
      <c r="G80">
        <v>969977.34</v>
      </c>
      <c r="H80">
        <v>1385333.01</v>
      </c>
      <c r="I80">
        <v>449932.92</v>
      </c>
      <c r="J80">
        <v>663070.5</v>
      </c>
      <c r="K80">
        <v>466070.92</v>
      </c>
    </row>
    <row r="81" spans="1:11" x14ac:dyDescent="0.2">
      <c r="A81">
        <v>1253</v>
      </c>
      <c r="B81" t="s">
        <v>83</v>
      </c>
      <c r="C81">
        <v>2019</v>
      </c>
      <c r="D81">
        <v>2455</v>
      </c>
      <c r="E81">
        <v>21207417.059999999</v>
      </c>
      <c r="F81">
        <v>2891173.48</v>
      </c>
      <c r="G81">
        <v>3019213.41</v>
      </c>
      <c r="H81">
        <v>4736612.6900000004</v>
      </c>
      <c r="I81">
        <v>228740.61</v>
      </c>
      <c r="J81">
        <v>4309402.46</v>
      </c>
      <c r="K81">
        <v>1845709.74</v>
      </c>
    </row>
    <row r="82" spans="1:11" x14ac:dyDescent="0.2">
      <c r="A82">
        <v>1260</v>
      </c>
      <c r="B82" t="s">
        <v>84</v>
      </c>
      <c r="C82">
        <v>2019</v>
      </c>
      <c r="D82">
        <v>926</v>
      </c>
      <c r="E82">
        <v>6858633.6399999997</v>
      </c>
      <c r="F82">
        <v>1097755.54</v>
      </c>
      <c r="G82">
        <v>1396386.39</v>
      </c>
      <c r="H82">
        <v>1663874.32</v>
      </c>
      <c r="I82">
        <v>832732.01</v>
      </c>
      <c r="J82">
        <v>271551.3</v>
      </c>
      <c r="K82">
        <v>769652.37</v>
      </c>
    </row>
    <row r="83" spans="1:11" x14ac:dyDescent="0.2">
      <c r="A83">
        <v>4970</v>
      </c>
      <c r="B83" t="s">
        <v>304</v>
      </c>
      <c r="C83">
        <v>2019</v>
      </c>
      <c r="D83">
        <v>6019</v>
      </c>
      <c r="E83">
        <v>43091513.369999997</v>
      </c>
      <c r="F83">
        <v>8084454.0199999996</v>
      </c>
      <c r="G83">
        <v>4308827.93</v>
      </c>
      <c r="H83">
        <v>10196349.83</v>
      </c>
      <c r="I83">
        <v>3014466.62</v>
      </c>
      <c r="J83">
        <v>4134648.24</v>
      </c>
      <c r="K83">
        <v>3707073.83</v>
      </c>
    </row>
    <row r="84" spans="1:11" x14ac:dyDescent="0.2">
      <c r="A84">
        <v>1295</v>
      </c>
      <c r="B84" t="s">
        <v>85</v>
      </c>
      <c r="C84">
        <v>2019</v>
      </c>
      <c r="D84">
        <v>841</v>
      </c>
      <c r="E84">
        <v>6208286.6200000001</v>
      </c>
      <c r="F84">
        <v>924932.71</v>
      </c>
      <c r="G84">
        <v>839675.78</v>
      </c>
      <c r="H84">
        <v>1237196.45</v>
      </c>
      <c r="I84">
        <v>479513.98</v>
      </c>
      <c r="J84">
        <v>901230.13</v>
      </c>
      <c r="K84">
        <v>448902.53</v>
      </c>
    </row>
    <row r="85" spans="1:11" x14ac:dyDescent="0.2">
      <c r="A85">
        <v>1421</v>
      </c>
      <c r="B85" t="s">
        <v>442</v>
      </c>
      <c r="C85">
        <v>2019</v>
      </c>
      <c r="D85">
        <v>552</v>
      </c>
      <c r="E85">
        <v>4201146.03</v>
      </c>
      <c r="F85">
        <v>471853.58</v>
      </c>
      <c r="G85">
        <v>780877.72</v>
      </c>
      <c r="H85">
        <v>1394772.83</v>
      </c>
      <c r="I85">
        <v>504458.56</v>
      </c>
      <c r="J85">
        <v>551964.04</v>
      </c>
      <c r="K85">
        <v>348847.1</v>
      </c>
    </row>
    <row r="86" spans="1:11" x14ac:dyDescent="0.2">
      <c r="A86">
        <v>1309</v>
      </c>
      <c r="B86" t="s">
        <v>86</v>
      </c>
      <c r="C86">
        <v>2019</v>
      </c>
      <c r="D86">
        <v>806</v>
      </c>
      <c r="E86">
        <v>6172720.8700000001</v>
      </c>
      <c r="F86">
        <v>963601.85</v>
      </c>
      <c r="G86">
        <v>914724.01</v>
      </c>
      <c r="H86">
        <v>1514179.92</v>
      </c>
      <c r="I86">
        <v>360541.64</v>
      </c>
      <c r="J86">
        <v>1498692.05</v>
      </c>
      <c r="K86">
        <v>457832.2</v>
      </c>
    </row>
    <row r="87" spans="1:11" x14ac:dyDescent="0.2">
      <c r="A87">
        <v>1316</v>
      </c>
      <c r="B87" t="s">
        <v>422</v>
      </c>
      <c r="C87">
        <v>2019</v>
      </c>
      <c r="D87">
        <v>3754</v>
      </c>
      <c r="E87">
        <v>24269062</v>
      </c>
      <c r="F87">
        <v>5439501.54</v>
      </c>
      <c r="G87">
        <v>3434343.39</v>
      </c>
      <c r="H87">
        <v>6745964.2300000004</v>
      </c>
      <c r="I87">
        <v>1643936.05</v>
      </c>
      <c r="J87">
        <v>4375047.2</v>
      </c>
      <c r="K87">
        <v>1727713.3</v>
      </c>
    </row>
    <row r="88" spans="1:11" x14ac:dyDescent="0.2">
      <c r="A88">
        <v>1380</v>
      </c>
      <c r="B88" t="s">
        <v>88</v>
      </c>
      <c r="C88">
        <v>2019</v>
      </c>
      <c r="D88">
        <v>2529</v>
      </c>
      <c r="E88">
        <v>18032410.800000001</v>
      </c>
      <c r="F88">
        <v>3568297.97</v>
      </c>
      <c r="G88">
        <v>2390039.35</v>
      </c>
      <c r="H88">
        <v>5099235.75</v>
      </c>
      <c r="I88">
        <v>1269422.42</v>
      </c>
      <c r="J88">
        <v>1442950.51</v>
      </c>
      <c r="K88">
        <v>1195381.58</v>
      </c>
    </row>
    <row r="89" spans="1:11" x14ac:dyDescent="0.2">
      <c r="A89">
        <v>1407</v>
      </c>
      <c r="B89" t="s">
        <v>89</v>
      </c>
      <c r="C89">
        <v>2019</v>
      </c>
      <c r="D89">
        <v>1454</v>
      </c>
      <c r="E89">
        <v>10241216.73</v>
      </c>
      <c r="F89">
        <v>1513936.45</v>
      </c>
      <c r="G89">
        <v>1568204.06</v>
      </c>
      <c r="H89">
        <v>2957742.88</v>
      </c>
      <c r="I89">
        <v>676179.25</v>
      </c>
      <c r="J89">
        <v>1232680.17</v>
      </c>
      <c r="K89">
        <v>835875.17</v>
      </c>
    </row>
    <row r="90" spans="1:11" x14ac:dyDescent="0.2">
      <c r="A90">
        <v>1414</v>
      </c>
      <c r="B90" t="s">
        <v>423</v>
      </c>
      <c r="C90">
        <v>2019</v>
      </c>
      <c r="D90">
        <v>4068</v>
      </c>
      <c r="E90">
        <v>27162227.02</v>
      </c>
      <c r="F90">
        <v>4746082.7300000004</v>
      </c>
      <c r="G90">
        <v>3446487.67</v>
      </c>
      <c r="H90">
        <v>6365341.0099999998</v>
      </c>
      <c r="I90">
        <v>1346862.99</v>
      </c>
      <c r="J90">
        <v>6975979.8300000001</v>
      </c>
      <c r="K90">
        <v>1884798.3</v>
      </c>
    </row>
    <row r="91" spans="1:11" x14ac:dyDescent="0.2">
      <c r="A91">
        <v>2744</v>
      </c>
      <c r="B91" t="s">
        <v>166</v>
      </c>
      <c r="C91">
        <v>2019</v>
      </c>
      <c r="D91">
        <v>796</v>
      </c>
      <c r="E91">
        <v>6115992.75</v>
      </c>
      <c r="F91">
        <v>1386751.06</v>
      </c>
      <c r="G91">
        <v>919188.33</v>
      </c>
      <c r="H91">
        <v>1317367.81</v>
      </c>
      <c r="I91">
        <v>733956.19</v>
      </c>
      <c r="J91">
        <v>1502088</v>
      </c>
      <c r="K91">
        <v>337886.34</v>
      </c>
    </row>
    <row r="92" spans="1:11" x14ac:dyDescent="0.2">
      <c r="A92">
        <v>1428</v>
      </c>
      <c r="B92" t="s">
        <v>90</v>
      </c>
      <c r="C92">
        <v>2019</v>
      </c>
      <c r="D92">
        <v>1319</v>
      </c>
      <c r="E92">
        <v>9524261.2300000004</v>
      </c>
      <c r="F92">
        <v>1854394.76</v>
      </c>
      <c r="G92">
        <v>1694578.12</v>
      </c>
      <c r="H92">
        <v>2814982.03</v>
      </c>
      <c r="I92">
        <v>752490.61</v>
      </c>
      <c r="J92">
        <v>1815848</v>
      </c>
      <c r="K92">
        <v>665983.14</v>
      </c>
    </row>
    <row r="93" spans="1:11" x14ac:dyDescent="0.2">
      <c r="A93">
        <v>1449</v>
      </c>
      <c r="B93" t="s">
        <v>91</v>
      </c>
      <c r="C93">
        <v>2019</v>
      </c>
      <c r="D93">
        <v>97</v>
      </c>
      <c r="E93">
        <v>922455.53</v>
      </c>
      <c r="F93">
        <v>60726.51</v>
      </c>
      <c r="G93">
        <v>191238.57</v>
      </c>
      <c r="H93">
        <v>166520.23000000001</v>
      </c>
      <c r="I93">
        <v>60512.52</v>
      </c>
      <c r="J93">
        <v>668928.55000000005</v>
      </c>
      <c r="K93">
        <v>30188.69</v>
      </c>
    </row>
    <row r="94" spans="1:11" x14ac:dyDescent="0.2">
      <c r="A94">
        <v>1491</v>
      </c>
      <c r="B94" t="s">
        <v>424</v>
      </c>
      <c r="C94">
        <v>2019</v>
      </c>
      <c r="D94">
        <v>387</v>
      </c>
      <c r="E94">
        <v>3363560.57</v>
      </c>
      <c r="F94">
        <v>358224.46</v>
      </c>
      <c r="G94">
        <v>492612.57</v>
      </c>
      <c r="H94">
        <v>578212.01</v>
      </c>
      <c r="I94">
        <v>621272.4</v>
      </c>
      <c r="J94">
        <v>569763.52</v>
      </c>
      <c r="K94">
        <v>218403.71</v>
      </c>
    </row>
    <row r="95" spans="1:11" x14ac:dyDescent="0.2">
      <c r="A95">
        <v>1499</v>
      </c>
      <c r="B95" t="s">
        <v>437</v>
      </c>
      <c r="C95">
        <v>2019</v>
      </c>
      <c r="D95">
        <v>981</v>
      </c>
      <c r="E95">
        <v>6387788.2599999998</v>
      </c>
      <c r="F95">
        <v>1226414.68</v>
      </c>
      <c r="G95">
        <v>922074.65</v>
      </c>
      <c r="H95">
        <v>1770414.49</v>
      </c>
      <c r="I95">
        <v>994890.21</v>
      </c>
      <c r="J95">
        <v>1000248.7</v>
      </c>
      <c r="K95">
        <v>432294.36</v>
      </c>
    </row>
    <row r="96" spans="1:11" x14ac:dyDescent="0.2">
      <c r="A96">
        <v>1540</v>
      </c>
      <c r="B96" t="s">
        <v>93</v>
      </c>
      <c r="C96">
        <v>2019</v>
      </c>
      <c r="D96">
        <v>1761</v>
      </c>
      <c r="E96">
        <v>11736861.779999999</v>
      </c>
      <c r="F96">
        <v>2367594.8199999998</v>
      </c>
      <c r="G96">
        <v>1809053.15</v>
      </c>
      <c r="H96">
        <v>4050710.82</v>
      </c>
      <c r="I96">
        <v>1007625.99</v>
      </c>
      <c r="J96">
        <v>1957060.11</v>
      </c>
      <c r="K96">
        <v>781407.78</v>
      </c>
    </row>
    <row r="97" spans="1:11" x14ac:dyDescent="0.2">
      <c r="A97">
        <v>1554</v>
      </c>
      <c r="B97" t="s">
        <v>94</v>
      </c>
      <c r="C97">
        <v>2019</v>
      </c>
      <c r="D97">
        <v>11800</v>
      </c>
      <c r="E97">
        <v>88888768.25</v>
      </c>
      <c r="F97">
        <v>13228347.75</v>
      </c>
      <c r="G97">
        <v>8427919.6300000008</v>
      </c>
      <c r="H97">
        <v>18510206.710000001</v>
      </c>
      <c r="I97">
        <v>7011218.8600000003</v>
      </c>
      <c r="J97">
        <v>9145859.8000000007</v>
      </c>
      <c r="K97">
        <v>5611920.5199999996</v>
      </c>
    </row>
    <row r="98" spans="1:11" x14ac:dyDescent="0.2">
      <c r="A98">
        <v>1561</v>
      </c>
      <c r="B98" t="s">
        <v>95</v>
      </c>
      <c r="C98">
        <v>2019</v>
      </c>
      <c r="D98">
        <v>592</v>
      </c>
      <c r="E98">
        <v>4517299.78</v>
      </c>
      <c r="F98">
        <v>943528.44</v>
      </c>
      <c r="G98">
        <v>707070.02</v>
      </c>
      <c r="H98">
        <v>957598.86</v>
      </c>
      <c r="I98">
        <v>571425.76</v>
      </c>
      <c r="J98">
        <v>1111624.03</v>
      </c>
      <c r="K98">
        <v>335454.09999999998</v>
      </c>
    </row>
    <row r="99" spans="1:11" x14ac:dyDescent="0.2">
      <c r="A99">
        <v>1568</v>
      </c>
      <c r="B99" t="s">
        <v>96</v>
      </c>
      <c r="C99">
        <v>2019</v>
      </c>
      <c r="D99">
        <v>1979</v>
      </c>
      <c r="E99">
        <v>13993471.449999999</v>
      </c>
      <c r="F99">
        <v>2730879.88</v>
      </c>
      <c r="G99">
        <v>2179193.5299999998</v>
      </c>
      <c r="H99">
        <v>3253834.37</v>
      </c>
      <c r="I99">
        <v>931632.77</v>
      </c>
      <c r="J99">
        <v>1244268.47</v>
      </c>
      <c r="K99">
        <v>1188994.93</v>
      </c>
    </row>
    <row r="100" spans="1:11" x14ac:dyDescent="0.2">
      <c r="A100">
        <v>1582</v>
      </c>
      <c r="B100" t="s">
        <v>97</v>
      </c>
      <c r="C100">
        <v>2019</v>
      </c>
      <c r="D100">
        <v>306</v>
      </c>
      <c r="E100">
        <v>2693479.41</v>
      </c>
      <c r="F100">
        <v>337041.65</v>
      </c>
      <c r="G100">
        <v>715658.17</v>
      </c>
      <c r="H100">
        <v>881401.82</v>
      </c>
      <c r="I100">
        <v>403014.73</v>
      </c>
      <c r="J100">
        <v>1344615.18</v>
      </c>
      <c r="K100">
        <v>541536.4</v>
      </c>
    </row>
    <row r="101" spans="1:11" x14ac:dyDescent="0.2">
      <c r="A101">
        <v>1600</v>
      </c>
      <c r="B101" t="s">
        <v>98</v>
      </c>
      <c r="C101">
        <v>2019</v>
      </c>
      <c r="D101">
        <v>631</v>
      </c>
      <c r="E101">
        <v>4344865.53</v>
      </c>
      <c r="F101">
        <v>911426.49</v>
      </c>
      <c r="G101">
        <v>864861.52</v>
      </c>
      <c r="H101">
        <v>1020893.65</v>
      </c>
      <c r="I101">
        <v>398144.32</v>
      </c>
      <c r="J101">
        <v>1194988.3799999999</v>
      </c>
      <c r="K101">
        <v>258355.61</v>
      </c>
    </row>
    <row r="102" spans="1:11" x14ac:dyDescent="0.2">
      <c r="A102">
        <v>1645</v>
      </c>
      <c r="B102" t="s">
        <v>101</v>
      </c>
      <c r="C102">
        <v>2019</v>
      </c>
      <c r="D102">
        <v>1122</v>
      </c>
      <c r="E102">
        <v>7202291.4299999997</v>
      </c>
      <c r="F102">
        <v>835477.68</v>
      </c>
      <c r="G102">
        <v>1178017.1499999999</v>
      </c>
      <c r="H102">
        <v>1757522.68</v>
      </c>
      <c r="I102">
        <v>507457.46</v>
      </c>
      <c r="J102">
        <v>1211955.03</v>
      </c>
      <c r="K102">
        <v>529695.75</v>
      </c>
    </row>
    <row r="103" spans="1:11" x14ac:dyDescent="0.2">
      <c r="A103">
        <v>1631</v>
      </c>
      <c r="B103" t="s">
        <v>99</v>
      </c>
      <c r="C103">
        <v>2019</v>
      </c>
      <c r="D103">
        <v>463</v>
      </c>
      <c r="E103">
        <v>3543570.87</v>
      </c>
      <c r="F103">
        <v>558758.26</v>
      </c>
      <c r="G103">
        <v>840337.26</v>
      </c>
      <c r="H103">
        <v>1128294.81</v>
      </c>
      <c r="I103">
        <v>256443.8</v>
      </c>
      <c r="J103">
        <v>494734</v>
      </c>
      <c r="K103">
        <v>207267.35</v>
      </c>
    </row>
    <row r="104" spans="1:11" x14ac:dyDescent="0.2">
      <c r="A104">
        <v>1638</v>
      </c>
      <c r="B104" t="s">
        <v>100</v>
      </c>
      <c r="C104">
        <v>2019</v>
      </c>
      <c r="D104">
        <v>3092</v>
      </c>
      <c r="E104">
        <v>21210229.5</v>
      </c>
      <c r="F104">
        <v>4021598.18</v>
      </c>
      <c r="G104">
        <v>3663259.07</v>
      </c>
      <c r="H104">
        <v>4383513.55</v>
      </c>
      <c r="I104">
        <v>1996904.66</v>
      </c>
      <c r="J104">
        <v>4274255.07</v>
      </c>
      <c r="K104">
        <v>1610536</v>
      </c>
    </row>
    <row r="105" spans="1:11" x14ac:dyDescent="0.2">
      <c r="A105">
        <v>1659</v>
      </c>
      <c r="B105" t="s">
        <v>102</v>
      </c>
      <c r="C105">
        <v>2019</v>
      </c>
      <c r="D105">
        <v>1728</v>
      </c>
      <c r="E105">
        <v>11410853.73</v>
      </c>
      <c r="F105">
        <v>1736872.06</v>
      </c>
      <c r="G105">
        <v>1946846.1</v>
      </c>
      <c r="H105">
        <v>3496139.77</v>
      </c>
      <c r="I105">
        <v>1641205.33</v>
      </c>
      <c r="J105">
        <v>3367181.11</v>
      </c>
      <c r="K105">
        <v>1169834.3899999999</v>
      </c>
    </row>
    <row r="106" spans="1:11" x14ac:dyDescent="0.2">
      <c r="A106">
        <v>714</v>
      </c>
      <c r="B106" t="s">
        <v>54</v>
      </c>
      <c r="C106">
        <v>2019</v>
      </c>
      <c r="D106">
        <v>7344</v>
      </c>
      <c r="E106">
        <v>54087774.810000002</v>
      </c>
      <c r="F106">
        <v>10203420.07</v>
      </c>
      <c r="G106">
        <v>5908315.8600000003</v>
      </c>
      <c r="H106">
        <v>11305924.109999999</v>
      </c>
      <c r="I106">
        <v>4393697.91</v>
      </c>
      <c r="J106">
        <v>15695295.060000001</v>
      </c>
      <c r="K106">
        <v>3319624.41</v>
      </c>
    </row>
    <row r="107" spans="1:11" x14ac:dyDescent="0.2">
      <c r="A107">
        <v>1666</v>
      </c>
      <c r="B107" t="s">
        <v>103</v>
      </c>
      <c r="C107">
        <v>2019</v>
      </c>
      <c r="D107">
        <v>329</v>
      </c>
      <c r="E107">
        <v>2596088.2000000002</v>
      </c>
      <c r="F107">
        <v>279456.3</v>
      </c>
      <c r="G107">
        <v>558049.66</v>
      </c>
      <c r="H107">
        <v>895207.01</v>
      </c>
      <c r="I107">
        <v>296106.73</v>
      </c>
      <c r="J107">
        <v>195349.24</v>
      </c>
      <c r="K107">
        <v>309917.37</v>
      </c>
    </row>
    <row r="108" spans="1:11" x14ac:dyDescent="0.2">
      <c r="A108">
        <v>1687</v>
      </c>
      <c r="B108" t="s">
        <v>105</v>
      </c>
      <c r="C108">
        <v>2019</v>
      </c>
      <c r="D108">
        <v>230</v>
      </c>
      <c r="E108">
        <v>1075178.53</v>
      </c>
      <c r="F108">
        <v>332674.84999999998</v>
      </c>
      <c r="G108">
        <v>393231.38</v>
      </c>
      <c r="H108">
        <v>444764.69</v>
      </c>
      <c r="I108">
        <v>169540.71</v>
      </c>
      <c r="J108">
        <v>791982.53</v>
      </c>
      <c r="K108">
        <v>209449.26</v>
      </c>
    </row>
    <row r="109" spans="1:11" x14ac:dyDescent="0.2">
      <c r="A109">
        <v>1694</v>
      </c>
      <c r="B109" t="s">
        <v>106</v>
      </c>
      <c r="C109">
        <v>2019</v>
      </c>
      <c r="D109">
        <v>1816</v>
      </c>
      <c r="E109">
        <v>13569468.609999999</v>
      </c>
      <c r="F109">
        <v>1993895.68</v>
      </c>
      <c r="G109">
        <v>1840539.09</v>
      </c>
      <c r="H109">
        <v>4098698.51</v>
      </c>
      <c r="I109">
        <v>825944.58</v>
      </c>
      <c r="J109">
        <v>3140290</v>
      </c>
      <c r="K109">
        <v>708363.2</v>
      </c>
    </row>
    <row r="110" spans="1:11" x14ac:dyDescent="0.2">
      <c r="A110">
        <v>1729</v>
      </c>
      <c r="B110" t="s">
        <v>107</v>
      </c>
      <c r="C110">
        <v>2019</v>
      </c>
      <c r="D110">
        <v>787</v>
      </c>
      <c r="E110">
        <v>5478667.7800000003</v>
      </c>
      <c r="F110">
        <v>580130.68999999994</v>
      </c>
      <c r="G110">
        <v>876906.63</v>
      </c>
      <c r="H110">
        <v>1420979.19</v>
      </c>
      <c r="I110">
        <v>258588.63</v>
      </c>
      <c r="J110">
        <v>1600942.88</v>
      </c>
      <c r="K110">
        <v>360707.94</v>
      </c>
    </row>
    <row r="111" spans="1:11" x14ac:dyDescent="0.2">
      <c r="A111">
        <v>1736</v>
      </c>
      <c r="B111" t="s">
        <v>108</v>
      </c>
      <c r="C111">
        <v>2019</v>
      </c>
      <c r="D111">
        <v>524</v>
      </c>
      <c r="E111">
        <v>4118521.65</v>
      </c>
      <c r="F111">
        <v>476761.96</v>
      </c>
      <c r="G111">
        <v>668641.94999999995</v>
      </c>
      <c r="H111">
        <v>876228.14</v>
      </c>
      <c r="I111">
        <v>325192.48</v>
      </c>
      <c r="J111">
        <v>397553.25</v>
      </c>
      <c r="K111">
        <v>298333.40000000002</v>
      </c>
    </row>
    <row r="112" spans="1:11" x14ac:dyDescent="0.2">
      <c r="A112">
        <v>1813</v>
      </c>
      <c r="B112" t="s">
        <v>109</v>
      </c>
      <c r="C112">
        <v>2019</v>
      </c>
      <c r="D112">
        <v>750</v>
      </c>
      <c r="E112">
        <v>5989322.1100000003</v>
      </c>
      <c r="F112">
        <v>1035871.16</v>
      </c>
      <c r="G112">
        <v>925780.05</v>
      </c>
      <c r="H112">
        <v>1207890.3400000001</v>
      </c>
      <c r="I112">
        <v>493185.52</v>
      </c>
      <c r="J112">
        <v>1005199.73</v>
      </c>
      <c r="K112">
        <v>498999.67</v>
      </c>
    </row>
    <row r="113" spans="1:11" x14ac:dyDescent="0.2">
      <c r="A113">
        <v>5757</v>
      </c>
      <c r="B113" t="s">
        <v>345</v>
      </c>
      <c r="C113">
        <v>2019</v>
      </c>
      <c r="D113">
        <v>639</v>
      </c>
      <c r="E113">
        <v>4772011.6900000004</v>
      </c>
      <c r="F113">
        <v>767832.62</v>
      </c>
      <c r="G113">
        <v>736299.9</v>
      </c>
      <c r="H113">
        <v>1877720.96</v>
      </c>
      <c r="I113">
        <v>569567.13</v>
      </c>
      <c r="J113">
        <v>17330.740000000002</v>
      </c>
      <c r="K113">
        <v>433096.78</v>
      </c>
    </row>
    <row r="114" spans="1:11" x14ac:dyDescent="0.2">
      <c r="A114">
        <v>1855</v>
      </c>
      <c r="B114" t="s">
        <v>110</v>
      </c>
      <c r="C114">
        <v>2019</v>
      </c>
      <c r="D114">
        <v>472</v>
      </c>
      <c r="E114">
        <v>4307954.04</v>
      </c>
      <c r="F114">
        <v>647090.80000000005</v>
      </c>
      <c r="G114">
        <v>766699.29</v>
      </c>
      <c r="H114">
        <v>1311884.17</v>
      </c>
      <c r="I114">
        <v>409459.32</v>
      </c>
      <c r="J114">
        <v>1265432.19</v>
      </c>
      <c r="K114">
        <v>256792.25</v>
      </c>
    </row>
    <row r="115" spans="1:11" x14ac:dyDescent="0.2">
      <c r="A115">
        <v>1862</v>
      </c>
      <c r="B115" t="s">
        <v>426</v>
      </c>
      <c r="C115">
        <v>2019</v>
      </c>
      <c r="D115">
        <v>7517</v>
      </c>
      <c r="E115">
        <v>58337022.869999997</v>
      </c>
      <c r="F115">
        <v>9725637.3399999999</v>
      </c>
      <c r="G115">
        <v>5641824.9100000001</v>
      </c>
      <c r="H115">
        <v>11716596.689999999</v>
      </c>
      <c r="I115">
        <v>1860428.18</v>
      </c>
      <c r="J115">
        <v>8888443.8100000005</v>
      </c>
      <c r="K115">
        <v>4627783.42</v>
      </c>
    </row>
    <row r="116" spans="1:11" x14ac:dyDescent="0.2">
      <c r="A116">
        <v>1870</v>
      </c>
      <c r="B116" t="s">
        <v>111</v>
      </c>
      <c r="C116">
        <v>2019</v>
      </c>
      <c r="D116">
        <v>162</v>
      </c>
      <c r="E116">
        <v>1472199.11</v>
      </c>
      <c r="F116">
        <v>326520.65000000002</v>
      </c>
      <c r="G116">
        <v>532871.19999999995</v>
      </c>
      <c r="H116">
        <v>523416.57</v>
      </c>
      <c r="I116">
        <v>112187.86</v>
      </c>
      <c r="J116">
        <v>346137.5</v>
      </c>
      <c r="K116">
        <v>129110.73</v>
      </c>
    </row>
    <row r="117" spans="1:11" x14ac:dyDescent="0.2">
      <c r="A117">
        <v>1883</v>
      </c>
      <c r="B117" t="s">
        <v>112</v>
      </c>
      <c r="C117">
        <v>2019</v>
      </c>
      <c r="D117">
        <v>2825</v>
      </c>
      <c r="E117">
        <v>24786102.649999999</v>
      </c>
      <c r="F117">
        <v>3987121.48</v>
      </c>
      <c r="G117">
        <v>2690898.21</v>
      </c>
      <c r="H117">
        <v>4847916.21</v>
      </c>
      <c r="I117">
        <v>1120880.57</v>
      </c>
      <c r="J117">
        <v>1507714.13</v>
      </c>
      <c r="K117">
        <v>1197307.3999999999</v>
      </c>
    </row>
    <row r="118" spans="1:11" x14ac:dyDescent="0.2">
      <c r="A118">
        <v>1890</v>
      </c>
      <c r="B118" t="s">
        <v>113</v>
      </c>
      <c r="C118">
        <v>2019</v>
      </c>
      <c r="D118">
        <v>673</v>
      </c>
      <c r="E118">
        <v>5979819.2599999998</v>
      </c>
      <c r="F118">
        <v>1563681.14</v>
      </c>
      <c r="G118">
        <v>1293543.53</v>
      </c>
      <c r="H118">
        <v>2495920.19</v>
      </c>
      <c r="I118">
        <v>678938.21</v>
      </c>
      <c r="J118">
        <v>184642.36</v>
      </c>
      <c r="K118">
        <v>68215.14</v>
      </c>
    </row>
    <row r="119" spans="1:11" x14ac:dyDescent="0.2">
      <c r="A119">
        <v>1900</v>
      </c>
      <c r="B119" t="s">
        <v>115</v>
      </c>
      <c r="C119">
        <v>2019</v>
      </c>
      <c r="D119">
        <v>4318</v>
      </c>
      <c r="E119">
        <v>31901383.949999999</v>
      </c>
      <c r="F119">
        <v>4367993.84</v>
      </c>
      <c r="G119">
        <v>4410179.8499999996</v>
      </c>
      <c r="H119">
        <v>9576530.4299999997</v>
      </c>
      <c r="I119">
        <v>2050164.11</v>
      </c>
      <c r="J119">
        <v>4989198.4800000004</v>
      </c>
      <c r="K119">
        <v>2866768.13</v>
      </c>
    </row>
    <row r="120" spans="1:11" x14ac:dyDescent="0.2">
      <c r="A120">
        <v>1939</v>
      </c>
      <c r="B120" t="s">
        <v>116</v>
      </c>
      <c r="C120">
        <v>2019</v>
      </c>
      <c r="D120">
        <v>535</v>
      </c>
      <c r="E120">
        <v>3645696.58</v>
      </c>
      <c r="F120">
        <v>459878.63</v>
      </c>
      <c r="G120">
        <v>768869.65</v>
      </c>
      <c r="H120">
        <v>917776.31</v>
      </c>
      <c r="I120">
        <v>344197.76</v>
      </c>
      <c r="J120">
        <v>282765</v>
      </c>
      <c r="K120">
        <v>880952.27</v>
      </c>
    </row>
    <row r="121" spans="1:11" x14ac:dyDescent="0.2">
      <c r="A121">
        <v>1953</v>
      </c>
      <c r="B121" t="s">
        <v>118</v>
      </c>
      <c r="C121">
        <v>2019</v>
      </c>
      <c r="D121">
        <v>1674</v>
      </c>
      <c r="E121">
        <v>11759323.93</v>
      </c>
      <c r="F121">
        <v>1461142.07</v>
      </c>
      <c r="G121">
        <v>1574907.97</v>
      </c>
      <c r="H121">
        <v>2687385.86</v>
      </c>
      <c r="I121">
        <v>820537.53</v>
      </c>
      <c r="J121">
        <v>4620</v>
      </c>
      <c r="K121">
        <v>495753.98</v>
      </c>
    </row>
    <row r="122" spans="1:11" x14ac:dyDescent="0.2">
      <c r="A122">
        <v>2009</v>
      </c>
      <c r="B122" t="s">
        <v>443</v>
      </c>
      <c r="C122">
        <v>2019</v>
      </c>
      <c r="D122">
        <v>1473</v>
      </c>
      <c r="E122">
        <v>10221314.07</v>
      </c>
      <c r="F122">
        <v>1681895.06</v>
      </c>
      <c r="G122">
        <v>1548761.8</v>
      </c>
      <c r="H122">
        <v>3014808.22</v>
      </c>
      <c r="I122">
        <v>1068484.98</v>
      </c>
      <c r="J122">
        <v>1810530.04</v>
      </c>
      <c r="K122">
        <v>687800.65</v>
      </c>
    </row>
    <row r="123" spans="1:11" x14ac:dyDescent="0.2">
      <c r="A123">
        <v>2044</v>
      </c>
      <c r="B123" t="s">
        <v>120</v>
      </c>
      <c r="C123">
        <v>2019</v>
      </c>
      <c r="D123">
        <v>126</v>
      </c>
      <c r="E123">
        <v>872314.04</v>
      </c>
      <c r="F123">
        <v>273336.37</v>
      </c>
      <c r="G123">
        <v>353881.69</v>
      </c>
      <c r="H123">
        <v>432842.64</v>
      </c>
      <c r="I123">
        <v>71151.259999999995</v>
      </c>
      <c r="J123">
        <v>1883016.83</v>
      </c>
      <c r="K123">
        <v>65240.23</v>
      </c>
    </row>
    <row r="124" spans="1:11" x14ac:dyDescent="0.2">
      <c r="A124">
        <v>2051</v>
      </c>
      <c r="B124" t="s">
        <v>121</v>
      </c>
      <c r="C124">
        <v>2019</v>
      </c>
      <c r="D124">
        <v>653</v>
      </c>
      <c r="E124">
        <v>4821700.38</v>
      </c>
      <c r="F124">
        <v>651661.35</v>
      </c>
      <c r="G124">
        <v>745402.03</v>
      </c>
      <c r="H124">
        <v>1190385.93</v>
      </c>
      <c r="I124">
        <v>265107.28999999998</v>
      </c>
      <c r="J124">
        <v>845848.76</v>
      </c>
      <c r="K124">
        <v>0</v>
      </c>
    </row>
    <row r="125" spans="1:11" x14ac:dyDescent="0.2">
      <c r="A125">
        <v>2058</v>
      </c>
      <c r="B125" t="s">
        <v>122</v>
      </c>
      <c r="C125">
        <v>2019</v>
      </c>
      <c r="D125">
        <v>3944</v>
      </c>
      <c r="E125">
        <v>28199055.199999999</v>
      </c>
      <c r="F125">
        <v>4842932.2699999996</v>
      </c>
      <c r="G125">
        <v>3446887.2</v>
      </c>
      <c r="H125">
        <v>8236035.75</v>
      </c>
      <c r="I125">
        <v>2543304.0499999998</v>
      </c>
      <c r="J125">
        <v>7990223.8600000003</v>
      </c>
      <c r="K125">
        <v>1488061.76</v>
      </c>
    </row>
    <row r="126" spans="1:11" x14ac:dyDescent="0.2">
      <c r="A126">
        <v>2114</v>
      </c>
      <c r="B126" t="s">
        <v>123</v>
      </c>
      <c r="C126">
        <v>2019</v>
      </c>
      <c r="D126">
        <v>525</v>
      </c>
      <c r="E126">
        <v>6625486.5899999999</v>
      </c>
      <c r="F126">
        <v>1071844.19</v>
      </c>
      <c r="G126">
        <v>1419381.15</v>
      </c>
      <c r="H126">
        <v>1490894.56</v>
      </c>
      <c r="I126">
        <v>645287.26</v>
      </c>
      <c r="J126">
        <v>459470.5</v>
      </c>
      <c r="K126">
        <v>251785.64</v>
      </c>
    </row>
    <row r="127" spans="1:11" x14ac:dyDescent="0.2">
      <c r="A127">
        <v>2128</v>
      </c>
      <c r="B127" t="s">
        <v>124</v>
      </c>
      <c r="C127">
        <v>2019</v>
      </c>
      <c r="D127">
        <v>607</v>
      </c>
      <c r="E127">
        <v>4674258.0199999996</v>
      </c>
      <c r="F127">
        <v>672743.75</v>
      </c>
      <c r="G127">
        <v>744494.18</v>
      </c>
      <c r="H127">
        <v>1032480.85</v>
      </c>
      <c r="I127">
        <v>525344.87</v>
      </c>
      <c r="J127">
        <v>611371.13</v>
      </c>
      <c r="K127">
        <v>322066.55</v>
      </c>
    </row>
    <row r="128" spans="1:11" x14ac:dyDescent="0.2">
      <c r="A128">
        <v>2135</v>
      </c>
      <c r="B128" t="s">
        <v>125</v>
      </c>
      <c r="C128">
        <v>2019</v>
      </c>
      <c r="D128">
        <v>386</v>
      </c>
      <c r="E128">
        <v>3291323.76</v>
      </c>
      <c r="F128">
        <v>346883.88</v>
      </c>
      <c r="G128">
        <v>769243.83</v>
      </c>
      <c r="H128">
        <v>1359034.34</v>
      </c>
      <c r="I128">
        <v>469076.6</v>
      </c>
      <c r="J128">
        <v>142418</v>
      </c>
      <c r="K128">
        <v>272759.39</v>
      </c>
    </row>
    <row r="129" spans="1:11" x14ac:dyDescent="0.2">
      <c r="A129">
        <v>2142</v>
      </c>
      <c r="B129" t="s">
        <v>126</v>
      </c>
      <c r="C129">
        <v>2019</v>
      </c>
      <c r="D129">
        <v>175</v>
      </c>
      <c r="E129">
        <v>1454988.97</v>
      </c>
      <c r="F129">
        <v>189532.68</v>
      </c>
      <c r="G129">
        <v>360114.53</v>
      </c>
      <c r="H129">
        <v>521017.91</v>
      </c>
      <c r="I129">
        <v>157847.31</v>
      </c>
      <c r="J129">
        <v>0</v>
      </c>
      <c r="K129">
        <v>104211.35</v>
      </c>
    </row>
    <row r="130" spans="1:11" x14ac:dyDescent="0.2">
      <c r="A130">
        <v>2184</v>
      </c>
      <c r="B130" t="s">
        <v>127</v>
      </c>
      <c r="C130">
        <v>2019</v>
      </c>
      <c r="D130">
        <v>978</v>
      </c>
      <c r="E130">
        <v>8709604.9299999997</v>
      </c>
      <c r="F130">
        <v>2241695.83</v>
      </c>
      <c r="G130">
        <v>1386878.07</v>
      </c>
      <c r="H130">
        <v>1986647.03</v>
      </c>
      <c r="I130">
        <v>1039387.49</v>
      </c>
      <c r="J130">
        <v>56791.34</v>
      </c>
      <c r="K130">
        <v>1596793.94</v>
      </c>
    </row>
    <row r="131" spans="1:11" x14ac:dyDescent="0.2">
      <c r="A131">
        <v>2198</v>
      </c>
      <c r="B131" t="s">
        <v>128</v>
      </c>
      <c r="C131">
        <v>2019</v>
      </c>
      <c r="D131">
        <v>721</v>
      </c>
      <c r="E131">
        <v>4572142.83</v>
      </c>
      <c r="F131">
        <v>570613.52</v>
      </c>
      <c r="G131">
        <v>1038818.24</v>
      </c>
      <c r="H131">
        <v>1525881.67</v>
      </c>
      <c r="I131">
        <v>518807.55</v>
      </c>
      <c r="J131">
        <v>729062.5</v>
      </c>
      <c r="K131">
        <v>404043.32</v>
      </c>
    </row>
    <row r="132" spans="1:11" x14ac:dyDescent="0.2">
      <c r="A132">
        <v>2212</v>
      </c>
      <c r="B132" t="s">
        <v>129</v>
      </c>
      <c r="C132">
        <v>2019</v>
      </c>
      <c r="D132">
        <v>115</v>
      </c>
      <c r="E132">
        <v>1297363.82</v>
      </c>
      <c r="F132">
        <v>267081.03000000003</v>
      </c>
      <c r="G132">
        <v>318127.13</v>
      </c>
      <c r="H132">
        <v>384610.1</v>
      </c>
      <c r="I132">
        <v>88831.48</v>
      </c>
      <c r="J132">
        <v>0</v>
      </c>
      <c r="K132">
        <v>114509.7</v>
      </c>
    </row>
    <row r="133" spans="1:11" x14ac:dyDescent="0.2">
      <c r="A133">
        <v>2217</v>
      </c>
      <c r="B133" t="s">
        <v>130</v>
      </c>
      <c r="C133">
        <v>2019</v>
      </c>
      <c r="D133">
        <v>2025</v>
      </c>
      <c r="E133">
        <v>15691884.9</v>
      </c>
      <c r="F133">
        <v>2701670.56</v>
      </c>
      <c r="G133">
        <v>2479413.0299999998</v>
      </c>
      <c r="H133">
        <v>3330323.28</v>
      </c>
      <c r="I133">
        <v>1041521.44</v>
      </c>
      <c r="J133">
        <v>4702852.3899999997</v>
      </c>
      <c r="K133">
        <v>676681.26</v>
      </c>
    </row>
    <row r="134" spans="1:11" x14ac:dyDescent="0.2">
      <c r="A134">
        <v>2226</v>
      </c>
      <c r="B134" t="s">
        <v>131</v>
      </c>
      <c r="C134">
        <v>2019</v>
      </c>
      <c r="D134">
        <v>240</v>
      </c>
      <c r="E134">
        <v>1926039.28</v>
      </c>
      <c r="F134">
        <v>401753.84</v>
      </c>
      <c r="G134">
        <v>498972.11</v>
      </c>
      <c r="H134">
        <v>605574.17000000004</v>
      </c>
      <c r="I134">
        <v>101426.96</v>
      </c>
      <c r="J134">
        <v>199512.3</v>
      </c>
      <c r="K134">
        <v>336491.76</v>
      </c>
    </row>
    <row r="135" spans="1:11" x14ac:dyDescent="0.2">
      <c r="A135">
        <v>2233</v>
      </c>
      <c r="B135" t="s">
        <v>132</v>
      </c>
      <c r="C135">
        <v>2019</v>
      </c>
      <c r="D135">
        <v>880</v>
      </c>
      <c r="E135">
        <v>2610273.85</v>
      </c>
      <c r="F135">
        <v>1092074.6200000001</v>
      </c>
      <c r="G135">
        <v>2810662.16</v>
      </c>
      <c r="H135">
        <v>2158945.2799999998</v>
      </c>
      <c r="I135">
        <v>725768.61</v>
      </c>
      <c r="J135">
        <v>268630.38</v>
      </c>
      <c r="K135">
        <v>620411.92000000004</v>
      </c>
    </row>
    <row r="136" spans="1:11" x14ac:dyDescent="0.2">
      <c r="A136">
        <v>2289</v>
      </c>
      <c r="B136" t="s">
        <v>134</v>
      </c>
      <c r="C136">
        <v>2019</v>
      </c>
      <c r="D136">
        <v>22325</v>
      </c>
      <c r="E136">
        <v>175304171.90000001</v>
      </c>
      <c r="F136">
        <v>35074274.299999997</v>
      </c>
      <c r="G136">
        <v>21349769.809999999</v>
      </c>
      <c r="H136">
        <v>36421812.520000003</v>
      </c>
      <c r="I136">
        <v>9112100.0700000003</v>
      </c>
      <c r="J136">
        <v>18738542.969999999</v>
      </c>
      <c r="K136">
        <v>14062637.710000001</v>
      </c>
    </row>
    <row r="137" spans="1:11" x14ac:dyDescent="0.2">
      <c r="A137">
        <v>2310</v>
      </c>
      <c r="B137" t="s">
        <v>137</v>
      </c>
      <c r="C137">
        <v>2019</v>
      </c>
      <c r="D137">
        <v>258</v>
      </c>
      <c r="E137">
        <v>1942133.06</v>
      </c>
      <c r="F137">
        <v>623992.16</v>
      </c>
      <c r="G137">
        <v>633240</v>
      </c>
      <c r="H137">
        <v>672204.13</v>
      </c>
      <c r="I137">
        <v>126650.51</v>
      </c>
      <c r="J137">
        <v>265383.5</v>
      </c>
      <c r="K137">
        <v>228812.2</v>
      </c>
    </row>
    <row r="138" spans="1:11" x14ac:dyDescent="0.2">
      <c r="A138">
        <v>2296</v>
      </c>
      <c r="B138" t="s">
        <v>135</v>
      </c>
      <c r="C138">
        <v>2019</v>
      </c>
      <c r="D138">
        <v>2537</v>
      </c>
      <c r="E138">
        <v>19485709.390000001</v>
      </c>
      <c r="F138">
        <v>2998201.25</v>
      </c>
      <c r="G138">
        <v>3023342.81</v>
      </c>
      <c r="H138">
        <v>4849430.59</v>
      </c>
      <c r="I138">
        <v>509016.58</v>
      </c>
      <c r="J138">
        <v>1938272.94</v>
      </c>
      <c r="K138">
        <v>2244874.41</v>
      </c>
    </row>
    <row r="139" spans="1:11" x14ac:dyDescent="0.2">
      <c r="A139">
        <v>2303</v>
      </c>
      <c r="B139" t="s">
        <v>136</v>
      </c>
      <c r="C139">
        <v>2019</v>
      </c>
      <c r="D139">
        <v>3522</v>
      </c>
      <c r="E139">
        <v>25046576.789999999</v>
      </c>
      <c r="F139">
        <v>4194508.67</v>
      </c>
      <c r="G139">
        <v>3410152.3</v>
      </c>
      <c r="H139">
        <v>3377096.24</v>
      </c>
      <c r="I139">
        <v>1215646.17</v>
      </c>
      <c r="J139">
        <v>8694331.3900000006</v>
      </c>
      <c r="K139">
        <v>2068577.95</v>
      </c>
    </row>
    <row r="140" spans="1:11" x14ac:dyDescent="0.2">
      <c r="A140">
        <v>2394</v>
      </c>
      <c r="B140" t="s">
        <v>138</v>
      </c>
      <c r="C140">
        <v>2019</v>
      </c>
      <c r="D140">
        <v>391</v>
      </c>
      <c r="E140">
        <v>3600844.72</v>
      </c>
      <c r="F140">
        <v>531074.57999999996</v>
      </c>
      <c r="G140">
        <v>702014.26</v>
      </c>
      <c r="H140">
        <v>1106723.2</v>
      </c>
      <c r="I140">
        <v>473665.28000000003</v>
      </c>
      <c r="J140">
        <v>0</v>
      </c>
      <c r="K140">
        <v>260000</v>
      </c>
    </row>
    <row r="141" spans="1:11" x14ac:dyDescent="0.2">
      <c r="A141">
        <v>2415</v>
      </c>
      <c r="B141" t="s">
        <v>411</v>
      </c>
      <c r="C141">
        <v>2019</v>
      </c>
      <c r="D141">
        <v>257</v>
      </c>
      <c r="E141">
        <v>2173512.89</v>
      </c>
      <c r="F141">
        <v>345650.24</v>
      </c>
      <c r="G141">
        <v>705112.8</v>
      </c>
      <c r="H141">
        <v>751715.28</v>
      </c>
      <c r="I141">
        <v>205209.61</v>
      </c>
      <c r="J141">
        <v>45319.76</v>
      </c>
      <c r="K141">
        <v>236978.86</v>
      </c>
    </row>
    <row r="142" spans="1:11" x14ac:dyDescent="0.2">
      <c r="A142">
        <v>2420</v>
      </c>
      <c r="B142" t="s">
        <v>139</v>
      </c>
      <c r="C142">
        <v>2019</v>
      </c>
      <c r="D142">
        <v>4878</v>
      </c>
      <c r="E142">
        <v>35162255.18</v>
      </c>
      <c r="F142">
        <v>4404912.78</v>
      </c>
      <c r="G142">
        <v>5237485.8</v>
      </c>
      <c r="H142">
        <v>6938159.9000000004</v>
      </c>
      <c r="I142">
        <v>3175622.22</v>
      </c>
      <c r="J142">
        <v>3765907.16</v>
      </c>
      <c r="K142">
        <v>1138473.17</v>
      </c>
    </row>
    <row r="143" spans="1:11" x14ac:dyDescent="0.2">
      <c r="A143">
        <v>2443</v>
      </c>
      <c r="B143" t="s">
        <v>142</v>
      </c>
      <c r="C143">
        <v>2019</v>
      </c>
      <c r="D143">
        <v>2042</v>
      </c>
      <c r="E143">
        <v>15150881.279999999</v>
      </c>
      <c r="F143">
        <v>1966610.32</v>
      </c>
      <c r="G143">
        <v>1860854.53</v>
      </c>
      <c r="H143">
        <v>2851987.07</v>
      </c>
      <c r="I143">
        <v>607991.25</v>
      </c>
      <c r="J143">
        <v>1508133.16</v>
      </c>
      <c r="K143">
        <v>1121848.74</v>
      </c>
    </row>
    <row r="144" spans="1:11" x14ac:dyDescent="0.2">
      <c r="A144">
        <v>2436</v>
      </c>
      <c r="B144" t="s">
        <v>141</v>
      </c>
      <c r="C144">
        <v>2019</v>
      </c>
      <c r="D144">
        <v>1538</v>
      </c>
      <c r="E144">
        <v>11498846.18</v>
      </c>
      <c r="F144">
        <v>1968063.29</v>
      </c>
      <c r="G144">
        <v>1436285.24</v>
      </c>
      <c r="H144">
        <v>3448113.48</v>
      </c>
      <c r="I144">
        <v>777714.24</v>
      </c>
      <c r="J144">
        <v>1097046.72</v>
      </c>
      <c r="K144">
        <v>760857.99</v>
      </c>
    </row>
    <row r="145" spans="1:11" x14ac:dyDescent="0.2">
      <c r="A145">
        <v>2460</v>
      </c>
      <c r="B145" t="s">
        <v>144</v>
      </c>
      <c r="C145">
        <v>2019</v>
      </c>
      <c r="D145">
        <v>1284</v>
      </c>
      <c r="E145">
        <v>7850137.3499999996</v>
      </c>
      <c r="F145">
        <v>1700452.05</v>
      </c>
      <c r="G145">
        <v>1489614.54</v>
      </c>
      <c r="H145">
        <v>1853442.46</v>
      </c>
      <c r="I145">
        <v>423313.75</v>
      </c>
      <c r="J145">
        <v>1489206.4</v>
      </c>
      <c r="K145">
        <v>648875.44999999995</v>
      </c>
    </row>
    <row r="146" spans="1:11" x14ac:dyDescent="0.2">
      <c r="A146">
        <v>2478</v>
      </c>
      <c r="B146" t="s">
        <v>145</v>
      </c>
      <c r="C146">
        <v>2019</v>
      </c>
      <c r="D146">
        <v>1812</v>
      </c>
      <c r="E146">
        <v>12516644.710000001</v>
      </c>
      <c r="F146">
        <v>3022129.26</v>
      </c>
      <c r="G146">
        <v>2005080.02</v>
      </c>
      <c r="H146">
        <v>2828862.56</v>
      </c>
      <c r="I146">
        <v>1510100.95</v>
      </c>
      <c r="J146">
        <v>3028922.97</v>
      </c>
      <c r="K146">
        <v>873544.65</v>
      </c>
    </row>
    <row r="147" spans="1:11" x14ac:dyDescent="0.2">
      <c r="A147">
        <v>2525</v>
      </c>
      <c r="B147" t="s">
        <v>441</v>
      </c>
      <c r="C147">
        <v>2019</v>
      </c>
      <c r="D147">
        <v>336</v>
      </c>
      <c r="E147">
        <v>2864987.42</v>
      </c>
      <c r="F147">
        <v>473687.72</v>
      </c>
      <c r="G147">
        <v>498134.61</v>
      </c>
      <c r="H147">
        <v>518272.97</v>
      </c>
      <c r="I147">
        <v>302033.34000000003</v>
      </c>
      <c r="J147">
        <v>226752.5</v>
      </c>
      <c r="K147">
        <v>140185.92000000001</v>
      </c>
    </row>
    <row r="148" spans="1:11" x14ac:dyDescent="0.2">
      <c r="A148">
        <v>2527</v>
      </c>
      <c r="B148" t="s">
        <v>147</v>
      </c>
      <c r="C148">
        <v>2019</v>
      </c>
      <c r="D148">
        <v>316</v>
      </c>
      <c r="E148">
        <v>2577704.54</v>
      </c>
      <c r="F148">
        <v>348887.84</v>
      </c>
      <c r="G148">
        <v>402925.62</v>
      </c>
      <c r="H148">
        <v>806495.03</v>
      </c>
      <c r="I148">
        <v>146393.17000000001</v>
      </c>
      <c r="J148">
        <v>406762.96</v>
      </c>
      <c r="K148">
        <v>182108.69</v>
      </c>
    </row>
    <row r="149" spans="1:11" x14ac:dyDescent="0.2">
      <c r="A149">
        <v>2534</v>
      </c>
      <c r="B149" t="s">
        <v>148</v>
      </c>
      <c r="C149">
        <v>2019</v>
      </c>
      <c r="D149">
        <v>467</v>
      </c>
      <c r="E149">
        <v>3110540.68</v>
      </c>
      <c r="F149">
        <v>519791.49</v>
      </c>
      <c r="G149">
        <v>524971.46</v>
      </c>
      <c r="H149">
        <v>827750.2</v>
      </c>
      <c r="I149">
        <v>234880.6</v>
      </c>
      <c r="J149">
        <v>1331425.17</v>
      </c>
      <c r="K149">
        <v>237502.5</v>
      </c>
    </row>
    <row r="150" spans="1:11" x14ac:dyDescent="0.2">
      <c r="A150">
        <v>2541</v>
      </c>
      <c r="B150" t="s">
        <v>149</v>
      </c>
      <c r="C150">
        <v>2019</v>
      </c>
      <c r="D150">
        <v>535</v>
      </c>
      <c r="E150">
        <v>4292806.33</v>
      </c>
      <c r="F150">
        <v>730966.83</v>
      </c>
      <c r="G150">
        <v>934619.73</v>
      </c>
      <c r="H150">
        <v>1135214.23</v>
      </c>
      <c r="I150">
        <v>453203.54</v>
      </c>
      <c r="J150">
        <v>439768.8</v>
      </c>
      <c r="K150">
        <v>340577.2</v>
      </c>
    </row>
    <row r="151" spans="1:11" x14ac:dyDescent="0.2">
      <c r="A151">
        <v>2562</v>
      </c>
      <c r="B151" t="s">
        <v>150</v>
      </c>
      <c r="C151">
        <v>2019</v>
      </c>
      <c r="D151">
        <v>4165</v>
      </c>
      <c r="E151">
        <v>31911469.32</v>
      </c>
      <c r="F151">
        <v>6467845.7599999998</v>
      </c>
      <c r="G151">
        <v>3277398.18</v>
      </c>
      <c r="H151">
        <v>6140458.5099999998</v>
      </c>
      <c r="I151">
        <v>2280203.7400000002</v>
      </c>
      <c r="J151">
        <v>3898509.46</v>
      </c>
      <c r="K151">
        <v>2752461.48</v>
      </c>
    </row>
    <row r="152" spans="1:11" x14ac:dyDescent="0.2">
      <c r="A152">
        <v>2570</v>
      </c>
      <c r="B152" t="s">
        <v>444</v>
      </c>
      <c r="C152">
        <v>2019</v>
      </c>
      <c r="D152">
        <v>524</v>
      </c>
      <c r="E152">
        <v>3517494.53</v>
      </c>
      <c r="F152">
        <v>761569.59</v>
      </c>
      <c r="G152">
        <v>876905.83</v>
      </c>
      <c r="H152">
        <v>762040.31999999995</v>
      </c>
      <c r="I152">
        <v>519411.62</v>
      </c>
      <c r="J152">
        <v>497535.75</v>
      </c>
      <c r="K152">
        <v>140919.14000000001</v>
      </c>
    </row>
    <row r="153" spans="1:11" x14ac:dyDescent="0.2">
      <c r="A153">
        <v>2576</v>
      </c>
      <c r="B153" t="s">
        <v>151</v>
      </c>
      <c r="C153">
        <v>2019</v>
      </c>
      <c r="D153">
        <v>808</v>
      </c>
      <c r="E153">
        <v>5979846.04</v>
      </c>
      <c r="F153">
        <v>697428.43</v>
      </c>
      <c r="G153">
        <v>1134917.29</v>
      </c>
      <c r="H153">
        <v>1265601.94</v>
      </c>
      <c r="I153">
        <v>366336.02</v>
      </c>
      <c r="J153">
        <v>1652991.44</v>
      </c>
      <c r="K153">
        <v>377055.77</v>
      </c>
    </row>
    <row r="154" spans="1:11" x14ac:dyDescent="0.2">
      <c r="A154">
        <v>2583</v>
      </c>
      <c r="B154" t="s">
        <v>152</v>
      </c>
      <c r="C154">
        <v>2019</v>
      </c>
      <c r="D154">
        <v>3956</v>
      </c>
      <c r="E154">
        <v>25373820.489999998</v>
      </c>
      <c r="F154">
        <v>3545824.67</v>
      </c>
      <c r="G154">
        <v>3202999.99</v>
      </c>
      <c r="H154">
        <v>5368461.0199999996</v>
      </c>
      <c r="I154">
        <v>2503328.64</v>
      </c>
      <c r="J154">
        <v>5069809.51</v>
      </c>
      <c r="K154">
        <v>1579289</v>
      </c>
    </row>
    <row r="155" spans="1:11" x14ac:dyDescent="0.2">
      <c r="A155">
        <v>2605</v>
      </c>
      <c r="B155" t="s">
        <v>154</v>
      </c>
      <c r="C155">
        <v>2019</v>
      </c>
      <c r="D155">
        <v>855</v>
      </c>
      <c r="E155">
        <v>5649254.0899999999</v>
      </c>
      <c r="F155">
        <v>1130045.24</v>
      </c>
      <c r="G155">
        <v>1222955.24</v>
      </c>
      <c r="H155">
        <v>1529237.88</v>
      </c>
      <c r="I155">
        <v>611681.30000000005</v>
      </c>
      <c r="J155">
        <v>722910</v>
      </c>
      <c r="K155">
        <v>360443.83</v>
      </c>
    </row>
    <row r="156" spans="1:11" x14ac:dyDescent="0.2">
      <c r="A156">
        <v>2604</v>
      </c>
      <c r="B156" t="s">
        <v>153</v>
      </c>
      <c r="C156">
        <v>2019</v>
      </c>
      <c r="D156">
        <v>5711</v>
      </c>
      <c r="E156">
        <v>37441964.670000002</v>
      </c>
      <c r="F156">
        <v>7331277.5499999998</v>
      </c>
      <c r="G156">
        <v>5228580.79</v>
      </c>
      <c r="H156">
        <v>8394967.8499999996</v>
      </c>
      <c r="I156">
        <v>2526611.5299999998</v>
      </c>
      <c r="J156">
        <v>7148212.0899999999</v>
      </c>
      <c r="K156">
        <v>2927402.23</v>
      </c>
    </row>
    <row r="157" spans="1:11" x14ac:dyDescent="0.2">
      <c r="A157">
        <v>2611</v>
      </c>
      <c r="B157" t="s">
        <v>155</v>
      </c>
      <c r="C157">
        <v>2019</v>
      </c>
      <c r="D157">
        <v>5642</v>
      </c>
      <c r="E157">
        <v>42646618.189999998</v>
      </c>
      <c r="F157">
        <v>6874651.29</v>
      </c>
      <c r="G157">
        <v>5140906.3899999997</v>
      </c>
      <c r="H157">
        <v>10646309.720000001</v>
      </c>
      <c r="I157">
        <v>3369155.04</v>
      </c>
      <c r="J157">
        <v>11412265.98</v>
      </c>
      <c r="K157">
        <v>3948634.64</v>
      </c>
    </row>
    <row r="158" spans="1:11" x14ac:dyDescent="0.2">
      <c r="A158">
        <v>2618</v>
      </c>
      <c r="B158" t="s">
        <v>156</v>
      </c>
      <c r="C158">
        <v>2019</v>
      </c>
      <c r="D158">
        <v>549</v>
      </c>
      <c r="E158">
        <v>4231657.58</v>
      </c>
      <c r="F158">
        <v>473804.95</v>
      </c>
      <c r="G158">
        <v>947171.53</v>
      </c>
      <c r="H158">
        <v>1170707.46</v>
      </c>
      <c r="I158">
        <v>554395.37</v>
      </c>
      <c r="J158">
        <v>641556.1</v>
      </c>
      <c r="K158">
        <v>366036.03</v>
      </c>
    </row>
    <row r="159" spans="1:11" x14ac:dyDescent="0.2">
      <c r="A159">
        <v>2625</v>
      </c>
      <c r="B159" t="s">
        <v>157</v>
      </c>
      <c r="C159">
        <v>2019</v>
      </c>
      <c r="D159">
        <v>434</v>
      </c>
      <c r="E159">
        <v>3300205.17</v>
      </c>
      <c r="F159">
        <v>427186.84</v>
      </c>
      <c r="G159">
        <v>844876.12</v>
      </c>
      <c r="H159">
        <v>1045925.33</v>
      </c>
      <c r="I159">
        <v>238630.58</v>
      </c>
      <c r="J159">
        <v>30194.560000000001</v>
      </c>
      <c r="K159">
        <v>292243.09000000003</v>
      </c>
    </row>
    <row r="160" spans="1:11" x14ac:dyDescent="0.2">
      <c r="A160">
        <v>2632</v>
      </c>
      <c r="B160" t="s">
        <v>158</v>
      </c>
      <c r="C160">
        <v>2019</v>
      </c>
      <c r="D160">
        <v>410</v>
      </c>
      <c r="E160">
        <v>3235822.07</v>
      </c>
      <c r="F160">
        <v>715831.46</v>
      </c>
      <c r="G160">
        <v>594333.03</v>
      </c>
      <c r="H160">
        <v>853662.37</v>
      </c>
      <c r="I160">
        <v>354195.1</v>
      </c>
      <c r="J160">
        <v>89410.03</v>
      </c>
      <c r="K160">
        <v>246009.26</v>
      </c>
    </row>
    <row r="161" spans="1:11" x14ac:dyDescent="0.2">
      <c r="A161">
        <v>2639</v>
      </c>
      <c r="B161" t="s">
        <v>159</v>
      </c>
      <c r="C161">
        <v>2019</v>
      </c>
      <c r="D161">
        <v>678</v>
      </c>
      <c r="E161">
        <v>4868642.37</v>
      </c>
      <c r="F161">
        <v>694885.36</v>
      </c>
      <c r="G161">
        <v>1018213.44</v>
      </c>
      <c r="H161">
        <v>1512500.32</v>
      </c>
      <c r="I161">
        <v>337041.14</v>
      </c>
      <c r="J161">
        <v>840435.72</v>
      </c>
      <c r="K161">
        <v>571694.23</v>
      </c>
    </row>
    <row r="162" spans="1:11" x14ac:dyDescent="0.2">
      <c r="A162">
        <v>2646</v>
      </c>
      <c r="B162" t="s">
        <v>160</v>
      </c>
      <c r="C162">
        <v>2019</v>
      </c>
      <c r="D162">
        <v>719</v>
      </c>
      <c r="E162">
        <v>6157211.4100000001</v>
      </c>
      <c r="F162">
        <v>711272.88</v>
      </c>
      <c r="G162">
        <v>984991.83</v>
      </c>
      <c r="H162">
        <v>1495722.94</v>
      </c>
      <c r="I162">
        <v>441380.76</v>
      </c>
      <c r="J162">
        <v>674296.27</v>
      </c>
      <c r="K162">
        <v>421353.69</v>
      </c>
    </row>
    <row r="163" spans="1:11" x14ac:dyDescent="0.2">
      <c r="A163">
        <v>2660</v>
      </c>
      <c r="B163" t="s">
        <v>161</v>
      </c>
      <c r="C163">
        <v>2019</v>
      </c>
      <c r="D163">
        <v>307</v>
      </c>
      <c r="E163">
        <v>2138170.58</v>
      </c>
      <c r="F163">
        <v>355449.52</v>
      </c>
      <c r="G163">
        <v>707736.18</v>
      </c>
      <c r="H163">
        <v>802829.72</v>
      </c>
      <c r="I163">
        <v>230734.1</v>
      </c>
      <c r="J163">
        <v>287936.21000000002</v>
      </c>
      <c r="K163">
        <v>220712.34</v>
      </c>
    </row>
    <row r="164" spans="1:11" x14ac:dyDescent="0.2">
      <c r="A164">
        <v>2695</v>
      </c>
      <c r="B164" t="s">
        <v>162</v>
      </c>
      <c r="C164">
        <v>2019</v>
      </c>
      <c r="D164">
        <v>9690</v>
      </c>
      <c r="E164">
        <v>70428081.579999998</v>
      </c>
      <c r="F164">
        <v>15593058.34</v>
      </c>
      <c r="G164">
        <v>7838472.3399999999</v>
      </c>
      <c r="H164">
        <v>19331529.25</v>
      </c>
      <c r="I164">
        <v>2839263.83</v>
      </c>
      <c r="J164">
        <v>9499033.1500000004</v>
      </c>
      <c r="K164">
        <v>5541867.8300000001</v>
      </c>
    </row>
    <row r="165" spans="1:11" x14ac:dyDescent="0.2">
      <c r="A165">
        <v>2702</v>
      </c>
      <c r="B165" t="s">
        <v>163</v>
      </c>
      <c r="C165">
        <v>2019</v>
      </c>
      <c r="D165">
        <v>1927</v>
      </c>
      <c r="E165">
        <v>14544505.34</v>
      </c>
      <c r="F165">
        <v>2154912.5699999998</v>
      </c>
      <c r="G165">
        <v>2242467.67</v>
      </c>
      <c r="H165">
        <v>3519869.89</v>
      </c>
      <c r="I165">
        <v>980334.68</v>
      </c>
      <c r="J165">
        <v>3773719.13</v>
      </c>
      <c r="K165">
        <v>1202167.74</v>
      </c>
    </row>
    <row r="166" spans="1:11" x14ac:dyDescent="0.2">
      <c r="A166">
        <v>2730</v>
      </c>
      <c r="B166" t="s">
        <v>164</v>
      </c>
      <c r="C166">
        <v>2019</v>
      </c>
      <c r="D166">
        <v>758</v>
      </c>
      <c r="E166">
        <v>5705048.2300000004</v>
      </c>
      <c r="F166">
        <v>789613.33</v>
      </c>
      <c r="G166">
        <v>826190.11</v>
      </c>
      <c r="H166">
        <v>1110695.3</v>
      </c>
      <c r="I166">
        <v>289969.49</v>
      </c>
      <c r="J166">
        <v>1391855.88</v>
      </c>
      <c r="K166">
        <v>410583.92</v>
      </c>
    </row>
    <row r="167" spans="1:11" x14ac:dyDescent="0.2">
      <c r="A167">
        <v>2737</v>
      </c>
      <c r="B167" t="s">
        <v>165</v>
      </c>
      <c r="C167">
        <v>2019</v>
      </c>
      <c r="D167">
        <v>244</v>
      </c>
      <c r="E167">
        <v>1902202.95</v>
      </c>
      <c r="F167">
        <v>343869.82</v>
      </c>
      <c r="G167">
        <v>454164.35</v>
      </c>
      <c r="H167">
        <v>573034.01</v>
      </c>
      <c r="I167">
        <v>109720.81</v>
      </c>
      <c r="J167">
        <v>437065.83</v>
      </c>
      <c r="K167">
        <v>201402.57</v>
      </c>
    </row>
    <row r="168" spans="1:11" x14ac:dyDescent="0.2">
      <c r="A168">
        <v>2758</v>
      </c>
      <c r="B168" t="s">
        <v>167</v>
      </c>
      <c r="C168">
        <v>2019</v>
      </c>
      <c r="D168">
        <v>4721</v>
      </c>
      <c r="E168">
        <v>31982978.670000002</v>
      </c>
      <c r="F168">
        <v>6004258.4800000004</v>
      </c>
      <c r="G168">
        <v>3042708.01</v>
      </c>
      <c r="H168">
        <v>6236083.3499999996</v>
      </c>
      <c r="I168">
        <v>2335516.65</v>
      </c>
      <c r="J168">
        <v>6704920.0099999998</v>
      </c>
      <c r="K168">
        <v>1605903.75</v>
      </c>
    </row>
    <row r="169" spans="1:11" x14ac:dyDescent="0.2">
      <c r="A169">
        <v>2793</v>
      </c>
      <c r="B169" t="s">
        <v>168</v>
      </c>
      <c r="C169">
        <v>2019</v>
      </c>
      <c r="D169">
        <v>21566</v>
      </c>
      <c r="E169">
        <v>173895874.69999999</v>
      </c>
      <c r="F169">
        <v>33725361.729999997</v>
      </c>
      <c r="G169">
        <v>18582182.379999999</v>
      </c>
      <c r="H169">
        <v>37286082.259999998</v>
      </c>
      <c r="I169">
        <v>7167305.1500000004</v>
      </c>
      <c r="J169">
        <v>18532453.780000001</v>
      </c>
      <c r="K169">
        <v>10544291.060000001</v>
      </c>
    </row>
    <row r="170" spans="1:11" x14ac:dyDescent="0.2">
      <c r="A170">
        <v>1376</v>
      </c>
      <c r="B170" t="s">
        <v>87</v>
      </c>
      <c r="C170">
        <v>2019</v>
      </c>
      <c r="D170">
        <v>3666</v>
      </c>
      <c r="E170">
        <v>24298577.280000001</v>
      </c>
      <c r="F170">
        <v>4765855.0599999996</v>
      </c>
      <c r="G170">
        <v>3106588.83</v>
      </c>
      <c r="H170">
        <v>7621647.5800000001</v>
      </c>
      <c r="I170">
        <v>2730439.73</v>
      </c>
      <c r="J170">
        <v>4209124.13</v>
      </c>
      <c r="K170">
        <v>1750383.26</v>
      </c>
    </row>
    <row r="171" spans="1:11" x14ac:dyDescent="0.2">
      <c r="A171">
        <v>2800</v>
      </c>
      <c r="B171" t="s">
        <v>169</v>
      </c>
      <c r="C171">
        <v>2019</v>
      </c>
      <c r="D171">
        <v>1858</v>
      </c>
      <c r="E171">
        <v>11390060.76</v>
      </c>
      <c r="F171">
        <v>2664913.86</v>
      </c>
      <c r="G171">
        <v>1752879.16</v>
      </c>
      <c r="H171">
        <v>2672232.42</v>
      </c>
      <c r="I171">
        <v>1071366.3899999999</v>
      </c>
      <c r="J171">
        <v>4306949</v>
      </c>
      <c r="K171">
        <v>1063708.8600000001</v>
      </c>
    </row>
    <row r="172" spans="1:11" x14ac:dyDescent="0.2">
      <c r="A172">
        <v>2814</v>
      </c>
      <c r="B172" t="s">
        <v>170</v>
      </c>
      <c r="C172">
        <v>2019</v>
      </c>
      <c r="D172">
        <v>1013</v>
      </c>
      <c r="E172">
        <v>6437439.9800000004</v>
      </c>
      <c r="F172">
        <v>1060888.25</v>
      </c>
      <c r="G172">
        <v>966306.96</v>
      </c>
      <c r="H172">
        <v>2392180.9500000002</v>
      </c>
      <c r="I172">
        <v>484443.33</v>
      </c>
      <c r="J172">
        <v>1247825.17</v>
      </c>
      <c r="K172">
        <v>483582.42</v>
      </c>
    </row>
    <row r="173" spans="1:11" x14ac:dyDescent="0.2">
      <c r="A173">
        <v>5960</v>
      </c>
      <c r="B173" t="s">
        <v>353</v>
      </c>
      <c r="C173">
        <v>2019</v>
      </c>
      <c r="D173">
        <v>469</v>
      </c>
      <c r="E173">
        <v>3010138.49</v>
      </c>
      <c r="F173">
        <v>455881.55</v>
      </c>
      <c r="G173">
        <v>738438.57</v>
      </c>
      <c r="H173">
        <v>1006265.37</v>
      </c>
      <c r="I173">
        <v>379612.28</v>
      </c>
      <c r="J173">
        <v>804621.51</v>
      </c>
      <c r="K173">
        <v>324881.96999999997</v>
      </c>
    </row>
    <row r="174" spans="1:11" x14ac:dyDescent="0.2">
      <c r="A174">
        <v>2828</v>
      </c>
      <c r="B174" t="s">
        <v>171</v>
      </c>
      <c r="C174">
        <v>2019</v>
      </c>
      <c r="D174">
        <v>1318</v>
      </c>
      <c r="E174">
        <v>8925339.1899999995</v>
      </c>
      <c r="F174">
        <v>1630559.66</v>
      </c>
      <c r="G174">
        <v>1359189.74</v>
      </c>
      <c r="H174">
        <v>2344784.0699999998</v>
      </c>
      <c r="I174">
        <v>633628.06999999995</v>
      </c>
      <c r="J174">
        <v>1158526.8600000001</v>
      </c>
      <c r="K174">
        <v>848337.74</v>
      </c>
    </row>
    <row r="175" spans="1:11" x14ac:dyDescent="0.2">
      <c r="A175">
        <v>2835</v>
      </c>
      <c r="B175" t="s">
        <v>172</v>
      </c>
      <c r="C175">
        <v>2019</v>
      </c>
      <c r="D175">
        <v>4837</v>
      </c>
      <c r="E175">
        <v>31521415.350000001</v>
      </c>
      <c r="F175">
        <v>5195055.97</v>
      </c>
      <c r="G175">
        <v>4034787.65</v>
      </c>
      <c r="H175">
        <v>9134927.9100000001</v>
      </c>
      <c r="I175">
        <v>1701834.29</v>
      </c>
      <c r="J175">
        <v>4900010.5999999996</v>
      </c>
      <c r="K175">
        <v>1800327.59</v>
      </c>
    </row>
    <row r="176" spans="1:11" x14ac:dyDescent="0.2">
      <c r="A176">
        <v>2842</v>
      </c>
      <c r="B176" t="s">
        <v>173</v>
      </c>
      <c r="C176">
        <v>2019</v>
      </c>
      <c r="D176">
        <v>500</v>
      </c>
      <c r="E176">
        <v>3440397.35</v>
      </c>
      <c r="F176">
        <v>669822.94999999995</v>
      </c>
      <c r="G176">
        <v>863597.56</v>
      </c>
      <c r="H176">
        <v>939640.27</v>
      </c>
      <c r="I176">
        <v>118761.02</v>
      </c>
      <c r="J176">
        <v>951137</v>
      </c>
      <c r="K176">
        <v>429875.68</v>
      </c>
    </row>
    <row r="177" spans="1:11" x14ac:dyDescent="0.2">
      <c r="A177">
        <v>1848</v>
      </c>
      <c r="B177" t="s">
        <v>425</v>
      </c>
      <c r="C177">
        <v>2019</v>
      </c>
      <c r="D177">
        <v>555</v>
      </c>
      <c r="E177">
        <v>8196824.5899999999</v>
      </c>
      <c r="F177">
        <v>1367290.06</v>
      </c>
      <c r="G177">
        <v>1520747.87</v>
      </c>
      <c r="H177">
        <v>1727023.46</v>
      </c>
      <c r="I177">
        <v>623989.12</v>
      </c>
      <c r="J177">
        <v>2038199.12</v>
      </c>
      <c r="K177">
        <v>767984.67</v>
      </c>
    </row>
    <row r="178" spans="1:11" x14ac:dyDescent="0.2">
      <c r="A178">
        <v>2849</v>
      </c>
      <c r="B178" t="s">
        <v>427</v>
      </c>
      <c r="C178">
        <v>2019</v>
      </c>
      <c r="D178">
        <v>6726</v>
      </c>
      <c r="E178">
        <v>58231845.810000002</v>
      </c>
      <c r="F178">
        <v>12065831.49</v>
      </c>
      <c r="G178">
        <v>6523743.3399999999</v>
      </c>
      <c r="H178">
        <v>14237984.109999999</v>
      </c>
      <c r="I178">
        <v>3965450.22</v>
      </c>
      <c r="J178">
        <v>4754175.24</v>
      </c>
      <c r="K178">
        <v>5090454.1399999997</v>
      </c>
    </row>
    <row r="179" spans="1:11" x14ac:dyDescent="0.2">
      <c r="A179">
        <v>2856</v>
      </c>
      <c r="B179" t="s">
        <v>414</v>
      </c>
      <c r="C179">
        <v>2019</v>
      </c>
      <c r="D179">
        <v>795</v>
      </c>
      <c r="E179">
        <v>5550657.1600000001</v>
      </c>
      <c r="F179">
        <v>970678.66</v>
      </c>
      <c r="G179">
        <v>1076652.17</v>
      </c>
      <c r="H179">
        <v>1803667.06</v>
      </c>
      <c r="I179">
        <v>679452.39</v>
      </c>
      <c r="J179">
        <v>1900844.85</v>
      </c>
      <c r="K179">
        <v>751674.72</v>
      </c>
    </row>
    <row r="180" spans="1:11" x14ac:dyDescent="0.2">
      <c r="A180">
        <v>2863</v>
      </c>
      <c r="B180" t="s">
        <v>428</v>
      </c>
      <c r="C180">
        <v>2019</v>
      </c>
      <c r="D180">
        <v>255</v>
      </c>
      <c r="E180">
        <v>2155374.41</v>
      </c>
      <c r="F180">
        <v>389989.03</v>
      </c>
      <c r="G180">
        <v>493352.16</v>
      </c>
      <c r="H180">
        <v>434272.94</v>
      </c>
      <c r="I180">
        <v>122931.94</v>
      </c>
      <c r="J180">
        <v>214383.97</v>
      </c>
      <c r="K180">
        <v>142294.79999999999</v>
      </c>
    </row>
    <row r="181" spans="1:11" x14ac:dyDescent="0.2">
      <c r="A181">
        <v>3862</v>
      </c>
      <c r="B181" t="s">
        <v>233</v>
      </c>
      <c r="C181">
        <v>2019</v>
      </c>
      <c r="D181">
        <v>362</v>
      </c>
      <c r="E181">
        <v>3083732.24</v>
      </c>
      <c r="F181">
        <v>313012.23</v>
      </c>
      <c r="G181">
        <v>549237.87</v>
      </c>
      <c r="H181">
        <v>717084.73</v>
      </c>
      <c r="I181">
        <v>216141.57</v>
      </c>
      <c r="J181">
        <v>26299.5</v>
      </c>
      <c r="K181">
        <v>222876.88</v>
      </c>
    </row>
    <row r="182" spans="1:11" x14ac:dyDescent="0.2">
      <c r="A182">
        <v>2885</v>
      </c>
      <c r="B182" t="s">
        <v>174</v>
      </c>
      <c r="C182">
        <v>2019</v>
      </c>
      <c r="D182">
        <v>1881</v>
      </c>
      <c r="E182">
        <v>17162227.140000001</v>
      </c>
      <c r="F182">
        <v>2210633.09</v>
      </c>
      <c r="G182">
        <v>1676175.04</v>
      </c>
      <c r="H182">
        <v>2484945.38</v>
      </c>
      <c r="I182">
        <v>925158.91</v>
      </c>
      <c r="J182">
        <v>2307487.35</v>
      </c>
      <c r="K182">
        <v>1293408.1000000001</v>
      </c>
    </row>
    <row r="183" spans="1:11" x14ac:dyDescent="0.2">
      <c r="A183">
        <v>2884</v>
      </c>
      <c r="B183" t="s">
        <v>429</v>
      </c>
      <c r="C183">
        <v>2019</v>
      </c>
      <c r="D183">
        <v>1324</v>
      </c>
      <c r="E183">
        <v>11866253.43</v>
      </c>
      <c r="F183">
        <v>1498023.43</v>
      </c>
      <c r="G183">
        <v>1233771.79</v>
      </c>
      <c r="H183">
        <v>2780167.25</v>
      </c>
      <c r="I183">
        <v>932674.81</v>
      </c>
      <c r="J183">
        <v>2347655.1800000002</v>
      </c>
      <c r="K183">
        <v>1436417.92</v>
      </c>
    </row>
    <row r="184" spans="1:11" x14ac:dyDescent="0.2">
      <c r="A184">
        <v>2891</v>
      </c>
      <c r="B184" t="s">
        <v>175</v>
      </c>
      <c r="C184">
        <v>2019</v>
      </c>
      <c r="D184">
        <v>311</v>
      </c>
      <c r="E184">
        <v>2393975.34</v>
      </c>
      <c r="F184">
        <v>390707.57</v>
      </c>
      <c r="G184">
        <v>556650.93000000005</v>
      </c>
      <c r="H184">
        <v>1118564.57</v>
      </c>
      <c r="I184">
        <v>457636.05</v>
      </c>
      <c r="J184">
        <v>119105</v>
      </c>
      <c r="K184">
        <v>257333.84</v>
      </c>
    </row>
    <row r="185" spans="1:11" x14ac:dyDescent="0.2">
      <c r="A185">
        <v>2898</v>
      </c>
      <c r="B185" t="s">
        <v>176</v>
      </c>
      <c r="C185">
        <v>2019</v>
      </c>
      <c r="D185">
        <v>1608</v>
      </c>
      <c r="E185">
        <v>10274100.640000001</v>
      </c>
      <c r="F185">
        <v>1933240.22</v>
      </c>
      <c r="G185">
        <v>1780670.93</v>
      </c>
      <c r="H185">
        <v>2874523.11</v>
      </c>
      <c r="I185">
        <v>560985.26</v>
      </c>
      <c r="J185">
        <v>2293315.61</v>
      </c>
      <c r="K185">
        <v>947747.83</v>
      </c>
    </row>
    <row r="186" spans="1:11" x14ac:dyDescent="0.2">
      <c r="A186">
        <v>3647</v>
      </c>
      <c r="B186" t="s">
        <v>220</v>
      </c>
      <c r="C186">
        <v>2019</v>
      </c>
      <c r="D186">
        <v>706</v>
      </c>
      <c r="E186">
        <v>6473017.0099999998</v>
      </c>
      <c r="F186">
        <v>2038647.6</v>
      </c>
      <c r="G186">
        <v>1343036.58</v>
      </c>
      <c r="H186">
        <v>2355901.38</v>
      </c>
      <c r="I186">
        <v>929966.05</v>
      </c>
      <c r="J186">
        <v>1574003.44</v>
      </c>
      <c r="K186">
        <v>692463.74</v>
      </c>
    </row>
    <row r="187" spans="1:11" x14ac:dyDescent="0.2">
      <c r="A187">
        <v>2912</v>
      </c>
      <c r="B187" t="s">
        <v>177</v>
      </c>
      <c r="C187">
        <v>2019</v>
      </c>
      <c r="D187">
        <v>975</v>
      </c>
      <c r="E187">
        <v>7751735.9800000004</v>
      </c>
      <c r="F187">
        <v>857096.73</v>
      </c>
      <c r="G187">
        <v>1027167.68</v>
      </c>
      <c r="H187">
        <v>2418963.67</v>
      </c>
      <c r="I187">
        <v>407118.49</v>
      </c>
      <c r="J187">
        <v>0</v>
      </c>
      <c r="K187">
        <v>401640.91</v>
      </c>
    </row>
    <row r="188" spans="1:11" x14ac:dyDescent="0.2">
      <c r="A188">
        <v>2940</v>
      </c>
      <c r="B188" t="s">
        <v>178</v>
      </c>
      <c r="C188">
        <v>2019</v>
      </c>
      <c r="D188">
        <v>218</v>
      </c>
      <c r="E188">
        <v>1764303.2</v>
      </c>
      <c r="F188">
        <v>240220.64</v>
      </c>
      <c r="G188">
        <v>482012.71</v>
      </c>
      <c r="H188">
        <v>837341.27</v>
      </c>
      <c r="I188">
        <v>144560.42000000001</v>
      </c>
      <c r="J188">
        <v>0</v>
      </c>
      <c r="K188">
        <v>310013.8</v>
      </c>
    </row>
    <row r="189" spans="1:11" x14ac:dyDescent="0.2">
      <c r="A189">
        <v>2961</v>
      </c>
      <c r="B189" t="s">
        <v>179</v>
      </c>
      <c r="C189">
        <v>2019</v>
      </c>
      <c r="D189">
        <v>409</v>
      </c>
      <c r="E189">
        <v>3292366.93</v>
      </c>
      <c r="F189">
        <v>551674.28</v>
      </c>
      <c r="G189">
        <v>499644.66</v>
      </c>
      <c r="H189">
        <v>705564.59</v>
      </c>
      <c r="I189">
        <v>237753.87</v>
      </c>
      <c r="J189">
        <v>243009</v>
      </c>
      <c r="K189">
        <v>214330.53</v>
      </c>
    </row>
    <row r="190" spans="1:11" x14ac:dyDescent="0.2">
      <c r="A190">
        <v>3087</v>
      </c>
      <c r="B190" t="s">
        <v>180</v>
      </c>
      <c r="C190">
        <v>2019</v>
      </c>
      <c r="D190">
        <v>112</v>
      </c>
      <c r="E190">
        <v>1176697.27</v>
      </c>
      <c r="F190">
        <v>100387.05</v>
      </c>
      <c r="G190">
        <v>211200.74</v>
      </c>
      <c r="H190">
        <v>218885.19</v>
      </c>
      <c r="I190">
        <v>62752.36</v>
      </c>
      <c r="J190">
        <v>211375</v>
      </c>
      <c r="K190">
        <v>27276.81</v>
      </c>
    </row>
    <row r="191" spans="1:11" x14ac:dyDescent="0.2">
      <c r="A191">
        <v>3094</v>
      </c>
      <c r="B191" t="s">
        <v>181</v>
      </c>
      <c r="C191">
        <v>2019</v>
      </c>
      <c r="D191">
        <v>82</v>
      </c>
      <c r="E191">
        <v>652629.56999999995</v>
      </c>
      <c r="F191">
        <v>103190.45</v>
      </c>
      <c r="G191">
        <v>319871</v>
      </c>
      <c r="H191">
        <v>246364.15</v>
      </c>
      <c r="I191">
        <v>93965.51</v>
      </c>
      <c r="J191">
        <v>274394.95</v>
      </c>
      <c r="K191">
        <v>89762.39</v>
      </c>
    </row>
    <row r="192" spans="1:11" x14ac:dyDescent="0.2">
      <c r="A192">
        <v>3129</v>
      </c>
      <c r="B192" t="s">
        <v>183</v>
      </c>
      <c r="C192">
        <v>2019</v>
      </c>
      <c r="D192">
        <v>1253</v>
      </c>
      <c r="E192">
        <v>8114228.6699999999</v>
      </c>
      <c r="F192">
        <v>1732861.01</v>
      </c>
      <c r="G192">
        <v>2115106.83</v>
      </c>
      <c r="H192">
        <v>3437924.49</v>
      </c>
      <c r="I192">
        <v>191042.61</v>
      </c>
      <c r="J192">
        <v>1635156.26</v>
      </c>
      <c r="K192">
        <v>642685.76</v>
      </c>
    </row>
    <row r="193" spans="1:11" x14ac:dyDescent="0.2">
      <c r="A193">
        <v>3150</v>
      </c>
      <c r="B193" t="s">
        <v>184</v>
      </c>
      <c r="C193">
        <v>2019</v>
      </c>
      <c r="D193">
        <v>1504</v>
      </c>
      <c r="E193">
        <v>11675979.66</v>
      </c>
      <c r="F193">
        <v>1654485.18</v>
      </c>
      <c r="G193">
        <v>1912045.45</v>
      </c>
      <c r="H193">
        <v>2886563.58</v>
      </c>
      <c r="I193">
        <v>1172171.32</v>
      </c>
      <c r="J193">
        <v>2170406.52</v>
      </c>
      <c r="K193">
        <v>1063491.27</v>
      </c>
    </row>
    <row r="194" spans="1:11" x14ac:dyDescent="0.2">
      <c r="A194">
        <v>3171</v>
      </c>
      <c r="B194" t="s">
        <v>185</v>
      </c>
      <c r="C194">
        <v>2019</v>
      </c>
      <c r="D194">
        <v>1112</v>
      </c>
      <c r="E194">
        <v>7953908.5499999998</v>
      </c>
      <c r="F194">
        <v>777560.05</v>
      </c>
      <c r="G194">
        <v>982804.65</v>
      </c>
      <c r="H194">
        <v>1645272.3</v>
      </c>
      <c r="I194">
        <v>406344.25</v>
      </c>
      <c r="J194">
        <v>1674120</v>
      </c>
      <c r="K194">
        <v>475906.63</v>
      </c>
    </row>
    <row r="195" spans="1:11" x14ac:dyDescent="0.2">
      <c r="A195">
        <v>3206</v>
      </c>
      <c r="B195" t="s">
        <v>186</v>
      </c>
      <c r="C195">
        <v>2019</v>
      </c>
      <c r="D195">
        <v>556</v>
      </c>
      <c r="E195">
        <v>4312654.68</v>
      </c>
      <c r="F195">
        <v>519295.97</v>
      </c>
      <c r="G195">
        <v>784651.67</v>
      </c>
      <c r="H195">
        <v>1316421.02</v>
      </c>
      <c r="I195">
        <v>383155.93</v>
      </c>
      <c r="J195">
        <v>0</v>
      </c>
      <c r="K195">
        <v>353084.17</v>
      </c>
    </row>
    <row r="196" spans="1:11" x14ac:dyDescent="0.2">
      <c r="A196">
        <v>3213</v>
      </c>
      <c r="B196" t="s">
        <v>187</v>
      </c>
      <c r="C196">
        <v>2019</v>
      </c>
      <c r="D196">
        <v>503</v>
      </c>
      <c r="E196">
        <v>4034487.35</v>
      </c>
      <c r="F196">
        <v>331165.34000000003</v>
      </c>
      <c r="G196">
        <v>706921.78</v>
      </c>
      <c r="H196">
        <v>930945.51</v>
      </c>
      <c r="I196">
        <v>349290.16</v>
      </c>
      <c r="J196">
        <v>607759.35</v>
      </c>
      <c r="K196">
        <v>621230.05000000005</v>
      </c>
    </row>
    <row r="197" spans="1:11" x14ac:dyDescent="0.2">
      <c r="A197">
        <v>3220</v>
      </c>
      <c r="B197" t="s">
        <v>188</v>
      </c>
      <c r="C197">
        <v>2019</v>
      </c>
      <c r="D197">
        <v>1881</v>
      </c>
      <c r="E197">
        <v>12763834.060000001</v>
      </c>
      <c r="F197">
        <v>1914597.17</v>
      </c>
      <c r="G197">
        <v>1606523.53</v>
      </c>
      <c r="H197">
        <v>2870719.48</v>
      </c>
      <c r="I197">
        <v>1287645.6399999999</v>
      </c>
      <c r="J197">
        <v>1327820.6100000001</v>
      </c>
      <c r="K197">
        <v>948917.18</v>
      </c>
    </row>
    <row r="198" spans="1:11" x14ac:dyDescent="0.2">
      <c r="A198">
        <v>3269</v>
      </c>
      <c r="B198" t="s">
        <v>189</v>
      </c>
      <c r="C198">
        <v>2019</v>
      </c>
      <c r="D198">
        <v>27941</v>
      </c>
      <c r="E198">
        <v>240114489.88999999</v>
      </c>
      <c r="F198">
        <v>57948477</v>
      </c>
      <c r="G198">
        <v>24904453.09</v>
      </c>
      <c r="H198">
        <v>62544276.219999999</v>
      </c>
      <c r="I198">
        <v>13594456.439999999</v>
      </c>
      <c r="J198">
        <v>19850002.219999999</v>
      </c>
      <c r="K198">
        <v>25490858.609999999</v>
      </c>
    </row>
    <row r="199" spans="1:11" x14ac:dyDescent="0.2">
      <c r="A199">
        <v>3276</v>
      </c>
      <c r="B199" t="s">
        <v>190</v>
      </c>
      <c r="C199">
        <v>2019</v>
      </c>
      <c r="D199">
        <v>717</v>
      </c>
      <c r="E199">
        <v>4920624.96</v>
      </c>
      <c r="F199">
        <v>778222.88</v>
      </c>
      <c r="G199">
        <v>1044023.49</v>
      </c>
      <c r="H199">
        <v>2017589.39</v>
      </c>
      <c r="I199">
        <v>568524.43999999994</v>
      </c>
      <c r="J199">
        <v>13150</v>
      </c>
      <c r="K199">
        <v>322178.06</v>
      </c>
    </row>
    <row r="200" spans="1:11" x14ac:dyDescent="0.2">
      <c r="A200">
        <v>3290</v>
      </c>
      <c r="B200" t="s">
        <v>191</v>
      </c>
      <c r="C200">
        <v>2019</v>
      </c>
      <c r="D200">
        <v>5359</v>
      </c>
      <c r="E200">
        <v>40180380.729999997</v>
      </c>
      <c r="F200">
        <v>6140999.1299999999</v>
      </c>
      <c r="G200">
        <v>4331778.42</v>
      </c>
      <c r="H200">
        <v>8031636.7300000004</v>
      </c>
      <c r="I200">
        <v>1896321.35</v>
      </c>
      <c r="J200">
        <v>2791727.99</v>
      </c>
      <c r="K200">
        <v>2356147.59</v>
      </c>
    </row>
    <row r="201" spans="1:11" x14ac:dyDescent="0.2">
      <c r="A201">
        <v>3297</v>
      </c>
      <c r="B201" t="s">
        <v>192</v>
      </c>
      <c r="C201">
        <v>2019</v>
      </c>
      <c r="D201">
        <v>1262</v>
      </c>
      <c r="E201">
        <v>7125669.7400000002</v>
      </c>
      <c r="F201">
        <v>1315425.98</v>
      </c>
      <c r="G201">
        <v>1742493.01</v>
      </c>
      <c r="H201">
        <v>2964032.95</v>
      </c>
      <c r="I201">
        <v>1496238.34</v>
      </c>
      <c r="J201">
        <v>3575824.35</v>
      </c>
      <c r="K201">
        <v>712690.78</v>
      </c>
    </row>
    <row r="202" spans="1:11" x14ac:dyDescent="0.2">
      <c r="A202">
        <v>1897</v>
      </c>
      <c r="B202" t="s">
        <v>114</v>
      </c>
      <c r="C202">
        <v>2019</v>
      </c>
      <c r="D202">
        <v>411</v>
      </c>
      <c r="E202">
        <v>3811398.58</v>
      </c>
      <c r="F202">
        <v>832714.91</v>
      </c>
      <c r="G202">
        <v>975260.34</v>
      </c>
      <c r="H202">
        <v>1193728.73</v>
      </c>
      <c r="I202">
        <v>441217.97</v>
      </c>
      <c r="J202">
        <v>361663.42</v>
      </c>
      <c r="K202">
        <v>223275.68</v>
      </c>
    </row>
    <row r="203" spans="1:11" x14ac:dyDescent="0.2">
      <c r="A203">
        <v>3304</v>
      </c>
      <c r="B203" t="s">
        <v>193</v>
      </c>
      <c r="C203">
        <v>2019</v>
      </c>
      <c r="D203">
        <v>684</v>
      </c>
      <c r="E203">
        <v>5075932.2699999996</v>
      </c>
      <c r="F203">
        <v>640132.16</v>
      </c>
      <c r="G203">
        <v>825289.41</v>
      </c>
      <c r="H203">
        <v>1009163.88</v>
      </c>
      <c r="I203">
        <v>650146.22</v>
      </c>
      <c r="J203">
        <v>700729.11</v>
      </c>
      <c r="K203">
        <v>261847.22</v>
      </c>
    </row>
    <row r="204" spans="1:11" x14ac:dyDescent="0.2">
      <c r="A204">
        <v>3311</v>
      </c>
      <c r="B204" t="s">
        <v>194</v>
      </c>
      <c r="C204">
        <v>2019</v>
      </c>
      <c r="D204">
        <v>2204</v>
      </c>
      <c r="E204">
        <v>14434924.08</v>
      </c>
      <c r="F204">
        <v>3593840.26</v>
      </c>
      <c r="G204">
        <v>2437447.5499999998</v>
      </c>
      <c r="H204">
        <v>3525910.59</v>
      </c>
      <c r="I204">
        <v>954714.83</v>
      </c>
      <c r="J204">
        <v>3050549.72</v>
      </c>
      <c r="K204">
        <v>958174.71</v>
      </c>
    </row>
    <row r="205" spans="1:11" x14ac:dyDescent="0.2">
      <c r="A205">
        <v>3318</v>
      </c>
      <c r="B205" t="s">
        <v>195</v>
      </c>
      <c r="C205">
        <v>2019</v>
      </c>
      <c r="D205">
        <v>495</v>
      </c>
      <c r="E205">
        <v>3529946.06</v>
      </c>
      <c r="F205">
        <v>497064.42</v>
      </c>
      <c r="G205">
        <v>537773.28</v>
      </c>
      <c r="H205">
        <v>1304572.9099999999</v>
      </c>
      <c r="I205">
        <v>268552.83</v>
      </c>
      <c r="J205">
        <v>0</v>
      </c>
      <c r="K205">
        <v>234418.02</v>
      </c>
    </row>
    <row r="206" spans="1:11" x14ac:dyDescent="0.2">
      <c r="A206">
        <v>3325</v>
      </c>
      <c r="B206" t="s">
        <v>196</v>
      </c>
      <c r="C206">
        <v>2019</v>
      </c>
      <c r="D206">
        <v>833</v>
      </c>
      <c r="E206">
        <v>5874267.4199999999</v>
      </c>
      <c r="F206">
        <v>1026228.77</v>
      </c>
      <c r="G206">
        <v>899609.55</v>
      </c>
      <c r="H206">
        <v>1992785.78</v>
      </c>
      <c r="I206">
        <v>602188.52</v>
      </c>
      <c r="J206">
        <v>42184</v>
      </c>
      <c r="K206">
        <v>450302.42</v>
      </c>
    </row>
    <row r="207" spans="1:11" x14ac:dyDescent="0.2">
      <c r="A207">
        <v>3332</v>
      </c>
      <c r="B207" t="s">
        <v>197</v>
      </c>
      <c r="C207">
        <v>2019</v>
      </c>
      <c r="D207">
        <v>1073</v>
      </c>
      <c r="E207">
        <v>7856409.79</v>
      </c>
      <c r="F207">
        <v>1692726.26</v>
      </c>
      <c r="G207">
        <v>1512731.46</v>
      </c>
      <c r="H207">
        <v>1926290.66</v>
      </c>
      <c r="I207">
        <v>705994</v>
      </c>
      <c r="J207">
        <v>1969312.18</v>
      </c>
      <c r="K207">
        <v>460268.13</v>
      </c>
    </row>
    <row r="208" spans="1:11" x14ac:dyDescent="0.2">
      <c r="A208">
        <v>3339</v>
      </c>
      <c r="B208" t="s">
        <v>198</v>
      </c>
      <c r="C208">
        <v>2019</v>
      </c>
      <c r="D208">
        <v>4012</v>
      </c>
      <c r="E208">
        <v>27884084.59</v>
      </c>
      <c r="F208">
        <v>6344419.8899999997</v>
      </c>
      <c r="G208">
        <v>4123655.08</v>
      </c>
      <c r="H208">
        <v>6177598.5700000003</v>
      </c>
      <c r="I208">
        <v>1932912.02</v>
      </c>
      <c r="J208">
        <v>7960940.0800000001</v>
      </c>
      <c r="K208">
        <v>1639935.83</v>
      </c>
    </row>
    <row r="209" spans="1:11" x14ac:dyDescent="0.2">
      <c r="A209">
        <v>3360</v>
      </c>
      <c r="B209" t="s">
        <v>199</v>
      </c>
      <c r="C209">
        <v>2019</v>
      </c>
      <c r="D209">
        <v>1441</v>
      </c>
      <c r="E209">
        <v>10475951.52</v>
      </c>
      <c r="F209">
        <v>1991890.8</v>
      </c>
      <c r="G209">
        <v>1874631.92</v>
      </c>
      <c r="H209">
        <v>3056100.16</v>
      </c>
      <c r="I209">
        <v>853409.86</v>
      </c>
      <c r="J209">
        <v>2548884.89</v>
      </c>
      <c r="K209">
        <v>1073131.77</v>
      </c>
    </row>
    <row r="210" spans="1:11" x14ac:dyDescent="0.2">
      <c r="A210">
        <v>3367</v>
      </c>
      <c r="B210" t="s">
        <v>200</v>
      </c>
      <c r="C210">
        <v>2019</v>
      </c>
      <c r="D210">
        <v>1116</v>
      </c>
      <c r="E210">
        <v>8192561.0899999999</v>
      </c>
      <c r="F210">
        <v>760836.77</v>
      </c>
      <c r="G210">
        <v>1316231.94</v>
      </c>
      <c r="H210">
        <v>2326251.41</v>
      </c>
      <c r="I210">
        <v>383631.66</v>
      </c>
      <c r="J210">
        <v>1694942.69</v>
      </c>
      <c r="K210">
        <v>517994.91</v>
      </c>
    </row>
    <row r="211" spans="1:11" x14ac:dyDescent="0.2">
      <c r="A211">
        <v>3381</v>
      </c>
      <c r="B211" t="s">
        <v>201</v>
      </c>
      <c r="C211">
        <v>2019</v>
      </c>
      <c r="D211">
        <v>2296</v>
      </c>
      <c r="E211">
        <v>16732245.949999999</v>
      </c>
      <c r="F211">
        <v>2853919.78</v>
      </c>
      <c r="G211">
        <v>3082162.63</v>
      </c>
      <c r="H211">
        <v>4194614.3600000003</v>
      </c>
      <c r="I211">
        <v>839320.8</v>
      </c>
      <c r="J211">
        <v>3261043.03</v>
      </c>
      <c r="K211">
        <v>1718234.95</v>
      </c>
    </row>
    <row r="212" spans="1:11" x14ac:dyDescent="0.2">
      <c r="A212">
        <v>3409</v>
      </c>
      <c r="B212" t="s">
        <v>202</v>
      </c>
      <c r="C212">
        <v>2019</v>
      </c>
      <c r="D212">
        <v>2164</v>
      </c>
      <c r="E212">
        <v>11122322.119999999</v>
      </c>
      <c r="F212">
        <v>3260328.2</v>
      </c>
      <c r="G212">
        <v>2894540.55</v>
      </c>
      <c r="H212">
        <v>3464606.19</v>
      </c>
      <c r="I212">
        <v>1348426.24</v>
      </c>
      <c r="J212">
        <v>555978.57999999996</v>
      </c>
      <c r="K212">
        <v>1376925.66</v>
      </c>
    </row>
    <row r="213" spans="1:11" x14ac:dyDescent="0.2">
      <c r="A213">
        <v>3427</v>
      </c>
      <c r="B213" t="s">
        <v>203</v>
      </c>
      <c r="C213">
        <v>2019</v>
      </c>
      <c r="D213">
        <v>290</v>
      </c>
      <c r="E213">
        <v>2322689.11</v>
      </c>
      <c r="F213">
        <v>235931.99</v>
      </c>
      <c r="G213">
        <v>483479.37</v>
      </c>
      <c r="H213">
        <v>830266.65</v>
      </c>
      <c r="I213">
        <v>182822.1</v>
      </c>
      <c r="J213">
        <v>208782.5</v>
      </c>
      <c r="K213">
        <v>145737.73000000001</v>
      </c>
    </row>
    <row r="214" spans="1:11" x14ac:dyDescent="0.2">
      <c r="A214">
        <v>3428</v>
      </c>
      <c r="B214" t="s">
        <v>204</v>
      </c>
      <c r="C214">
        <v>2019</v>
      </c>
      <c r="D214">
        <v>789</v>
      </c>
      <c r="E214">
        <v>5751211.3799999999</v>
      </c>
      <c r="F214">
        <v>649593.16</v>
      </c>
      <c r="G214">
        <v>902191.62</v>
      </c>
      <c r="H214">
        <v>1688634.05</v>
      </c>
      <c r="I214">
        <v>677750.45</v>
      </c>
      <c r="J214">
        <v>1522834.38</v>
      </c>
      <c r="K214">
        <v>454659.97</v>
      </c>
    </row>
    <row r="215" spans="1:11" x14ac:dyDescent="0.2">
      <c r="A215">
        <v>3430</v>
      </c>
      <c r="B215" t="s">
        <v>205</v>
      </c>
      <c r="C215">
        <v>2019</v>
      </c>
      <c r="D215">
        <v>3794</v>
      </c>
      <c r="E215">
        <v>29795472.140000001</v>
      </c>
      <c r="F215">
        <v>4812819.9000000004</v>
      </c>
      <c r="G215">
        <v>3401434.91</v>
      </c>
      <c r="H215">
        <v>6250965.4199999999</v>
      </c>
      <c r="I215">
        <v>1265128.46</v>
      </c>
      <c r="J215">
        <v>6333866.0300000003</v>
      </c>
      <c r="K215">
        <v>3257694.02</v>
      </c>
    </row>
    <row r="216" spans="1:11" x14ac:dyDescent="0.2">
      <c r="A216">
        <v>3434</v>
      </c>
      <c r="B216" t="s">
        <v>206</v>
      </c>
      <c r="C216">
        <v>2019</v>
      </c>
      <c r="D216">
        <v>951</v>
      </c>
      <c r="E216">
        <v>10076102.27</v>
      </c>
      <c r="F216">
        <v>2334605.3199999998</v>
      </c>
      <c r="G216">
        <v>2720147.74</v>
      </c>
      <c r="H216">
        <v>2575803.5699999998</v>
      </c>
      <c r="I216">
        <v>1055014.6499999999</v>
      </c>
      <c r="J216">
        <v>1137488.46</v>
      </c>
      <c r="K216">
        <v>779812.8</v>
      </c>
    </row>
    <row r="217" spans="1:11" x14ac:dyDescent="0.2">
      <c r="A217">
        <v>3437</v>
      </c>
      <c r="B217" t="s">
        <v>207</v>
      </c>
      <c r="C217">
        <v>2019</v>
      </c>
      <c r="D217">
        <v>3871</v>
      </c>
      <c r="E217">
        <v>26670704.039999999</v>
      </c>
      <c r="F217">
        <v>5809902.5899999999</v>
      </c>
      <c r="G217">
        <v>3604091.03</v>
      </c>
      <c r="H217">
        <v>8666745.0899999999</v>
      </c>
      <c r="I217">
        <v>2101598.94</v>
      </c>
      <c r="J217">
        <v>4875356.37</v>
      </c>
      <c r="K217">
        <v>3675025.15</v>
      </c>
    </row>
    <row r="218" spans="1:11" x14ac:dyDescent="0.2">
      <c r="A218">
        <v>3444</v>
      </c>
      <c r="B218" t="s">
        <v>208</v>
      </c>
      <c r="C218">
        <v>2019</v>
      </c>
      <c r="D218">
        <v>3601</v>
      </c>
      <c r="E218">
        <v>23344549.59</v>
      </c>
      <c r="F218">
        <v>3309803.76</v>
      </c>
      <c r="G218">
        <v>3513115.16</v>
      </c>
      <c r="H218">
        <v>4877676.62</v>
      </c>
      <c r="I218">
        <v>2006503.28</v>
      </c>
      <c r="J218">
        <v>3864038.15</v>
      </c>
      <c r="K218">
        <v>1939203.59</v>
      </c>
    </row>
    <row r="219" spans="1:11" x14ac:dyDescent="0.2">
      <c r="A219">
        <v>3479</v>
      </c>
      <c r="B219" t="s">
        <v>209</v>
      </c>
      <c r="C219">
        <v>2019</v>
      </c>
      <c r="D219">
        <v>3605</v>
      </c>
      <c r="E219">
        <v>25923901.73</v>
      </c>
      <c r="F219">
        <v>5531492.5700000003</v>
      </c>
      <c r="G219">
        <v>3832246.68</v>
      </c>
      <c r="H219">
        <v>6501646.2300000004</v>
      </c>
      <c r="I219">
        <v>2231383.4</v>
      </c>
      <c r="J219">
        <v>2663926.08</v>
      </c>
      <c r="K219">
        <v>2285486.34</v>
      </c>
    </row>
    <row r="220" spans="1:11" x14ac:dyDescent="0.2">
      <c r="A220">
        <v>3484</v>
      </c>
      <c r="B220" t="s">
        <v>210</v>
      </c>
      <c r="C220">
        <v>2019</v>
      </c>
      <c r="D220">
        <v>149</v>
      </c>
      <c r="E220">
        <v>1671078.85</v>
      </c>
      <c r="F220">
        <v>212627.65</v>
      </c>
      <c r="G220">
        <v>435406.68</v>
      </c>
      <c r="H220">
        <v>338008.47</v>
      </c>
      <c r="I220">
        <v>191681.03</v>
      </c>
      <c r="J220">
        <v>21320.73</v>
      </c>
      <c r="K220">
        <v>189793.16</v>
      </c>
    </row>
    <row r="221" spans="1:11" x14ac:dyDescent="0.2">
      <c r="A221">
        <v>3500</v>
      </c>
      <c r="B221" t="s">
        <v>211</v>
      </c>
      <c r="C221">
        <v>2019</v>
      </c>
      <c r="D221">
        <v>2642</v>
      </c>
      <c r="E221">
        <v>18152189.359999999</v>
      </c>
      <c r="F221">
        <v>3062848.29</v>
      </c>
      <c r="G221">
        <v>3444617.93</v>
      </c>
      <c r="H221">
        <v>7341544.5499999998</v>
      </c>
      <c r="I221">
        <v>2262633.3199999998</v>
      </c>
      <c r="J221">
        <v>1582504.1</v>
      </c>
      <c r="K221">
        <v>1475369.15</v>
      </c>
    </row>
    <row r="222" spans="1:11" x14ac:dyDescent="0.2">
      <c r="A222">
        <v>3528</v>
      </c>
      <c r="B222" t="s">
        <v>214</v>
      </c>
      <c r="C222">
        <v>2019</v>
      </c>
      <c r="D222">
        <v>802</v>
      </c>
      <c r="E222">
        <v>5091126.9000000004</v>
      </c>
      <c r="F222">
        <v>832958.91</v>
      </c>
      <c r="G222">
        <v>931448.97</v>
      </c>
      <c r="H222">
        <v>1392231.93</v>
      </c>
      <c r="I222">
        <v>278912.5</v>
      </c>
      <c r="J222">
        <v>257718</v>
      </c>
      <c r="K222">
        <v>267929</v>
      </c>
    </row>
    <row r="223" spans="1:11" x14ac:dyDescent="0.2">
      <c r="A223">
        <v>3549</v>
      </c>
      <c r="B223" t="s">
        <v>215</v>
      </c>
      <c r="C223">
        <v>2019</v>
      </c>
      <c r="D223">
        <v>7410</v>
      </c>
      <c r="E223">
        <v>56707059.020000003</v>
      </c>
      <c r="F223">
        <v>11434372.77</v>
      </c>
      <c r="G223">
        <v>5241935.1399999997</v>
      </c>
      <c r="H223">
        <v>11079469.52</v>
      </c>
      <c r="I223">
        <v>3399884.35</v>
      </c>
      <c r="J223">
        <v>2391741.37</v>
      </c>
      <c r="K223">
        <v>2367381.54</v>
      </c>
    </row>
    <row r="224" spans="1:11" x14ac:dyDescent="0.2">
      <c r="A224">
        <v>3612</v>
      </c>
      <c r="B224" t="s">
        <v>216</v>
      </c>
      <c r="C224">
        <v>2019</v>
      </c>
      <c r="D224">
        <v>3584</v>
      </c>
      <c r="E224">
        <v>27662656.960000001</v>
      </c>
      <c r="F224">
        <v>3939523.81</v>
      </c>
      <c r="G224">
        <v>4010991.44</v>
      </c>
      <c r="H224">
        <v>3676120.32</v>
      </c>
      <c r="I224">
        <v>1857484.08</v>
      </c>
      <c r="J224">
        <v>1328199.75</v>
      </c>
      <c r="K224">
        <v>1356801.7</v>
      </c>
    </row>
    <row r="225" spans="1:11" x14ac:dyDescent="0.2">
      <c r="A225">
        <v>3619</v>
      </c>
      <c r="B225" t="s">
        <v>217</v>
      </c>
      <c r="C225">
        <v>2019</v>
      </c>
      <c r="D225">
        <v>75905</v>
      </c>
      <c r="E225">
        <v>616788964.65999997</v>
      </c>
      <c r="F225">
        <v>148364996.40000001</v>
      </c>
      <c r="G225">
        <v>90848986</v>
      </c>
      <c r="H225">
        <v>132644976.94</v>
      </c>
      <c r="I225">
        <v>65657167</v>
      </c>
      <c r="J225">
        <v>33161855</v>
      </c>
      <c r="K225">
        <v>82448381.129999995</v>
      </c>
    </row>
    <row r="226" spans="1:11" x14ac:dyDescent="0.2">
      <c r="A226">
        <v>3633</v>
      </c>
      <c r="B226" t="s">
        <v>218</v>
      </c>
      <c r="C226">
        <v>2019</v>
      </c>
      <c r="D226">
        <v>714</v>
      </c>
      <c r="E226">
        <v>6207077.7699999996</v>
      </c>
      <c r="F226">
        <v>876295.61</v>
      </c>
      <c r="G226">
        <v>932408.84</v>
      </c>
      <c r="H226">
        <v>1434913.79</v>
      </c>
      <c r="I226">
        <v>360394.78</v>
      </c>
      <c r="J226">
        <v>131945.46</v>
      </c>
      <c r="K226">
        <v>438192.41</v>
      </c>
    </row>
    <row r="227" spans="1:11" x14ac:dyDescent="0.2">
      <c r="A227">
        <v>3640</v>
      </c>
      <c r="B227" t="s">
        <v>219</v>
      </c>
      <c r="C227">
        <v>2019</v>
      </c>
      <c r="D227">
        <v>596</v>
      </c>
      <c r="E227">
        <v>4925281.7300000004</v>
      </c>
      <c r="F227">
        <v>666494.80000000005</v>
      </c>
      <c r="G227">
        <v>887765.12</v>
      </c>
      <c r="H227">
        <v>1027007.38</v>
      </c>
      <c r="I227">
        <v>558717.15</v>
      </c>
      <c r="J227">
        <v>207178.39</v>
      </c>
      <c r="K227">
        <v>351458.71</v>
      </c>
    </row>
    <row r="228" spans="1:11" x14ac:dyDescent="0.2">
      <c r="A228">
        <v>3661</v>
      </c>
      <c r="B228" t="s">
        <v>222</v>
      </c>
      <c r="C228">
        <v>2019</v>
      </c>
      <c r="D228">
        <v>829</v>
      </c>
      <c r="E228">
        <v>5410130.54</v>
      </c>
      <c r="F228">
        <v>921862.83</v>
      </c>
      <c r="G228">
        <v>1007112.25</v>
      </c>
      <c r="H228">
        <v>1316748.1000000001</v>
      </c>
      <c r="I228">
        <v>435496.02</v>
      </c>
      <c r="J228">
        <v>701679</v>
      </c>
      <c r="K228">
        <v>463579.59</v>
      </c>
    </row>
    <row r="229" spans="1:11" x14ac:dyDescent="0.2">
      <c r="A229">
        <v>3668</v>
      </c>
      <c r="B229" t="s">
        <v>223</v>
      </c>
      <c r="C229">
        <v>2019</v>
      </c>
      <c r="D229">
        <v>967</v>
      </c>
      <c r="E229">
        <v>6586028.1699999999</v>
      </c>
      <c r="F229">
        <v>1122393.94</v>
      </c>
      <c r="G229">
        <v>1011080.32</v>
      </c>
      <c r="H229">
        <v>1578356.95</v>
      </c>
      <c r="I229">
        <v>753752.03</v>
      </c>
      <c r="J229">
        <v>1582146.35</v>
      </c>
      <c r="K229">
        <v>557372.48</v>
      </c>
    </row>
    <row r="230" spans="1:11" x14ac:dyDescent="0.2">
      <c r="A230">
        <v>3675</v>
      </c>
      <c r="B230" t="s">
        <v>224</v>
      </c>
      <c r="C230">
        <v>2019</v>
      </c>
      <c r="D230">
        <v>3218</v>
      </c>
      <c r="E230">
        <v>24529155.219999999</v>
      </c>
      <c r="F230">
        <v>3888050.6</v>
      </c>
      <c r="G230">
        <v>4582999.97</v>
      </c>
      <c r="H230">
        <v>7751399.9100000001</v>
      </c>
      <c r="I230">
        <v>2237932.59</v>
      </c>
      <c r="J230">
        <v>6372798.2699999996</v>
      </c>
      <c r="K230">
        <v>2019194.29</v>
      </c>
    </row>
    <row r="231" spans="1:11" x14ac:dyDescent="0.2">
      <c r="A231">
        <v>3682</v>
      </c>
      <c r="B231" t="s">
        <v>225</v>
      </c>
      <c r="C231">
        <v>2019</v>
      </c>
      <c r="D231">
        <v>2474</v>
      </c>
      <c r="E231">
        <v>18989992.309999999</v>
      </c>
      <c r="F231">
        <v>4413000.4800000004</v>
      </c>
      <c r="G231">
        <v>2656118.64</v>
      </c>
      <c r="H231">
        <v>4511624.92</v>
      </c>
      <c r="I231">
        <v>1127259.3999999999</v>
      </c>
      <c r="J231">
        <v>1315275</v>
      </c>
      <c r="K231">
        <v>2293777.2599999998</v>
      </c>
    </row>
    <row r="232" spans="1:11" x14ac:dyDescent="0.2">
      <c r="A232">
        <v>3689</v>
      </c>
      <c r="B232" t="s">
        <v>226</v>
      </c>
      <c r="C232">
        <v>2019</v>
      </c>
      <c r="D232">
        <v>726</v>
      </c>
      <c r="E232">
        <v>5296980.74</v>
      </c>
      <c r="F232">
        <v>1018501.8</v>
      </c>
      <c r="G232">
        <v>790669.34</v>
      </c>
      <c r="H232">
        <v>1316568.06</v>
      </c>
      <c r="I232">
        <v>603163.59</v>
      </c>
      <c r="J232">
        <v>32355.67</v>
      </c>
      <c r="K232">
        <v>328221.42</v>
      </c>
    </row>
    <row r="233" spans="1:11" x14ac:dyDescent="0.2">
      <c r="A233">
        <v>3696</v>
      </c>
      <c r="B233" t="s">
        <v>227</v>
      </c>
      <c r="C233">
        <v>2019</v>
      </c>
      <c r="D233">
        <v>362</v>
      </c>
      <c r="E233">
        <v>3065159.35</v>
      </c>
      <c r="F233">
        <v>651856.84</v>
      </c>
      <c r="G233">
        <v>525411</v>
      </c>
      <c r="H233">
        <v>808741.64</v>
      </c>
      <c r="I233">
        <v>124190.69</v>
      </c>
      <c r="J233">
        <v>497779.05</v>
      </c>
      <c r="K233">
        <v>183948.93</v>
      </c>
    </row>
    <row r="234" spans="1:11" x14ac:dyDescent="0.2">
      <c r="A234">
        <v>3787</v>
      </c>
      <c r="B234" t="s">
        <v>228</v>
      </c>
      <c r="C234">
        <v>2019</v>
      </c>
      <c r="D234">
        <v>2031</v>
      </c>
      <c r="E234">
        <v>15082344.16</v>
      </c>
      <c r="F234">
        <v>2346743.02</v>
      </c>
      <c r="G234">
        <v>2405208.71</v>
      </c>
      <c r="H234">
        <v>2725166.69</v>
      </c>
      <c r="I234">
        <v>1163037.57</v>
      </c>
      <c r="J234">
        <v>2184228.39</v>
      </c>
      <c r="K234">
        <v>726914.36</v>
      </c>
    </row>
    <row r="235" spans="1:11" x14ac:dyDescent="0.2">
      <c r="A235">
        <v>3794</v>
      </c>
      <c r="B235" t="s">
        <v>229</v>
      </c>
      <c r="C235">
        <v>2019</v>
      </c>
      <c r="D235">
        <v>2401</v>
      </c>
      <c r="E235">
        <v>15798634.91</v>
      </c>
      <c r="F235">
        <v>2839245.88</v>
      </c>
      <c r="G235">
        <v>3198995.5</v>
      </c>
      <c r="H235">
        <v>3952689.26</v>
      </c>
      <c r="I235">
        <v>1175634.43</v>
      </c>
      <c r="J235">
        <v>3536123.07</v>
      </c>
      <c r="K235">
        <v>975758.67</v>
      </c>
    </row>
    <row r="236" spans="1:11" x14ac:dyDescent="0.2">
      <c r="A236">
        <v>3822</v>
      </c>
      <c r="B236" t="s">
        <v>230</v>
      </c>
      <c r="C236">
        <v>2019</v>
      </c>
      <c r="D236">
        <v>4822</v>
      </c>
      <c r="E236">
        <v>32697004.809999999</v>
      </c>
      <c r="F236">
        <v>5684482.8200000003</v>
      </c>
      <c r="G236">
        <v>4554502.43</v>
      </c>
      <c r="H236">
        <v>4642515.78</v>
      </c>
      <c r="I236">
        <v>3144417.09</v>
      </c>
      <c r="J236">
        <v>5280739.41</v>
      </c>
      <c r="K236">
        <v>2626404.54</v>
      </c>
    </row>
    <row r="237" spans="1:11" x14ac:dyDescent="0.2">
      <c r="A237">
        <v>3857</v>
      </c>
      <c r="B237" t="s">
        <v>232</v>
      </c>
      <c r="C237">
        <v>2019</v>
      </c>
      <c r="D237">
        <v>4916</v>
      </c>
      <c r="E237">
        <v>33817600.520000003</v>
      </c>
      <c r="F237">
        <v>6028550.4699999997</v>
      </c>
      <c r="G237">
        <v>5036740.5999999996</v>
      </c>
      <c r="H237">
        <v>7810418.5599999996</v>
      </c>
      <c r="I237">
        <v>2494351.81</v>
      </c>
      <c r="J237">
        <v>8066198.7199999997</v>
      </c>
      <c r="K237">
        <v>2061255.87</v>
      </c>
    </row>
    <row r="238" spans="1:11" x14ac:dyDescent="0.2">
      <c r="A238">
        <v>3871</v>
      </c>
      <c r="B238" t="s">
        <v>234</v>
      </c>
      <c r="C238">
        <v>2019</v>
      </c>
      <c r="D238">
        <v>745</v>
      </c>
      <c r="E238">
        <v>6094093.3700000001</v>
      </c>
      <c r="F238">
        <v>1207876.49</v>
      </c>
      <c r="G238">
        <v>941402.94</v>
      </c>
      <c r="H238">
        <v>1141871.1100000001</v>
      </c>
      <c r="I238">
        <v>528950.16</v>
      </c>
      <c r="J238">
        <v>1790810.82</v>
      </c>
      <c r="K238">
        <v>431794.27</v>
      </c>
    </row>
    <row r="239" spans="1:11" x14ac:dyDescent="0.2">
      <c r="A239">
        <v>3892</v>
      </c>
      <c r="B239" t="s">
        <v>235</v>
      </c>
      <c r="C239">
        <v>2019</v>
      </c>
      <c r="D239">
        <v>7034</v>
      </c>
      <c r="E239">
        <v>49728311.520000003</v>
      </c>
      <c r="F239">
        <v>6443809.9500000002</v>
      </c>
      <c r="G239">
        <v>6984197.7800000003</v>
      </c>
      <c r="H239">
        <v>12556076.699999999</v>
      </c>
      <c r="I239">
        <v>2391542.88</v>
      </c>
      <c r="J239">
        <v>306733.19</v>
      </c>
      <c r="K239">
        <v>2740368.62</v>
      </c>
    </row>
    <row r="240" spans="1:11" x14ac:dyDescent="0.2">
      <c r="A240">
        <v>3899</v>
      </c>
      <c r="B240" t="s">
        <v>236</v>
      </c>
      <c r="C240">
        <v>2019</v>
      </c>
      <c r="D240">
        <v>949</v>
      </c>
      <c r="E240">
        <v>5903169.3499999996</v>
      </c>
      <c r="F240">
        <v>1356292.02</v>
      </c>
      <c r="G240">
        <v>860086.77</v>
      </c>
      <c r="H240">
        <v>1664397.85</v>
      </c>
      <c r="I240">
        <v>546426.28</v>
      </c>
      <c r="J240">
        <v>79376.679999999993</v>
      </c>
      <c r="K240">
        <v>668317.79</v>
      </c>
    </row>
    <row r="241" spans="1:11" x14ac:dyDescent="0.2">
      <c r="A241">
        <v>3906</v>
      </c>
      <c r="B241" t="s">
        <v>237</v>
      </c>
      <c r="C241">
        <v>2019</v>
      </c>
      <c r="D241">
        <v>1153</v>
      </c>
      <c r="E241">
        <v>7181925.9100000001</v>
      </c>
      <c r="F241">
        <v>1429799.05</v>
      </c>
      <c r="G241">
        <v>1690118.37</v>
      </c>
      <c r="H241">
        <v>2546864.91</v>
      </c>
      <c r="I241">
        <v>958345.77</v>
      </c>
      <c r="J241">
        <v>1806123.76</v>
      </c>
      <c r="K241">
        <v>892265.97</v>
      </c>
    </row>
    <row r="242" spans="1:11" x14ac:dyDescent="0.2">
      <c r="A242">
        <v>3920</v>
      </c>
      <c r="B242" t="s">
        <v>238</v>
      </c>
      <c r="C242">
        <v>2019</v>
      </c>
      <c r="D242">
        <v>292</v>
      </c>
      <c r="E242">
        <v>2327269.0499999998</v>
      </c>
      <c r="F242">
        <v>419479.59</v>
      </c>
      <c r="G242">
        <v>594644.6</v>
      </c>
      <c r="H242">
        <v>627408.01</v>
      </c>
      <c r="I242">
        <v>167290.21</v>
      </c>
      <c r="J242">
        <v>458662.61</v>
      </c>
      <c r="K242">
        <v>150268.79999999999</v>
      </c>
    </row>
    <row r="243" spans="1:11" x14ac:dyDescent="0.2">
      <c r="A243">
        <v>3925</v>
      </c>
      <c r="B243" t="s">
        <v>239</v>
      </c>
      <c r="C243">
        <v>2019</v>
      </c>
      <c r="D243">
        <v>4536</v>
      </c>
      <c r="E243">
        <v>31756579.57</v>
      </c>
      <c r="F243">
        <v>5472791.2999999998</v>
      </c>
      <c r="G243">
        <v>4361256.04</v>
      </c>
      <c r="H243">
        <v>10617979.15</v>
      </c>
      <c r="I243">
        <v>2832705.2</v>
      </c>
      <c r="J243">
        <v>5728511.79</v>
      </c>
      <c r="K243">
        <v>2252338.4900000002</v>
      </c>
    </row>
    <row r="244" spans="1:11" x14ac:dyDescent="0.2">
      <c r="A244">
        <v>3934</v>
      </c>
      <c r="B244" t="s">
        <v>240</v>
      </c>
      <c r="C244">
        <v>2019</v>
      </c>
      <c r="D244">
        <v>931</v>
      </c>
      <c r="E244">
        <v>6419620.25</v>
      </c>
      <c r="F244">
        <v>1271400.1100000001</v>
      </c>
      <c r="G244">
        <v>1216524.92</v>
      </c>
      <c r="H244">
        <v>1719490.8</v>
      </c>
      <c r="I244">
        <v>357824.81</v>
      </c>
      <c r="J244">
        <v>1954020.84</v>
      </c>
      <c r="K244">
        <v>558146.87</v>
      </c>
    </row>
    <row r="245" spans="1:11" x14ac:dyDescent="0.2">
      <c r="A245">
        <v>3941</v>
      </c>
      <c r="B245" t="s">
        <v>241</v>
      </c>
      <c r="C245">
        <v>2019</v>
      </c>
      <c r="D245">
        <v>1182</v>
      </c>
      <c r="E245">
        <v>7285489.0899999999</v>
      </c>
      <c r="F245">
        <v>1529968.45</v>
      </c>
      <c r="G245">
        <v>1368305.87</v>
      </c>
      <c r="H245">
        <v>1872245.38</v>
      </c>
      <c r="I245">
        <v>559680.35</v>
      </c>
      <c r="J245">
        <v>1928791.72</v>
      </c>
      <c r="K245">
        <v>687931.21</v>
      </c>
    </row>
    <row r="246" spans="1:11" x14ac:dyDescent="0.2">
      <c r="A246">
        <v>3948</v>
      </c>
      <c r="B246" t="s">
        <v>242</v>
      </c>
      <c r="C246">
        <v>2019</v>
      </c>
      <c r="D246">
        <v>608</v>
      </c>
      <c r="E246">
        <v>4545198.1900000004</v>
      </c>
      <c r="F246">
        <v>829265.73</v>
      </c>
      <c r="G246">
        <v>765308.58</v>
      </c>
      <c r="H246">
        <v>1672800.14</v>
      </c>
      <c r="I246">
        <v>460845.98</v>
      </c>
      <c r="J246">
        <v>158473.99</v>
      </c>
      <c r="K246">
        <v>361382.3</v>
      </c>
    </row>
    <row r="247" spans="1:11" x14ac:dyDescent="0.2">
      <c r="A247">
        <v>3955</v>
      </c>
      <c r="B247" t="s">
        <v>243</v>
      </c>
      <c r="C247">
        <v>2019</v>
      </c>
      <c r="D247">
        <v>2412</v>
      </c>
      <c r="E247">
        <v>16003703.85</v>
      </c>
      <c r="F247">
        <v>2775269.73</v>
      </c>
      <c r="G247">
        <v>2450699.7000000002</v>
      </c>
      <c r="H247">
        <v>3301958.65</v>
      </c>
      <c r="I247">
        <v>1351171.15</v>
      </c>
      <c r="J247">
        <v>2756859.73</v>
      </c>
      <c r="K247">
        <v>1215041.99</v>
      </c>
    </row>
    <row r="248" spans="1:11" x14ac:dyDescent="0.2">
      <c r="A248">
        <v>3962</v>
      </c>
      <c r="B248" t="s">
        <v>244</v>
      </c>
      <c r="C248">
        <v>2019</v>
      </c>
      <c r="D248">
        <v>3487</v>
      </c>
      <c r="E248">
        <v>23604388.280000001</v>
      </c>
      <c r="F248">
        <v>2781779.33</v>
      </c>
      <c r="G248">
        <v>2870233.27</v>
      </c>
      <c r="H248">
        <v>5826892.1100000003</v>
      </c>
      <c r="I248">
        <v>1999526.95</v>
      </c>
      <c r="J248">
        <v>7530365.6699999999</v>
      </c>
      <c r="K248">
        <v>2364902.64</v>
      </c>
    </row>
    <row r="249" spans="1:11" x14ac:dyDescent="0.2">
      <c r="A249">
        <v>3969</v>
      </c>
      <c r="B249" t="s">
        <v>245</v>
      </c>
      <c r="C249">
        <v>2019</v>
      </c>
      <c r="D249">
        <v>340</v>
      </c>
      <c r="E249">
        <v>2533452.13</v>
      </c>
      <c r="F249">
        <v>557056.67000000004</v>
      </c>
      <c r="G249">
        <v>668751.27</v>
      </c>
      <c r="H249">
        <v>784734.95</v>
      </c>
      <c r="I249">
        <v>217589.48</v>
      </c>
      <c r="J249">
        <v>192629.98</v>
      </c>
      <c r="K249">
        <v>196965.25</v>
      </c>
    </row>
    <row r="250" spans="1:11" x14ac:dyDescent="0.2">
      <c r="A250">
        <v>2177</v>
      </c>
      <c r="B250" t="s">
        <v>417</v>
      </c>
      <c r="C250">
        <v>2019</v>
      </c>
      <c r="D250">
        <v>1072</v>
      </c>
      <c r="E250">
        <v>11182429.380000001</v>
      </c>
      <c r="F250">
        <v>2446964.37</v>
      </c>
      <c r="G250">
        <v>2436392.2200000002</v>
      </c>
      <c r="H250">
        <v>3842782.92</v>
      </c>
      <c r="I250">
        <v>1024190.53</v>
      </c>
      <c r="J250">
        <v>987793.36</v>
      </c>
      <c r="K250">
        <v>2053714.44</v>
      </c>
    </row>
    <row r="251" spans="1:11" x14ac:dyDescent="0.2">
      <c r="A251">
        <v>4690</v>
      </c>
      <c r="B251" t="s">
        <v>292</v>
      </c>
      <c r="C251">
        <v>2019</v>
      </c>
      <c r="D251">
        <v>209</v>
      </c>
      <c r="E251">
        <v>1528747.51</v>
      </c>
      <c r="F251">
        <v>282953.21000000002</v>
      </c>
      <c r="G251">
        <v>483586.53</v>
      </c>
      <c r="H251">
        <v>292237.28999999998</v>
      </c>
      <c r="I251">
        <v>101388.71</v>
      </c>
      <c r="J251">
        <v>28633.66</v>
      </c>
      <c r="K251">
        <v>46526.66</v>
      </c>
    </row>
    <row r="252" spans="1:11" x14ac:dyDescent="0.2">
      <c r="A252">
        <v>2016</v>
      </c>
      <c r="B252" t="s">
        <v>119</v>
      </c>
      <c r="C252">
        <v>2019</v>
      </c>
      <c r="D252">
        <v>489</v>
      </c>
      <c r="E252">
        <v>4018546.62</v>
      </c>
      <c r="F252">
        <v>530994.17000000004</v>
      </c>
      <c r="G252">
        <v>818079.37</v>
      </c>
      <c r="H252">
        <v>804663.67</v>
      </c>
      <c r="I252">
        <v>355086.47</v>
      </c>
      <c r="J252">
        <v>110769</v>
      </c>
      <c r="K252">
        <v>277806.68</v>
      </c>
    </row>
    <row r="253" spans="1:11" x14ac:dyDescent="0.2">
      <c r="A253">
        <v>3983</v>
      </c>
      <c r="B253" t="s">
        <v>431</v>
      </c>
      <c r="C253">
        <v>2019</v>
      </c>
      <c r="D253">
        <v>1332</v>
      </c>
      <c r="E253">
        <v>10102084.01</v>
      </c>
      <c r="F253">
        <v>1437112.79</v>
      </c>
      <c r="G253">
        <v>1539504.98</v>
      </c>
      <c r="H253">
        <v>2052601.23</v>
      </c>
      <c r="I253">
        <v>526415.99</v>
      </c>
      <c r="J253">
        <v>2249798.79</v>
      </c>
      <c r="K253">
        <v>745511.19</v>
      </c>
    </row>
    <row r="254" spans="1:11" x14ac:dyDescent="0.2">
      <c r="A254">
        <v>3514</v>
      </c>
      <c r="B254" t="s">
        <v>213</v>
      </c>
      <c r="C254">
        <v>2019</v>
      </c>
      <c r="D254">
        <v>279</v>
      </c>
      <c r="E254">
        <v>1938139.17</v>
      </c>
      <c r="F254">
        <v>426637.29</v>
      </c>
      <c r="G254">
        <v>473005.87</v>
      </c>
      <c r="H254">
        <v>525847.11</v>
      </c>
      <c r="I254">
        <v>145176.01</v>
      </c>
      <c r="J254">
        <v>252368.76</v>
      </c>
      <c r="K254">
        <v>178536.81</v>
      </c>
    </row>
    <row r="255" spans="1:11" x14ac:dyDescent="0.2">
      <c r="A255">
        <v>616</v>
      </c>
      <c r="B255" t="s">
        <v>410</v>
      </c>
      <c r="C255">
        <v>2019</v>
      </c>
      <c r="D255">
        <v>131</v>
      </c>
      <c r="E255">
        <v>1827141.77</v>
      </c>
      <c r="F255">
        <v>401005.16</v>
      </c>
      <c r="G255">
        <v>433599.47</v>
      </c>
      <c r="H255">
        <v>482445.09</v>
      </c>
      <c r="I255">
        <v>294625.28999999998</v>
      </c>
      <c r="J255">
        <v>200987.5</v>
      </c>
      <c r="K255">
        <v>274006.88</v>
      </c>
    </row>
    <row r="256" spans="1:11" x14ac:dyDescent="0.2">
      <c r="A256">
        <v>1945</v>
      </c>
      <c r="B256" t="s">
        <v>117</v>
      </c>
      <c r="C256">
        <v>2019</v>
      </c>
      <c r="D256">
        <v>825</v>
      </c>
      <c r="E256">
        <v>6408610.3799999999</v>
      </c>
      <c r="F256">
        <v>769814.29</v>
      </c>
      <c r="G256">
        <v>1147026.82</v>
      </c>
      <c r="H256">
        <v>1323153.79</v>
      </c>
      <c r="I256">
        <v>447584.96</v>
      </c>
      <c r="J256">
        <v>789121.13</v>
      </c>
      <c r="K256">
        <v>318352.88</v>
      </c>
    </row>
    <row r="257" spans="1:11" x14ac:dyDescent="0.2">
      <c r="A257">
        <v>1526</v>
      </c>
      <c r="B257" t="s">
        <v>92</v>
      </c>
      <c r="C257">
        <v>2019</v>
      </c>
      <c r="D257">
        <v>1272</v>
      </c>
      <c r="E257">
        <v>11012330.560000001</v>
      </c>
      <c r="F257">
        <v>2078139.8</v>
      </c>
      <c r="G257">
        <v>2180621.42</v>
      </c>
      <c r="H257">
        <v>3580782.62</v>
      </c>
      <c r="I257">
        <v>1391237.03</v>
      </c>
      <c r="J257">
        <v>2583288.9300000002</v>
      </c>
      <c r="K257">
        <v>804399.27</v>
      </c>
    </row>
    <row r="258" spans="1:11" x14ac:dyDescent="0.2">
      <c r="A258">
        <v>3654</v>
      </c>
      <c r="B258" t="s">
        <v>221</v>
      </c>
      <c r="C258">
        <v>2019</v>
      </c>
      <c r="D258">
        <v>329</v>
      </c>
      <c r="E258">
        <v>2821386.22</v>
      </c>
      <c r="F258">
        <v>516999.98</v>
      </c>
      <c r="G258">
        <v>600695.03</v>
      </c>
      <c r="H258">
        <v>639385.59</v>
      </c>
      <c r="I258">
        <v>305431.53999999998</v>
      </c>
      <c r="J258">
        <v>42311.33</v>
      </c>
      <c r="K258">
        <v>373493.73</v>
      </c>
    </row>
    <row r="259" spans="1:11" x14ac:dyDescent="0.2">
      <c r="A259">
        <v>3990</v>
      </c>
      <c r="B259" t="s">
        <v>246</v>
      </c>
      <c r="C259">
        <v>2019</v>
      </c>
      <c r="D259">
        <v>655</v>
      </c>
      <c r="E259">
        <v>6139079.3499999996</v>
      </c>
      <c r="F259">
        <v>865783.71</v>
      </c>
      <c r="G259">
        <v>769070.04</v>
      </c>
      <c r="H259">
        <v>1057775.6100000001</v>
      </c>
      <c r="I259">
        <v>550980.61</v>
      </c>
      <c r="J259">
        <v>611260.81999999995</v>
      </c>
      <c r="K259">
        <v>452886.84</v>
      </c>
    </row>
    <row r="260" spans="1:11" x14ac:dyDescent="0.2">
      <c r="A260">
        <v>4011</v>
      </c>
      <c r="B260" t="s">
        <v>247</v>
      </c>
      <c r="C260">
        <v>2019</v>
      </c>
      <c r="D260">
        <v>89</v>
      </c>
      <c r="E260">
        <v>646273.02</v>
      </c>
      <c r="F260">
        <v>106837.82</v>
      </c>
      <c r="G260">
        <v>247702.1</v>
      </c>
      <c r="H260">
        <v>185398.3</v>
      </c>
      <c r="I260">
        <v>66889.89</v>
      </c>
      <c r="J260">
        <v>14865.92</v>
      </c>
      <c r="K260">
        <v>31803.33</v>
      </c>
    </row>
    <row r="261" spans="1:11" x14ac:dyDescent="0.2">
      <c r="A261">
        <v>4018</v>
      </c>
      <c r="B261" t="s">
        <v>248</v>
      </c>
      <c r="C261">
        <v>2019</v>
      </c>
      <c r="D261">
        <v>6396</v>
      </c>
      <c r="E261">
        <v>42343997.5</v>
      </c>
      <c r="F261">
        <v>5896032.3499999996</v>
      </c>
      <c r="G261">
        <v>5899240.2300000004</v>
      </c>
      <c r="H261">
        <v>11105564.77</v>
      </c>
      <c r="I261">
        <v>3378577.25</v>
      </c>
      <c r="J261">
        <v>7465957.0199999996</v>
      </c>
      <c r="K261">
        <v>3506574.34</v>
      </c>
    </row>
    <row r="262" spans="1:11" x14ac:dyDescent="0.2">
      <c r="A262">
        <v>4025</v>
      </c>
      <c r="B262" t="s">
        <v>249</v>
      </c>
      <c r="C262">
        <v>2019</v>
      </c>
      <c r="D262">
        <v>514</v>
      </c>
      <c r="E262">
        <v>3498944.84</v>
      </c>
      <c r="F262">
        <v>506637.05</v>
      </c>
      <c r="G262">
        <v>851106.2</v>
      </c>
      <c r="H262">
        <v>921448.81</v>
      </c>
      <c r="I262">
        <v>294249.55</v>
      </c>
      <c r="J262">
        <v>1067638.29</v>
      </c>
      <c r="K262">
        <v>736181.37</v>
      </c>
    </row>
    <row r="263" spans="1:11" x14ac:dyDescent="0.2">
      <c r="A263">
        <v>4060</v>
      </c>
      <c r="B263" t="s">
        <v>250</v>
      </c>
      <c r="C263">
        <v>2019</v>
      </c>
      <c r="D263">
        <v>5631</v>
      </c>
      <c r="E263">
        <v>38498780.479999997</v>
      </c>
      <c r="F263">
        <v>5656808.6900000004</v>
      </c>
      <c r="G263">
        <v>5348764.46</v>
      </c>
      <c r="H263">
        <v>11410106.26</v>
      </c>
      <c r="I263">
        <v>2689008.73</v>
      </c>
      <c r="J263">
        <v>7863235.6600000001</v>
      </c>
      <c r="K263">
        <v>2456958.83</v>
      </c>
    </row>
    <row r="264" spans="1:11" x14ac:dyDescent="0.2">
      <c r="A264">
        <v>4067</v>
      </c>
      <c r="B264" t="s">
        <v>251</v>
      </c>
      <c r="C264">
        <v>2019</v>
      </c>
      <c r="D264">
        <v>1076</v>
      </c>
      <c r="E264">
        <v>7607917.5899999999</v>
      </c>
      <c r="F264">
        <v>1218043.69</v>
      </c>
      <c r="G264">
        <v>1206772.51</v>
      </c>
      <c r="H264">
        <v>1757970.34</v>
      </c>
      <c r="I264">
        <v>514615.89</v>
      </c>
      <c r="J264">
        <v>1259200.81</v>
      </c>
      <c r="K264">
        <v>354276.96</v>
      </c>
    </row>
    <row r="265" spans="1:11" x14ac:dyDescent="0.2">
      <c r="A265">
        <v>4074</v>
      </c>
      <c r="B265" t="s">
        <v>252</v>
      </c>
      <c r="C265">
        <v>2019</v>
      </c>
      <c r="D265">
        <v>1791</v>
      </c>
      <c r="E265">
        <v>12581550.08</v>
      </c>
      <c r="F265">
        <v>1967430.45</v>
      </c>
      <c r="G265">
        <v>2008021.08</v>
      </c>
      <c r="H265">
        <v>4379228.17</v>
      </c>
      <c r="I265">
        <v>1019626.19</v>
      </c>
      <c r="J265">
        <v>2237429.96</v>
      </c>
      <c r="K265">
        <v>884232.18</v>
      </c>
    </row>
    <row r="266" spans="1:11" x14ac:dyDescent="0.2">
      <c r="A266">
        <v>4088</v>
      </c>
      <c r="B266" t="s">
        <v>253</v>
      </c>
      <c r="C266">
        <v>2019</v>
      </c>
      <c r="D266">
        <v>1298</v>
      </c>
      <c r="E266">
        <v>9562127.9700000007</v>
      </c>
      <c r="F266">
        <v>1086157.76</v>
      </c>
      <c r="G266">
        <v>1440545.62</v>
      </c>
      <c r="H266">
        <v>2613354.33</v>
      </c>
      <c r="I266">
        <v>804995.64</v>
      </c>
      <c r="J266">
        <v>1474279.12</v>
      </c>
      <c r="K266">
        <v>667791.01</v>
      </c>
    </row>
    <row r="267" spans="1:11" x14ac:dyDescent="0.2">
      <c r="A267">
        <v>4095</v>
      </c>
      <c r="B267" t="s">
        <v>254</v>
      </c>
      <c r="C267">
        <v>2019</v>
      </c>
      <c r="D267">
        <v>2929</v>
      </c>
      <c r="E267">
        <v>21971454.02</v>
      </c>
      <c r="F267">
        <v>3638008.4</v>
      </c>
      <c r="G267">
        <v>2966385.97</v>
      </c>
      <c r="H267">
        <v>4925965.2300000004</v>
      </c>
      <c r="I267">
        <v>1116056.6200000001</v>
      </c>
      <c r="J267">
        <v>2418866.16</v>
      </c>
      <c r="K267">
        <v>1530600.63</v>
      </c>
    </row>
    <row r="268" spans="1:11" x14ac:dyDescent="0.2">
      <c r="A268">
        <v>4137</v>
      </c>
      <c r="B268" t="s">
        <v>255</v>
      </c>
      <c r="C268">
        <v>2019</v>
      </c>
      <c r="D268">
        <v>982</v>
      </c>
      <c r="E268">
        <v>6024581.8799999999</v>
      </c>
      <c r="F268">
        <v>1096687.79</v>
      </c>
      <c r="G268">
        <v>1152739.52</v>
      </c>
      <c r="H268">
        <v>1597275.47</v>
      </c>
      <c r="I268">
        <v>467862.95</v>
      </c>
      <c r="J268">
        <v>1076773.72</v>
      </c>
      <c r="K268">
        <v>417358.83</v>
      </c>
    </row>
    <row r="269" spans="1:11" x14ac:dyDescent="0.2">
      <c r="A269">
        <v>4144</v>
      </c>
      <c r="B269" t="s">
        <v>256</v>
      </c>
      <c r="C269">
        <v>2019</v>
      </c>
      <c r="D269">
        <v>3927</v>
      </c>
      <c r="E269">
        <v>28690660.449999999</v>
      </c>
      <c r="F269">
        <v>6737600.5599999996</v>
      </c>
      <c r="G269">
        <v>3915892.13</v>
      </c>
      <c r="H269">
        <v>7364548.5199999996</v>
      </c>
      <c r="I269">
        <v>2283533.87</v>
      </c>
      <c r="J269">
        <v>4910214.26</v>
      </c>
      <c r="K269">
        <v>2289969.52</v>
      </c>
    </row>
    <row r="270" spans="1:11" x14ac:dyDescent="0.2">
      <c r="A270">
        <v>4165</v>
      </c>
      <c r="B270" t="s">
        <v>258</v>
      </c>
      <c r="C270">
        <v>2019</v>
      </c>
      <c r="D270">
        <v>1681</v>
      </c>
      <c r="E270">
        <v>10671836.119999999</v>
      </c>
      <c r="F270">
        <v>1506884.86</v>
      </c>
      <c r="G270">
        <v>2069559.69</v>
      </c>
      <c r="H270">
        <v>2736106.32</v>
      </c>
      <c r="I270">
        <v>1065495.3700000001</v>
      </c>
      <c r="J270">
        <v>2704046.3</v>
      </c>
      <c r="K270">
        <v>1400389.17</v>
      </c>
    </row>
    <row r="271" spans="1:11" x14ac:dyDescent="0.2">
      <c r="A271">
        <v>4179</v>
      </c>
      <c r="B271" t="s">
        <v>259</v>
      </c>
      <c r="C271">
        <v>2019</v>
      </c>
      <c r="D271">
        <v>10090</v>
      </c>
      <c r="E271">
        <v>78454476.879999995</v>
      </c>
      <c r="F271">
        <v>13370214.939999999</v>
      </c>
      <c r="G271">
        <v>7747333.0700000003</v>
      </c>
      <c r="H271">
        <v>18049234.609999999</v>
      </c>
      <c r="I271">
        <v>3250711.68</v>
      </c>
      <c r="J271">
        <v>5072123.01</v>
      </c>
      <c r="K271">
        <v>5910157.4199999999</v>
      </c>
    </row>
    <row r="272" spans="1:11" x14ac:dyDescent="0.2">
      <c r="A272">
        <v>4186</v>
      </c>
      <c r="B272" t="s">
        <v>260</v>
      </c>
      <c r="C272">
        <v>2019</v>
      </c>
      <c r="D272">
        <v>894</v>
      </c>
      <c r="E272">
        <v>6572574.4500000002</v>
      </c>
      <c r="F272">
        <v>954024.6</v>
      </c>
      <c r="G272">
        <v>908307.33</v>
      </c>
      <c r="H272">
        <v>2120515.65</v>
      </c>
      <c r="I272">
        <v>577991.59</v>
      </c>
      <c r="J272">
        <v>1577919.25</v>
      </c>
      <c r="K272">
        <v>484012.35</v>
      </c>
    </row>
    <row r="273" spans="1:11" x14ac:dyDescent="0.2">
      <c r="A273">
        <v>4207</v>
      </c>
      <c r="B273" t="s">
        <v>261</v>
      </c>
      <c r="C273">
        <v>2019</v>
      </c>
      <c r="D273">
        <v>486</v>
      </c>
      <c r="E273">
        <v>3895584.48</v>
      </c>
      <c r="F273">
        <v>669595.94999999995</v>
      </c>
      <c r="G273">
        <v>726318.34</v>
      </c>
      <c r="H273">
        <v>868458.68</v>
      </c>
      <c r="I273">
        <v>421037.1</v>
      </c>
      <c r="J273">
        <v>251458.83</v>
      </c>
      <c r="K273">
        <v>325995.28000000003</v>
      </c>
    </row>
    <row r="274" spans="1:11" x14ac:dyDescent="0.2">
      <c r="A274">
        <v>4221</v>
      </c>
      <c r="B274" t="s">
        <v>262</v>
      </c>
      <c r="C274">
        <v>2019</v>
      </c>
      <c r="D274">
        <v>1032</v>
      </c>
      <c r="E274">
        <v>7909056.0499999998</v>
      </c>
      <c r="F274">
        <v>1039746.61</v>
      </c>
      <c r="G274">
        <v>1207715.25</v>
      </c>
      <c r="H274">
        <v>1655769.53</v>
      </c>
      <c r="I274">
        <v>907242.45</v>
      </c>
      <c r="J274">
        <v>1885700.9</v>
      </c>
      <c r="K274">
        <v>388962.07</v>
      </c>
    </row>
    <row r="275" spans="1:11" x14ac:dyDescent="0.2">
      <c r="A275">
        <v>4228</v>
      </c>
      <c r="B275" t="s">
        <v>263</v>
      </c>
      <c r="C275">
        <v>2019</v>
      </c>
      <c r="D275">
        <v>850</v>
      </c>
      <c r="E275">
        <v>7214547.5</v>
      </c>
      <c r="F275">
        <v>702398.51</v>
      </c>
      <c r="G275">
        <v>1052225.77</v>
      </c>
      <c r="H275">
        <v>1011135.35</v>
      </c>
      <c r="I275">
        <v>553007.21</v>
      </c>
      <c r="J275">
        <v>922175.35</v>
      </c>
      <c r="K275">
        <v>375216.21</v>
      </c>
    </row>
    <row r="276" spans="1:11" x14ac:dyDescent="0.2">
      <c r="A276">
        <v>4235</v>
      </c>
      <c r="B276" t="s">
        <v>264</v>
      </c>
      <c r="C276">
        <v>2019</v>
      </c>
      <c r="D276">
        <v>153</v>
      </c>
      <c r="E276">
        <v>880361.08</v>
      </c>
      <c r="F276">
        <v>292780.84999999998</v>
      </c>
      <c r="G276">
        <v>335672.01</v>
      </c>
      <c r="H276">
        <v>366590.41</v>
      </c>
      <c r="I276">
        <v>125138.31</v>
      </c>
      <c r="J276">
        <v>0</v>
      </c>
      <c r="K276">
        <v>74409.39</v>
      </c>
    </row>
    <row r="277" spans="1:11" x14ac:dyDescent="0.2">
      <c r="A277">
        <v>4151</v>
      </c>
      <c r="B277" t="s">
        <v>257</v>
      </c>
      <c r="C277">
        <v>2019</v>
      </c>
      <c r="D277">
        <v>849</v>
      </c>
      <c r="E277">
        <v>6307704.6600000001</v>
      </c>
      <c r="F277">
        <v>1058493.3700000001</v>
      </c>
      <c r="G277">
        <v>811774.51</v>
      </c>
      <c r="H277">
        <v>1704948.69</v>
      </c>
      <c r="I277">
        <v>513347.17</v>
      </c>
      <c r="J277">
        <v>1336621.3</v>
      </c>
      <c r="K277">
        <v>324009.21999999997</v>
      </c>
    </row>
    <row r="278" spans="1:11" x14ac:dyDescent="0.2">
      <c r="A278">
        <v>490</v>
      </c>
      <c r="B278" t="s">
        <v>45</v>
      </c>
      <c r="C278">
        <v>2019</v>
      </c>
      <c r="D278">
        <v>433</v>
      </c>
      <c r="E278">
        <v>3660995.13</v>
      </c>
      <c r="F278">
        <v>587794.16</v>
      </c>
      <c r="G278">
        <v>761799.64</v>
      </c>
      <c r="H278">
        <v>1415541.93</v>
      </c>
      <c r="I278">
        <v>317972.06</v>
      </c>
      <c r="J278">
        <v>175162.18</v>
      </c>
      <c r="K278">
        <v>386868.93</v>
      </c>
    </row>
    <row r="279" spans="1:11" x14ac:dyDescent="0.2">
      <c r="A279">
        <v>4270</v>
      </c>
      <c r="B279" t="s">
        <v>266</v>
      </c>
      <c r="C279">
        <v>2019</v>
      </c>
      <c r="D279">
        <v>254</v>
      </c>
      <c r="E279">
        <v>2431191.42</v>
      </c>
      <c r="F279">
        <v>356515.43</v>
      </c>
      <c r="G279">
        <v>513128.9</v>
      </c>
      <c r="H279">
        <v>760637.34</v>
      </c>
      <c r="I279">
        <v>241922.86</v>
      </c>
      <c r="J279">
        <v>5315</v>
      </c>
      <c r="K279">
        <v>165160.16</v>
      </c>
    </row>
    <row r="280" spans="1:11" x14ac:dyDescent="0.2">
      <c r="A280">
        <v>4305</v>
      </c>
      <c r="B280" t="s">
        <v>267</v>
      </c>
      <c r="C280">
        <v>2019</v>
      </c>
      <c r="D280">
        <v>1045</v>
      </c>
      <c r="E280">
        <v>6875798.5499999998</v>
      </c>
      <c r="F280">
        <v>1157559.8700000001</v>
      </c>
      <c r="G280">
        <v>1260947.51</v>
      </c>
      <c r="H280">
        <v>2126679.91</v>
      </c>
      <c r="I280">
        <v>425191.9</v>
      </c>
      <c r="J280">
        <v>1096404.77</v>
      </c>
      <c r="K280">
        <v>553928.43000000005</v>
      </c>
    </row>
    <row r="281" spans="1:11" x14ac:dyDescent="0.2">
      <c r="A281">
        <v>4312</v>
      </c>
      <c r="B281" t="s">
        <v>268</v>
      </c>
      <c r="C281">
        <v>2019</v>
      </c>
      <c r="D281">
        <v>2824</v>
      </c>
      <c r="E281">
        <v>18215822.960000001</v>
      </c>
      <c r="F281">
        <v>3756821.33</v>
      </c>
      <c r="G281">
        <v>2800638.8</v>
      </c>
      <c r="H281">
        <v>5504429.1600000001</v>
      </c>
      <c r="I281">
        <v>1369648.14</v>
      </c>
      <c r="J281">
        <v>249798.54</v>
      </c>
      <c r="K281">
        <v>966438.74</v>
      </c>
    </row>
    <row r="282" spans="1:11" x14ac:dyDescent="0.2">
      <c r="A282">
        <v>4330</v>
      </c>
      <c r="B282" t="s">
        <v>269</v>
      </c>
      <c r="C282">
        <v>2019</v>
      </c>
      <c r="D282">
        <v>137</v>
      </c>
      <c r="E282">
        <v>1602480.26</v>
      </c>
      <c r="F282">
        <v>218671.73</v>
      </c>
      <c r="G282">
        <v>372270.77</v>
      </c>
      <c r="H282">
        <v>481718.11</v>
      </c>
      <c r="I282">
        <v>152252.47</v>
      </c>
      <c r="J282">
        <v>86.72</v>
      </c>
      <c r="K282">
        <v>324074.44</v>
      </c>
    </row>
    <row r="283" spans="1:11" x14ac:dyDescent="0.2">
      <c r="A283">
        <v>4347</v>
      </c>
      <c r="B283" t="s">
        <v>270</v>
      </c>
      <c r="C283">
        <v>2019</v>
      </c>
      <c r="D283">
        <v>784</v>
      </c>
      <c r="E283">
        <v>5552587.5499999998</v>
      </c>
      <c r="F283">
        <v>823859.75</v>
      </c>
      <c r="G283">
        <v>1018495.56</v>
      </c>
      <c r="H283">
        <v>1596674.21</v>
      </c>
      <c r="I283">
        <v>630376.75</v>
      </c>
      <c r="J283">
        <v>223119.9</v>
      </c>
      <c r="K283">
        <v>768575.28</v>
      </c>
    </row>
    <row r="284" spans="1:11" x14ac:dyDescent="0.2">
      <c r="A284">
        <v>4368</v>
      </c>
      <c r="B284" t="s">
        <v>271</v>
      </c>
      <c r="C284">
        <v>2019</v>
      </c>
      <c r="D284">
        <v>586</v>
      </c>
      <c r="E284">
        <v>4126722.56</v>
      </c>
      <c r="F284">
        <v>598724.61</v>
      </c>
      <c r="G284">
        <v>838151.81</v>
      </c>
      <c r="H284">
        <v>1247565.18</v>
      </c>
      <c r="I284">
        <v>537892.06999999995</v>
      </c>
      <c r="J284">
        <v>301038.01</v>
      </c>
      <c r="K284">
        <v>480729.04</v>
      </c>
    </row>
    <row r="285" spans="1:11" x14ac:dyDescent="0.2">
      <c r="A285">
        <v>4389</v>
      </c>
      <c r="B285" t="s">
        <v>273</v>
      </c>
      <c r="C285">
        <v>2019</v>
      </c>
      <c r="D285">
        <v>1518</v>
      </c>
      <c r="E285">
        <v>10034350.970000001</v>
      </c>
      <c r="F285">
        <v>1664708.95</v>
      </c>
      <c r="G285">
        <v>1558824.23</v>
      </c>
      <c r="H285">
        <v>4412686.24</v>
      </c>
      <c r="I285">
        <v>640559.89</v>
      </c>
      <c r="J285">
        <v>1247912.5</v>
      </c>
      <c r="K285">
        <v>887631.67</v>
      </c>
    </row>
    <row r="286" spans="1:11" x14ac:dyDescent="0.2">
      <c r="A286">
        <v>4459</v>
      </c>
      <c r="B286" t="s">
        <v>274</v>
      </c>
      <c r="C286">
        <v>2019</v>
      </c>
      <c r="D286">
        <v>266</v>
      </c>
      <c r="E286">
        <v>2389982.98</v>
      </c>
      <c r="F286">
        <v>360201.66</v>
      </c>
      <c r="G286">
        <v>437856.58</v>
      </c>
      <c r="H286">
        <v>610114.84</v>
      </c>
      <c r="I286">
        <v>165878.94</v>
      </c>
      <c r="J286">
        <v>258600</v>
      </c>
      <c r="K286">
        <v>117143.12</v>
      </c>
    </row>
    <row r="287" spans="1:11" x14ac:dyDescent="0.2">
      <c r="A287">
        <v>4473</v>
      </c>
      <c r="B287" t="s">
        <v>275</v>
      </c>
      <c r="C287">
        <v>2019</v>
      </c>
      <c r="D287">
        <v>2297</v>
      </c>
      <c r="E287">
        <v>15774916.380000001</v>
      </c>
      <c r="F287">
        <v>2218380.52</v>
      </c>
      <c r="G287">
        <v>2311672.9500000002</v>
      </c>
      <c r="H287">
        <v>3875104.92</v>
      </c>
      <c r="I287">
        <v>930940.79</v>
      </c>
      <c r="J287">
        <v>1813670.3</v>
      </c>
      <c r="K287">
        <v>1740565.5</v>
      </c>
    </row>
    <row r="288" spans="1:11" x14ac:dyDescent="0.2">
      <c r="A288">
        <v>4508</v>
      </c>
      <c r="B288" t="s">
        <v>277</v>
      </c>
      <c r="C288">
        <v>2019</v>
      </c>
      <c r="D288">
        <v>443</v>
      </c>
      <c r="E288">
        <v>3388663.16</v>
      </c>
      <c r="F288">
        <v>479913.53</v>
      </c>
      <c r="G288">
        <v>536058.28</v>
      </c>
      <c r="H288">
        <v>1471458.96</v>
      </c>
      <c r="I288">
        <v>244067.65</v>
      </c>
      <c r="J288">
        <v>42711.27</v>
      </c>
      <c r="K288">
        <v>214747.04</v>
      </c>
    </row>
    <row r="289" spans="1:11" x14ac:dyDescent="0.2">
      <c r="A289">
        <v>4515</v>
      </c>
      <c r="B289" t="s">
        <v>278</v>
      </c>
      <c r="C289">
        <v>2019</v>
      </c>
      <c r="D289">
        <v>2681</v>
      </c>
      <c r="E289">
        <v>20465806.489999998</v>
      </c>
      <c r="F289">
        <v>3113132.15</v>
      </c>
      <c r="G289">
        <v>2628424.79</v>
      </c>
      <c r="H289">
        <v>4451370.07</v>
      </c>
      <c r="I289">
        <v>1142761.95</v>
      </c>
      <c r="J289">
        <v>3827556.59</v>
      </c>
      <c r="K289">
        <v>1158062.48</v>
      </c>
    </row>
    <row r="290" spans="1:11" x14ac:dyDescent="0.2">
      <c r="A290">
        <v>4501</v>
      </c>
      <c r="B290" t="s">
        <v>276</v>
      </c>
      <c r="C290">
        <v>2019</v>
      </c>
      <c r="D290">
        <v>2278</v>
      </c>
      <c r="E290">
        <v>15561898.67</v>
      </c>
      <c r="F290">
        <v>2320364.54</v>
      </c>
      <c r="G290">
        <v>3180079.35</v>
      </c>
      <c r="H290">
        <v>5075407.9000000004</v>
      </c>
      <c r="I290">
        <v>1194742.51</v>
      </c>
      <c r="J290">
        <v>298893.18</v>
      </c>
      <c r="K290">
        <v>1060087.99</v>
      </c>
    </row>
    <row r="291" spans="1:11" x14ac:dyDescent="0.2">
      <c r="A291">
        <v>4529</v>
      </c>
      <c r="B291" t="s">
        <v>280</v>
      </c>
      <c r="C291">
        <v>2019</v>
      </c>
      <c r="D291">
        <v>327</v>
      </c>
      <c r="E291">
        <v>2616337.29</v>
      </c>
      <c r="F291">
        <v>483876.1</v>
      </c>
      <c r="G291">
        <v>541696.12</v>
      </c>
      <c r="H291">
        <v>890415.17</v>
      </c>
      <c r="I291">
        <v>278234.02</v>
      </c>
      <c r="J291">
        <v>209575</v>
      </c>
      <c r="K291">
        <v>243371.63</v>
      </c>
    </row>
    <row r="292" spans="1:11" x14ac:dyDescent="0.2">
      <c r="A292">
        <v>4536</v>
      </c>
      <c r="B292" t="s">
        <v>281</v>
      </c>
      <c r="C292">
        <v>2019</v>
      </c>
      <c r="D292">
        <v>1082</v>
      </c>
      <c r="E292">
        <v>7654544.79</v>
      </c>
      <c r="F292">
        <v>1000744.58</v>
      </c>
      <c r="G292">
        <v>1299882.95</v>
      </c>
      <c r="H292">
        <v>1532539.15</v>
      </c>
      <c r="I292">
        <v>521419.29</v>
      </c>
      <c r="J292">
        <v>1268430.53</v>
      </c>
      <c r="K292">
        <v>428162.68</v>
      </c>
    </row>
    <row r="293" spans="1:11" x14ac:dyDescent="0.2">
      <c r="A293">
        <v>4543</v>
      </c>
      <c r="B293" t="s">
        <v>432</v>
      </c>
      <c r="C293">
        <v>2019</v>
      </c>
      <c r="D293">
        <v>1111</v>
      </c>
      <c r="E293">
        <v>9698001.1500000004</v>
      </c>
      <c r="F293">
        <v>1251687.46</v>
      </c>
      <c r="G293">
        <v>1018184.14</v>
      </c>
      <c r="H293">
        <v>2026006.85</v>
      </c>
      <c r="I293">
        <v>529842.55000000005</v>
      </c>
      <c r="J293">
        <v>1671255.12</v>
      </c>
      <c r="K293">
        <v>523361.66</v>
      </c>
    </row>
    <row r="294" spans="1:11" x14ac:dyDescent="0.2">
      <c r="A294">
        <v>4557</v>
      </c>
      <c r="B294" t="s">
        <v>282</v>
      </c>
      <c r="C294">
        <v>2019</v>
      </c>
      <c r="D294">
        <v>315</v>
      </c>
      <c r="E294">
        <v>2582462.5499999998</v>
      </c>
      <c r="F294">
        <v>333685.77</v>
      </c>
      <c r="G294">
        <v>534112.32999999996</v>
      </c>
      <c r="H294">
        <v>882561.23</v>
      </c>
      <c r="I294">
        <v>251973.91</v>
      </c>
      <c r="J294">
        <v>130406.72</v>
      </c>
      <c r="K294">
        <v>310106.65999999997</v>
      </c>
    </row>
    <row r="295" spans="1:11" x14ac:dyDescent="0.2">
      <c r="A295">
        <v>4571</v>
      </c>
      <c r="B295" t="s">
        <v>283</v>
      </c>
      <c r="C295">
        <v>2019</v>
      </c>
      <c r="D295">
        <v>402</v>
      </c>
      <c r="E295">
        <v>3305902.41</v>
      </c>
      <c r="F295">
        <v>305035.87</v>
      </c>
      <c r="G295">
        <v>578617.93000000005</v>
      </c>
      <c r="H295">
        <v>707691.04</v>
      </c>
      <c r="I295">
        <v>272256.46999999997</v>
      </c>
      <c r="J295">
        <v>641692.21</v>
      </c>
      <c r="K295">
        <v>215249.06</v>
      </c>
    </row>
    <row r="296" spans="1:11" x14ac:dyDescent="0.2">
      <c r="A296">
        <v>4578</v>
      </c>
      <c r="B296" t="s">
        <v>284</v>
      </c>
      <c r="C296">
        <v>2019</v>
      </c>
      <c r="D296">
        <v>1427</v>
      </c>
      <c r="E296">
        <v>9374485.1899999995</v>
      </c>
      <c r="F296">
        <v>1566942.1</v>
      </c>
      <c r="G296">
        <v>1714495.9</v>
      </c>
      <c r="H296">
        <v>2838037.72</v>
      </c>
      <c r="I296">
        <v>761508.01</v>
      </c>
      <c r="J296">
        <v>2833722.52</v>
      </c>
      <c r="K296">
        <v>1009557.36</v>
      </c>
    </row>
    <row r="297" spans="1:11" x14ac:dyDescent="0.2">
      <c r="A297">
        <v>4606</v>
      </c>
      <c r="B297" t="s">
        <v>285</v>
      </c>
      <c r="C297">
        <v>2019</v>
      </c>
      <c r="D297">
        <v>391</v>
      </c>
      <c r="E297">
        <v>3460850.14</v>
      </c>
      <c r="F297">
        <v>350092.48</v>
      </c>
      <c r="G297">
        <v>450218.57</v>
      </c>
      <c r="H297">
        <v>549470.57999999996</v>
      </c>
      <c r="I297">
        <v>186980.38</v>
      </c>
      <c r="J297">
        <v>0</v>
      </c>
      <c r="K297">
        <v>156428.94</v>
      </c>
    </row>
    <row r="298" spans="1:11" x14ac:dyDescent="0.2">
      <c r="A298">
        <v>4613</v>
      </c>
      <c r="B298" t="s">
        <v>286</v>
      </c>
      <c r="C298">
        <v>2019</v>
      </c>
      <c r="D298">
        <v>4046</v>
      </c>
      <c r="E298">
        <v>27419146.050000001</v>
      </c>
      <c r="F298">
        <v>3471417.34</v>
      </c>
      <c r="G298">
        <v>3026728.36</v>
      </c>
      <c r="H298">
        <v>6677429.7199999997</v>
      </c>
      <c r="I298">
        <v>2241946.12</v>
      </c>
      <c r="J298">
        <v>2378819.52</v>
      </c>
      <c r="K298">
        <v>2550479.9</v>
      </c>
    </row>
    <row r="299" spans="1:11" x14ac:dyDescent="0.2">
      <c r="A299">
        <v>4620</v>
      </c>
      <c r="B299" t="s">
        <v>287</v>
      </c>
      <c r="C299">
        <v>2019</v>
      </c>
      <c r="D299">
        <v>21702</v>
      </c>
      <c r="E299">
        <v>173331337.44999999</v>
      </c>
      <c r="F299">
        <v>36089466.829999998</v>
      </c>
      <c r="G299">
        <v>17871381.649999999</v>
      </c>
      <c r="H299">
        <v>37372939.5</v>
      </c>
      <c r="I299">
        <v>9298667.5999999996</v>
      </c>
      <c r="J299">
        <v>16181840.539999999</v>
      </c>
      <c r="K299">
        <v>11123172.91</v>
      </c>
    </row>
    <row r="300" spans="1:11" x14ac:dyDescent="0.2">
      <c r="A300">
        <v>4627</v>
      </c>
      <c r="B300" t="s">
        <v>288</v>
      </c>
      <c r="C300">
        <v>2019</v>
      </c>
      <c r="D300">
        <v>571</v>
      </c>
      <c r="E300">
        <v>3658211.48</v>
      </c>
      <c r="F300">
        <v>1069785.78</v>
      </c>
      <c r="G300">
        <v>629941.05000000005</v>
      </c>
      <c r="H300">
        <v>1174745.25</v>
      </c>
      <c r="I300">
        <v>240015.23</v>
      </c>
      <c r="J300">
        <v>468706.73</v>
      </c>
      <c r="K300">
        <v>281551.83</v>
      </c>
    </row>
    <row r="301" spans="1:11" x14ac:dyDescent="0.2">
      <c r="A301">
        <v>4634</v>
      </c>
      <c r="B301" t="s">
        <v>289</v>
      </c>
      <c r="C301">
        <v>2019</v>
      </c>
      <c r="D301">
        <v>541</v>
      </c>
      <c r="E301">
        <v>3887370.52</v>
      </c>
      <c r="F301">
        <v>464475.25</v>
      </c>
      <c r="G301">
        <v>822051.4</v>
      </c>
      <c r="H301">
        <v>1012971.76</v>
      </c>
      <c r="I301">
        <v>228380.35</v>
      </c>
      <c r="J301">
        <v>1154382.3500000001</v>
      </c>
      <c r="K301">
        <v>206102.67</v>
      </c>
    </row>
    <row r="302" spans="1:11" x14ac:dyDescent="0.2">
      <c r="A302">
        <v>4641</v>
      </c>
      <c r="B302" t="s">
        <v>290</v>
      </c>
      <c r="C302">
        <v>2019</v>
      </c>
      <c r="D302">
        <v>815</v>
      </c>
      <c r="E302">
        <v>6146139.1100000003</v>
      </c>
      <c r="F302">
        <v>825300.14</v>
      </c>
      <c r="G302">
        <v>1047085.3</v>
      </c>
      <c r="H302">
        <v>1542493.81</v>
      </c>
      <c r="I302">
        <v>541542.88</v>
      </c>
      <c r="J302">
        <v>856872.82</v>
      </c>
      <c r="K302">
        <v>597956.18000000005</v>
      </c>
    </row>
    <row r="303" spans="1:11" x14ac:dyDescent="0.2">
      <c r="A303">
        <v>4686</v>
      </c>
      <c r="B303" t="s">
        <v>291</v>
      </c>
      <c r="C303">
        <v>2019</v>
      </c>
      <c r="D303">
        <v>327</v>
      </c>
      <c r="E303">
        <v>2803432.05</v>
      </c>
      <c r="F303">
        <v>261118.25</v>
      </c>
      <c r="G303">
        <v>503669.15</v>
      </c>
      <c r="H303">
        <v>658129.12</v>
      </c>
      <c r="I303">
        <v>252329.67</v>
      </c>
      <c r="J303">
        <v>1197218.29</v>
      </c>
      <c r="K303">
        <v>120954.51</v>
      </c>
    </row>
    <row r="304" spans="1:11" x14ac:dyDescent="0.2">
      <c r="A304">
        <v>4753</v>
      </c>
      <c r="B304" t="s">
        <v>293</v>
      </c>
      <c r="C304">
        <v>2019</v>
      </c>
      <c r="D304">
        <v>2822</v>
      </c>
      <c r="E304">
        <v>21228538.75</v>
      </c>
      <c r="F304">
        <v>3376818.17</v>
      </c>
      <c r="G304">
        <v>2961986.83</v>
      </c>
      <c r="H304">
        <v>4019509.83</v>
      </c>
      <c r="I304">
        <v>1120749.51</v>
      </c>
      <c r="J304">
        <v>2507080.86</v>
      </c>
      <c r="K304">
        <v>1357756.17</v>
      </c>
    </row>
    <row r="305" spans="1:11" x14ac:dyDescent="0.2">
      <c r="A305">
        <v>4760</v>
      </c>
      <c r="B305" t="s">
        <v>294</v>
      </c>
      <c r="C305">
        <v>2019</v>
      </c>
      <c r="D305">
        <v>667</v>
      </c>
      <c r="E305">
        <v>4955342.47</v>
      </c>
      <c r="F305">
        <v>635625.29</v>
      </c>
      <c r="G305">
        <v>599446.17000000004</v>
      </c>
      <c r="H305">
        <v>1021145.35</v>
      </c>
      <c r="I305">
        <v>492774.40000000002</v>
      </c>
      <c r="J305">
        <v>1454867.58</v>
      </c>
      <c r="K305">
        <v>237704.92</v>
      </c>
    </row>
    <row r="306" spans="1:11" x14ac:dyDescent="0.2">
      <c r="A306">
        <v>4781</v>
      </c>
      <c r="B306" t="s">
        <v>295</v>
      </c>
      <c r="C306">
        <v>2019</v>
      </c>
      <c r="D306">
        <v>2479</v>
      </c>
      <c r="E306">
        <v>19097969.73</v>
      </c>
      <c r="F306">
        <v>3005599.85</v>
      </c>
      <c r="G306">
        <v>2875809.3</v>
      </c>
      <c r="H306">
        <v>8019176</v>
      </c>
      <c r="I306">
        <v>1404440.94</v>
      </c>
      <c r="J306">
        <v>1257486.96</v>
      </c>
      <c r="K306">
        <v>1610358.07</v>
      </c>
    </row>
    <row r="307" spans="1:11" x14ac:dyDescent="0.2">
      <c r="A307">
        <v>4795</v>
      </c>
      <c r="B307" t="s">
        <v>296</v>
      </c>
      <c r="C307">
        <v>2019</v>
      </c>
      <c r="D307">
        <v>482</v>
      </c>
      <c r="E307">
        <v>3705733.17</v>
      </c>
      <c r="F307">
        <v>486660.79</v>
      </c>
      <c r="G307">
        <v>587512.74</v>
      </c>
      <c r="H307">
        <v>1002199.8</v>
      </c>
      <c r="I307">
        <v>267929.43</v>
      </c>
      <c r="J307">
        <v>536026</v>
      </c>
      <c r="K307">
        <v>255058.46</v>
      </c>
    </row>
    <row r="308" spans="1:11" x14ac:dyDescent="0.2">
      <c r="A308">
        <v>4802</v>
      </c>
      <c r="B308" t="s">
        <v>297</v>
      </c>
      <c r="C308">
        <v>2019</v>
      </c>
      <c r="D308">
        <v>2303</v>
      </c>
      <c r="E308">
        <v>17101697.07</v>
      </c>
      <c r="F308">
        <v>2765231.49</v>
      </c>
      <c r="G308">
        <v>2548207.25</v>
      </c>
      <c r="H308">
        <v>3694326.97</v>
      </c>
      <c r="I308">
        <v>1543570.5</v>
      </c>
      <c r="J308">
        <v>1688201.61</v>
      </c>
      <c r="K308">
        <v>1068906.04</v>
      </c>
    </row>
    <row r="309" spans="1:11" x14ac:dyDescent="0.2">
      <c r="A309">
        <v>4851</v>
      </c>
      <c r="B309" t="s">
        <v>298</v>
      </c>
      <c r="C309">
        <v>2019</v>
      </c>
      <c r="D309">
        <v>1439</v>
      </c>
      <c r="E309">
        <v>10772197.18</v>
      </c>
      <c r="F309">
        <v>1378482.41</v>
      </c>
      <c r="G309">
        <v>1480451.52</v>
      </c>
      <c r="H309">
        <v>3024880.28</v>
      </c>
      <c r="I309">
        <v>909415.42</v>
      </c>
      <c r="J309">
        <v>760719.96</v>
      </c>
      <c r="K309">
        <v>868359.44</v>
      </c>
    </row>
    <row r="310" spans="1:11" x14ac:dyDescent="0.2">
      <c r="A310">
        <v>3122</v>
      </c>
      <c r="B310" t="s">
        <v>182</v>
      </c>
      <c r="C310">
        <v>2019</v>
      </c>
      <c r="D310">
        <v>401</v>
      </c>
      <c r="E310">
        <v>3030156.3</v>
      </c>
      <c r="F310">
        <v>754653.97</v>
      </c>
      <c r="G310">
        <v>487295.48</v>
      </c>
      <c r="H310">
        <v>708860.05</v>
      </c>
      <c r="I310">
        <v>170007.79</v>
      </c>
      <c r="J310">
        <v>670118.92000000004</v>
      </c>
      <c r="K310">
        <v>157413.25</v>
      </c>
    </row>
    <row r="311" spans="1:11" x14ac:dyDescent="0.2">
      <c r="A311">
        <v>4865</v>
      </c>
      <c r="B311" t="s">
        <v>299</v>
      </c>
      <c r="C311">
        <v>2019</v>
      </c>
      <c r="D311">
        <v>424</v>
      </c>
      <c r="E311">
        <v>3958441.64</v>
      </c>
      <c r="F311">
        <v>574578.53</v>
      </c>
      <c r="G311">
        <v>600795.1</v>
      </c>
      <c r="H311">
        <v>857226.44</v>
      </c>
      <c r="I311">
        <v>214253.93</v>
      </c>
      <c r="J311">
        <v>199488.63</v>
      </c>
      <c r="K311">
        <v>263002.03999999998</v>
      </c>
    </row>
    <row r="312" spans="1:11" x14ac:dyDescent="0.2">
      <c r="A312">
        <v>4872</v>
      </c>
      <c r="B312" t="s">
        <v>412</v>
      </c>
      <c r="C312">
        <v>2019</v>
      </c>
      <c r="D312">
        <v>1601</v>
      </c>
      <c r="E312">
        <v>11041060.039999999</v>
      </c>
      <c r="F312">
        <v>1724469.93</v>
      </c>
      <c r="G312">
        <v>1960601.1</v>
      </c>
      <c r="H312">
        <v>3343678.06</v>
      </c>
      <c r="I312">
        <v>750727.18</v>
      </c>
      <c r="J312">
        <v>2287149.5</v>
      </c>
      <c r="K312">
        <v>961204.63</v>
      </c>
    </row>
    <row r="313" spans="1:11" x14ac:dyDescent="0.2">
      <c r="A313">
        <v>4893</v>
      </c>
      <c r="B313" t="s">
        <v>300</v>
      </c>
      <c r="C313">
        <v>2019</v>
      </c>
      <c r="D313">
        <v>3378</v>
      </c>
      <c r="E313">
        <v>20800887.379999999</v>
      </c>
      <c r="F313">
        <v>2677315.8199999998</v>
      </c>
      <c r="G313">
        <v>3714014.79</v>
      </c>
      <c r="H313">
        <v>4170855.22</v>
      </c>
      <c r="I313">
        <v>1773595.2</v>
      </c>
      <c r="J313">
        <v>5347063.87</v>
      </c>
      <c r="K313">
        <v>2610470.6800000002</v>
      </c>
    </row>
    <row r="314" spans="1:11" x14ac:dyDescent="0.2">
      <c r="A314">
        <v>4904</v>
      </c>
      <c r="B314" t="s">
        <v>301</v>
      </c>
      <c r="C314">
        <v>2019</v>
      </c>
      <c r="D314">
        <v>559</v>
      </c>
      <c r="E314">
        <v>4872438.8600000003</v>
      </c>
      <c r="F314">
        <v>565112.17000000004</v>
      </c>
      <c r="G314">
        <v>822540.99</v>
      </c>
      <c r="H314">
        <v>1044574.5</v>
      </c>
      <c r="I314">
        <v>634053.27</v>
      </c>
      <c r="J314">
        <v>1026948.85</v>
      </c>
      <c r="K314">
        <v>350128.77</v>
      </c>
    </row>
    <row r="315" spans="1:11" x14ac:dyDescent="0.2">
      <c r="A315">
        <v>5523</v>
      </c>
      <c r="B315" t="s">
        <v>329</v>
      </c>
      <c r="C315">
        <v>2019</v>
      </c>
      <c r="D315">
        <v>1253</v>
      </c>
      <c r="E315">
        <v>9842244.8900000006</v>
      </c>
      <c r="F315">
        <v>1847150.59</v>
      </c>
      <c r="G315">
        <v>1403188.65</v>
      </c>
      <c r="H315">
        <v>1811263.55</v>
      </c>
      <c r="I315">
        <v>1235110.8799999999</v>
      </c>
      <c r="J315">
        <v>1049204.79</v>
      </c>
      <c r="K315">
        <v>639025.53</v>
      </c>
    </row>
    <row r="316" spans="1:11" x14ac:dyDescent="0.2">
      <c r="A316">
        <v>3850</v>
      </c>
      <c r="B316" t="s">
        <v>231</v>
      </c>
      <c r="C316">
        <v>2019</v>
      </c>
      <c r="D316">
        <v>730</v>
      </c>
      <c r="E316">
        <v>5372513.5199999996</v>
      </c>
      <c r="F316">
        <v>945545.86</v>
      </c>
      <c r="G316">
        <v>936392.2</v>
      </c>
      <c r="H316">
        <v>1364047.59</v>
      </c>
      <c r="I316">
        <v>383680.51</v>
      </c>
      <c r="J316">
        <v>747012.08</v>
      </c>
      <c r="K316">
        <v>404532.51</v>
      </c>
    </row>
    <row r="317" spans="1:11" x14ac:dyDescent="0.2">
      <c r="A317">
        <v>4956</v>
      </c>
      <c r="B317" t="s">
        <v>302</v>
      </c>
      <c r="C317">
        <v>2019</v>
      </c>
      <c r="D317">
        <v>934</v>
      </c>
      <c r="E317">
        <v>5384392.7199999997</v>
      </c>
      <c r="F317">
        <v>1356782.69</v>
      </c>
      <c r="G317">
        <v>1126031.54</v>
      </c>
      <c r="H317">
        <v>1694144.79</v>
      </c>
      <c r="I317">
        <v>631616.49</v>
      </c>
      <c r="J317">
        <v>979105.34</v>
      </c>
      <c r="K317">
        <v>456994.84</v>
      </c>
    </row>
    <row r="318" spans="1:11" x14ac:dyDescent="0.2">
      <c r="A318">
        <v>4963</v>
      </c>
      <c r="B318" t="s">
        <v>303</v>
      </c>
      <c r="C318">
        <v>2019</v>
      </c>
      <c r="D318">
        <v>556</v>
      </c>
      <c r="E318">
        <v>4117945.39</v>
      </c>
      <c r="F318">
        <v>587921.66</v>
      </c>
      <c r="G318">
        <v>1019808.14</v>
      </c>
      <c r="H318">
        <v>1153469.52</v>
      </c>
      <c r="I318">
        <v>391411.9</v>
      </c>
      <c r="J318">
        <v>0</v>
      </c>
      <c r="K318">
        <v>197285.57</v>
      </c>
    </row>
    <row r="319" spans="1:11" x14ac:dyDescent="0.2">
      <c r="A319">
        <v>1673</v>
      </c>
      <c r="B319" t="s">
        <v>104</v>
      </c>
      <c r="C319">
        <v>2019</v>
      </c>
      <c r="D319">
        <v>566</v>
      </c>
      <c r="E319">
        <v>4856138.12</v>
      </c>
      <c r="F319">
        <v>653370.65</v>
      </c>
      <c r="G319">
        <v>877162.07</v>
      </c>
      <c r="H319">
        <v>996520.42</v>
      </c>
      <c r="I319">
        <v>453985.47</v>
      </c>
      <c r="J319">
        <v>632475</v>
      </c>
      <c r="K319">
        <v>365907.83</v>
      </c>
    </row>
    <row r="320" spans="1:11" x14ac:dyDescent="0.2">
      <c r="A320">
        <v>2422</v>
      </c>
      <c r="B320" t="s">
        <v>140</v>
      </c>
      <c r="C320">
        <v>2019</v>
      </c>
      <c r="D320">
        <v>1644</v>
      </c>
      <c r="E320">
        <v>10126316.59</v>
      </c>
      <c r="F320">
        <v>2011614.25</v>
      </c>
      <c r="G320">
        <v>1986696.45</v>
      </c>
      <c r="H320">
        <v>2814717.85</v>
      </c>
      <c r="I320">
        <v>567420.29</v>
      </c>
      <c r="J320">
        <v>3532192.5</v>
      </c>
      <c r="K320">
        <v>1053651.55</v>
      </c>
    </row>
    <row r="321" spans="1:11" x14ac:dyDescent="0.2">
      <c r="A321">
        <v>5019</v>
      </c>
      <c r="B321" t="s">
        <v>305</v>
      </c>
      <c r="C321">
        <v>2019</v>
      </c>
      <c r="D321">
        <v>1130</v>
      </c>
      <c r="E321">
        <v>8185690.0700000003</v>
      </c>
      <c r="F321">
        <v>1472077.53</v>
      </c>
      <c r="G321">
        <v>1146766.93</v>
      </c>
      <c r="H321">
        <v>1790396.18</v>
      </c>
      <c r="I321">
        <v>879085.11</v>
      </c>
      <c r="J321">
        <v>945737.29</v>
      </c>
      <c r="K321">
        <v>699025.15</v>
      </c>
    </row>
    <row r="322" spans="1:11" x14ac:dyDescent="0.2">
      <c r="A322">
        <v>5026</v>
      </c>
      <c r="B322" t="s">
        <v>306</v>
      </c>
      <c r="C322">
        <v>2019</v>
      </c>
      <c r="D322">
        <v>861</v>
      </c>
      <c r="E322">
        <v>5129667.37</v>
      </c>
      <c r="F322">
        <v>1272757.51</v>
      </c>
      <c r="G322">
        <v>1558960.86</v>
      </c>
      <c r="H322">
        <v>2037098.53</v>
      </c>
      <c r="I322">
        <v>118340.46</v>
      </c>
      <c r="J322">
        <v>1500706.32</v>
      </c>
      <c r="K322">
        <v>1039332.76</v>
      </c>
    </row>
    <row r="323" spans="1:11" x14ac:dyDescent="0.2">
      <c r="A323">
        <v>5068</v>
      </c>
      <c r="B323" t="s">
        <v>308</v>
      </c>
      <c r="C323">
        <v>2019</v>
      </c>
      <c r="D323">
        <v>1108</v>
      </c>
      <c r="E323">
        <v>8603143.0299999993</v>
      </c>
      <c r="F323">
        <v>1250476.72</v>
      </c>
      <c r="G323">
        <v>1152508.32</v>
      </c>
      <c r="H323">
        <v>2184285.14</v>
      </c>
      <c r="I323">
        <v>571741.43000000005</v>
      </c>
      <c r="J323">
        <v>2581666.0099999998</v>
      </c>
      <c r="K323">
        <v>324756.96000000002</v>
      </c>
    </row>
    <row r="324" spans="1:11" x14ac:dyDescent="0.2">
      <c r="A324">
        <v>5100</v>
      </c>
      <c r="B324" t="s">
        <v>309</v>
      </c>
      <c r="C324">
        <v>2019</v>
      </c>
      <c r="D324">
        <v>2725</v>
      </c>
      <c r="E324">
        <v>18410574.739999998</v>
      </c>
      <c r="F324">
        <v>2858135.85</v>
      </c>
      <c r="G324">
        <v>3413968.53</v>
      </c>
      <c r="H324">
        <v>4623973.63</v>
      </c>
      <c r="I324">
        <v>1631449.62</v>
      </c>
      <c r="J324">
        <v>4413426.84</v>
      </c>
      <c r="K324">
        <v>2248129.81</v>
      </c>
    </row>
    <row r="325" spans="1:11" x14ac:dyDescent="0.2">
      <c r="A325">
        <v>5124</v>
      </c>
      <c r="B325" t="s">
        <v>310</v>
      </c>
      <c r="C325">
        <v>2019</v>
      </c>
      <c r="D325">
        <v>283</v>
      </c>
      <c r="E325">
        <v>2485403.5299999998</v>
      </c>
      <c r="F325">
        <v>422487.29</v>
      </c>
      <c r="G325">
        <v>425089.54</v>
      </c>
      <c r="H325">
        <v>585307.92000000004</v>
      </c>
      <c r="I325">
        <v>303610.51</v>
      </c>
      <c r="J325">
        <v>30902.400000000001</v>
      </c>
      <c r="K325">
        <v>215957.85</v>
      </c>
    </row>
    <row r="326" spans="1:11" x14ac:dyDescent="0.2">
      <c r="A326">
        <v>5130</v>
      </c>
      <c r="B326" t="s">
        <v>311</v>
      </c>
      <c r="C326">
        <v>2019</v>
      </c>
      <c r="D326">
        <v>573</v>
      </c>
      <c r="E326">
        <v>5444320.7599999998</v>
      </c>
      <c r="F326">
        <v>695210.44</v>
      </c>
      <c r="G326">
        <v>1005921.08</v>
      </c>
      <c r="H326">
        <v>1470012.54</v>
      </c>
      <c r="I326">
        <v>575681.94999999995</v>
      </c>
      <c r="J326">
        <v>499935</v>
      </c>
      <c r="K326">
        <v>254172.21</v>
      </c>
    </row>
    <row r="327" spans="1:11" x14ac:dyDescent="0.2">
      <c r="A327">
        <v>5138</v>
      </c>
      <c r="B327" t="s">
        <v>312</v>
      </c>
      <c r="C327">
        <v>2019</v>
      </c>
      <c r="D327">
        <v>2276</v>
      </c>
      <c r="E327">
        <v>15561117.25</v>
      </c>
      <c r="F327">
        <v>4305286.92</v>
      </c>
      <c r="G327">
        <v>1641053.83</v>
      </c>
      <c r="H327">
        <v>2812958.96</v>
      </c>
      <c r="I327">
        <v>1394784.21</v>
      </c>
      <c r="J327">
        <v>2166604.6</v>
      </c>
      <c r="K327">
        <v>1174400.8400000001</v>
      </c>
    </row>
    <row r="328" spans="1:11" x14ac:dyDescent="0.2">
      <c r="A328">
        <v>5258</v>
      </c>
      <c r="B328" t="s">
        <v>313</v>
      </c>
      <c r="C328">
        <v>2019</v>
      </c>
      <c r="D328">
        <v>237</v>
      </c>
      <c r="E328">
        <v>1918979.33</v>
      </c>
      <c r="F328">
        <v>445075.86</v>
      </c>
      <c r="G328">
        <v>430899.22</v>
      </c>
      <c r="H328">
        <v>460900.86</v>
      </c>
      <c r="I328">
        <v>160040.64000000001</v>
      </c>
      <c r="J328">
        <v>415086.7</v>
      </c>
      <c r="K328">
        <v>447084.27</v>
      </c>
    </row>
    <row r="329" spans="1:11" x14ac:dyDescent="0.2">
      <c r="A329">
        <v>5264</v>
      </c>
      <c r="B329" t="s">
        <v>413</v>
      </c>
      <c r="C329">
        <v>2019</v>
      </c>
      <c r="D329">
        <v>2529</v>
      </c>
      <c r="E329">
        <v>17505344.620000001</v>
      </c>
      <c r="F329">
        <v>3088417.07</v>
      </c>
      <c r="G329">
        <v>2681162.7400000002</v>
      </c>
      <c r="H329">
        <v>3408913.72</v>
      </c>
      <c r="I329">
        <v>1392212.07</v>
      </c>
      <c r="J329">
        <v>5112389.3600000003</v>
      </c>
      <c r="K329">
        <v>1642608.69</v>
      </c>
    </row>
    <row r="330" spans="1:11" x14ac:dyDescent="0.2">
      <c r="A330">
        <v>5271</v>
      </c>
      <c r="B330" t="s">
        <v>314</v>
      </c>
      <c r="C330">
        <v>2019</v>
      </c>
      <c r="D330">
        <v>10426</v>
      </c>
      <c r="E330">
        <v>84196337.189999998</v>
      </c>
      <c r="F330">
        <v>11451349.32</v>
      </c>
      <c r="G330">
        <v>11111785.35</v>
      </c>
      <c r="H330">
        <v>15041604.439999999</v>
      </c>
      <c r="I330">
        <v>2187448.9900000002</v>
      </c>
      <c r="J330">
        <v>7481337.7800000003</v>
      </c>
      <c r="K330">
        <v>6945203.1799999997</v>
      </c>
    </row>
    <row r="331" spans="1:11" x14ac:dyDescent="0.2">
      <c r="A331">
        <v>5278</v>
      </c>
      <c r="B331" t="s">
        <v>315</v>
      </c>
      <c r="C331">
        <v>2019</v>
      </c>
      <c r="D331">
        <v>1674</v>
      </c>
      <c r="E331">
        <v>10756444.060000001</v>
      </c>
      <c r="F331">
        <v>2176717.86</v>
      </c>
      <c r="G331">
        <v>1822028.07</v>
      </c>
      <c r="H331">
        <v>3473162.17</v>
      </c>
      <c r="I331">
        <v>828701.46</v>
      </c>
      <c r="J331">
        <v>2843214.78</v>
      </c>
      <c r="K331">
        <v>1137316.3899999999</v>
      </c>
    </row>
    <row r="332" spans="1:11" x14ac:dyDescent="0.2">
      <c r="A332">
        <v>5306</v>
      </c>
      <c r="B332" t="s">
        <v>316</v>
      </c>
      <c r="C332">
        <v>2019</v>
      </c>
      <c r="D332">
        <v>635</v>
      </c>
      <c r="E332">
        <v>4499299.96</v>
      </c>
      <c r="F332">
        <v>643471.79</v>
      </c>
      <c r="G332">
        <v>874315.53</v>
      </c>
      <c r="H332">
        <v>1287018.04</v>
      </c>
      <c r="I332">
        <v>423024.59</v>
      </c>
      <c r="J332">
        <v>1050807.67</v>
      </c>
      <c r="K332">
        <v>507518.15</v>
      </c>
    </row>
    <row r="333" spans="1:11" x14ac:dyDescent="0.2">
      <c r="A333">
        <v>5348</v>
      </c>
      <c r="B333" t="s">
        <v>317</v>
      </c>
      <c r="C333">
        <v>2019</v>
      </c>
      <c r="D333">
        <v>703</v>
      </c>
      <c r="E333">
        <v>5818308.9199999999</v>
      </c>
      <c r="F333">
        <v>833837.07</v>
      </c>
      <c r="G333">
        <v>945408.11</v>
      </c>
      <c r="H333">
        <v>1474859.11</v>
      </c>
      <c r="I333">
        <v>395130.95</v>
      </c>
      <c r="J333">
        <v>292663.34999999998</v>
      </c>
      <c r="K333">
        <v>530879.66</v>
      </c>
    </row>
    <row r="334" spans="1:11" x14ac:dyDescent="0.2">
      <c r="A334">
        <v>5355</v>
      </c>
      <c r="B334" t="s">
        <v>318</v>
      </c>
      <c r="C334">
        <v>2019</v>
      </c>
      <c r="D334">
        <v>1870</v>
      </c>
      <c r="E334">
        <v>16392311.199999999</v>
      </c>
      <c r="F334">
        <v>3105867.95</v>
      </c>
      <c r="G334">
        <v>2476949.88</v>
      </c>
      <c r="H334">
        <v>8186514.54</v>
      </c>
      <c r="I334">
        <v>193177.21</v>
      </c>
      <c r="J334">
        <v>756837.77</v>
      </c>
      <c r="K334">
        <v>2509727.5099999998</v>
      </c>
    </row>
    <row r="335" spans="1:11" x14ac:dyDescent="0.2">
      <c r="A335">
        <v>5362</v>
      </c>
      <c r="B335" t="s">
        <v>319</v>
      </c>
      <c r="C335">
        <v>2019</v>
      </c>
      <c r="D335">
        <v>367</v>
      </c>
      <c r="E335">
        <v>3125702.3</v>
      </c>
      <c r="F335">
        <v>434148.9</v>
      </c>
      <c r="G335">
        <v>617340.71</v>
      </c>
      <c r="H335">
        <v>455444.05</v>
      </c>
      <c r="I335">
        <v>224726.09</v>
      </c>
      <c r="J335">
        <v>424426.34</v>
      </c>
      <c r="K335">
        <v>209477.29</v>
      </c>
    </row>
    <row r="336" spans="1:11" x14ac:dyDescent="0.2">
      <c r="A336">
        <v>5369</v>
      </c>
      <c r="B336" t="s">
        <v>320</v>
      </c>
      <c r="C336">
        <v>2019</v>
      </c>
      <c r="D336">
        <v>457</v>
      </c>
      <c r="E336">
        <v>3352097.43</v>
      </c>
      <c r="F336">
        <v>572958.96</v>
      </c>
      <c r="G336">
        <v>497663.3</v>
      </c>
      <c r="H336">
        <v>688236.73</v>
      </c>
      <c r="I336">
        <v>155499.51999999999</v>
      </c>
      <c r="J336">
        <v>544653.15</v>
      </c>
      <c r="K336">
        <v>193450.33</v>
      </c>
    </row>
    <row r="337" spans="1:11" x14ac:dyDescent="0.2">
      <c r="A337">
        <v>5376</v>
      </c>
      <c r="B337" t="s">
        <v>321</v>
      </c>
      <c r="C337">
        <v>2019</v>
      </c>
      <c r="D337">
        <v>478</v>
      </c>
      <c r="E337">
        <v>4309086.45</v>
      </c>
      <c r="F337">
        <v>745748.93</v>
      </c>
      <c r="G337">
        <v>1054072.67</v>
      </c>
      <c r="H337">
        <v>1023479.47</v>
      </c>
      <c r="I337">
        <v>433069.62</v>
      </c>
      <c r="J337">
        <v>906298.29</v>
      </c>
      <c r="K337">
        <v>418686.48</v>
      </c>
    </row>
    <row r="338" spans="1:11" x14ac:dyDescent="0.2">
      <c r="A338">
        <v>5390</v>
      </c>
      <c r="B338" t="s">
        <v>322</v>
      </c>
      <c r="C338">
        <v>2019</v>
      </c>
      <c r="D338">
        <v>2882</v>
      </c>
      <c r="E338">
        <v>17975171.829999998</v>
      </c>
      <c r="F338">
        <v>2752213.62</v>
      </c>
      <c r="G338">
        <v>2468472.21</v>
      </c>
      <c r="H338">
        <v>3582622.47</v>
      </c>
      <c r="I338">
        <v>1730326.43</v>
      </c>
      <c r="J338">
        <v>4346781.79</v>
      </c>
      <c r="K338">
        <v>1184427.46</v>
      </c>
    </row>
    <row r="339" spans="1:11" x14ac:dyDescent="0.2">
      <c r="A339">
        <v>5397</v>
      </c>
      <c r="B339" t="s">
        <v>323</v>
      </c>
      <c r="C339">
        <v>2019</v>
      </c>
      <c r="D339">
        <v>317</v>
      </c>
      <c r="E339">
        <v>2602769.06</v>
      </c>
      <c r="F339">
        <v>422245.61</v>
      </c>
      <c r="G339">
        <v>405663.99</v>
      </c>
      <c r="H339">
        <v>514341.05</v>
      </c>
      <c r="I339">
        <v>160044.71</v>
      </c>
      <c r="J339">
        <v>139645.51999999999</v>
      </c>
      <c r="K339">
        <v>219489.68</v>
      </c>
    </row>
    <row r="340" spans="1:11" x14ac:dyDescent="0.2">
      <c r="A340">
        <v>5432</v>
      </c>
      <c r="B340" t="s">
        <v>324</v>
      </c>
      <c r="C340">
        <v>2019</v>
      </c>
      <c r="D340">
        <v>1547</v>
      </c>
      <c r="E340">
        <v>11132764.02</v>
      </c>
      <c r="F340">
        <v>1975678.3</v>
      </c>
      <c r="G340">
        <v>1847145.17</v>
      </c>
      <c r="H340">
        <v>2442558.4300000002</v>
      </c>
      <c r="I340">
        <v>929006.22</v>
      </c>
      <c r="J340">
        <v>2212420.21</v>
      </c>
      <c r="K340">
        <v>824869.21</v>
      </c>
    </row>
    <row r="341" spans="1:11" x14ac:dyDescent="0.2">
      <c r="A341">
        <v>5439</v>
      </c>
      <c r="B341" t="s">
        <v>325</v>
      </c>
      <c r="C341">
        <v>2019</v>
      </c>
      <c r="D341">
        <v>3002</v>
      </c>
      <c r="E341">
        <v>21813119.91</v>
      </c>
      <c r="F341">
        <v>4637519.3</v>
      </c>
      <c r="G341">
        <v>3525378.42</v>
      </c>
      <c r="H341">
        <v>5947162.8899999997</v>
      </c>
      <c r="I341">
        <v>185906.23</v>
      </c>
      <c r="J341">
        <v>4561425</v>
      </c>
      <c r="K341">
        <v>3194449.85</v>
      </c>
    </row>
    <row r="342" spans="1:11" x14ac:dyDescent="0.2">
      <c r="A342">
        <v>4522</v>
      </c>
      <c r="B342" t="s">
        <v>279</v>
      </c>
      <c r="C342">
        <v>2019</v>
      </c>
      <c r="D342">
        <v>210</v>
      </c>
      <c r="E342">
        <v>1966172.53</v>
      </c>
      <c r="F342">
        <v>294669.07</v>
      </c>
      <c r="G342">
        <v>481184.82</v>
      </c>
      <c r="H342">
        <v>336418.08</v>
      </c>
      <c r="I342">
        <v>337825.34</v>
      </c>
      <c r="J342">
        <v>120105.71</v>
      </c>
      <c r="K342">
        <v>179256.09</v>
      </c>
    </row>
    <row r="343" spans="1:11" x14ac:dyDescent="0.2">
      <c r="A343">
        <v>5457</v>
      </c>
      <c r="B343" t="s">
        <v>326</v>
      </c>
      <c r="C343">
        <v>2019</v>
      </c>
      <c r="D343">
        <v>1058</v>
      </c>
      <c r="E343">
        <v>8620720.5299999993</v>
      </c>
      <c r="F343">
        <v>1313694.1499999999</v>
      </c>
      <c r="G343">
        <v>1235531.1599999999</v>
      </c>
      <c r="H343">
        <v>1612330.55</v>
      </c>
      <c r="I343">
        <v>759311.46</v>
      </c>
      <c r="J343">
        <v>878320</v>
      </c>
      <c r="K343">
        <v>672766.09</v>
      </c>
    </row>
    <row r="344" spans="1:11" x14ac:dyDescent="0.2">
      <c r="A344">
        <v>2485</v>
      </c>
      <c r="B344" t="s">
        <v>146</v>
      </c>
      <c r="C344">
        <v>2019</v>
      </c>
      <c r="D344">
        <v>555</v>
      </c>
      <c r="E344">
        <v>4067966.98</v>
      </c>
      <c r="F344">
        <v>698347.38</v>
      </c>
      <c r="G344">
        <v>581610.56000000006</v>
      </c>
      <c r="H344">
        <v>841018.01</v>
      </c>
      <c r="I344">
        <v>361291.06</v>
      </c>
      <c r="J344">
        <v>1140482.31</v>
      </c>
      <c r="K344">
        <v>424435.63</v>
      </c>
    </row>
    <row r="345" spans="1:11" x14ac:dyDescent="0.2">
      <c r="A345">
        <v>5460</v>
      </c>
      <c r="B345" t="s">
        <v>327</v>
      </c>
      <c r="C345">
        <v>2019</v>
      </c>
      <c r="D345">
        <v>3180</v>
      </c>
      <c r="E345">
        <v>21302031.07</v>
      </c>
      <c r="F345">
        <v>4371030.42</v>
      </c>
      <c r="G345">
        <v>3034789.15</v>
      </c>
      <c r="H345">
        <v>4865372.3899999997</v>
      </c>
      <c r="I345">
        <v>1688220.03</v>
      </c>
      <c r="J345">
        <v>2489019.6</v>
      </c>
      <c r="K345">
        <v>1789229.19</v>
      </c>
    </row>
    <row r="346" spans="1:11" x14ac:dyDescent="0.2">
      <c r="A346">
        <v>5467</v>
      </c>
      <c r="B346" t="s">
        <v>328</v>
      </c>
      <c r="C346">
        <v>2019</v>
      </c>
      <c r="D346">
        <v>743</v>
      </c>
      <c r="E346">
        <v>5303599.6500000004</v>
      </c>
      <c r="F346">
        <v>797942.13</v>
      </c>
      <c r="G346">
        <v>992549.29</v>
      </c>
      <c r="H346">
        <v>1274754.22</v>
      </c>
      <c r="I346">
        <v>423164.82</v>
      </c>
      <c r="J346">
        <v>282285.7</v>
      </c>
      <c r="K346">
        <v>500962.12</v>
      </c>
    </row>
    <row r="347" spans="1:11" x14ac:dyDescent="0.2">
      <c r="A347">
        <v>5474</v>
      </c>
      <c r="B347" t="s">
        <v>433</v>
      </c>
      <c r="C347">
        <v>2019</v>
      </c>
      <c r="D347">
        <v>1269</v>
      </c>
      <c r="E347">
        <v>9054925.7300000004</v>
      </c>
      <c r="F347">
        <v>1587430.36</v>
      </c>
      <c r="G347">
        <v>1274204.98</v>
      </c>
      <c r="H347">
        <v>2952734.18</v>
      </c>
      <c r="I347">
        <v>1183669.1299999999</v>
      </c>
      <c r="J347">
        <v>3147175</v>
      </c>
      <c r="K347">
        <v>782315.93</v>
      </c>
    </row>
    <row r="348" spans="1:11" x14ac:dyDescent="0.2">
      <c r="A348">
        <v>5586</v>
      </c>
      <c r="B348" t="s">
        <v>330</v>
      </c>
      <c r="C348">
        <v>2019</v>
      </c>
      <c r="D348">
        <v>776</v>
      </c>
      <c r="E348">
        <v>4931026.32</v>
      </c>
      <c r="F348">
        <v>623764.74</v>
      </c>
      <c r="G348">
        <v>915515.95</v>
      </c>
      <c r="H348">
        <v>908675.06</v>
      </c>
      <c r="I348">
        <v>756350.83</v>
      </c>
      <c r="J348">
        <v>794856.95</v>
      </c>
      <c r="K348">
        <v>585763.67000000004</v>
      </c>
    </row>
    <row r="349" spans="1:11" x14ac:dyDescent="0.2">
      <c r="A349">
        <v>5593</v>
      </c>
      <c r="B349" t="s">
        <v>331</v>
      </c>
      <c r="C349">
        <v>2019</v>
      </c>
      <c r="D349">
        <v>1119</v>
      </c>
      <c r="E349">
        <v>7501190.46</v>
      </c>
      <c r="F349">
        <v>925425.73</v>
      </c>
      <c r="G349">
        <v>1003352.49</v>
      </c>
      <c r="H349">
        <v>1887534.73</v>
      </c>
      <c r="I349">
        <v>1496224.58</v>
      </c>
      <c r="J349">
        <v>234829</v>
      </c>
      <c r="K349">
        <v>855901.72</v>
      </c>
    </row>
    <row r="350" spans="1:11" x14ac:dyDescent="0.2">
      <c r="A350">
        <v>5607</v>
      </c>
      <c r="B350" t="s">
        <v>332</v>
      </c>
      <c r="C350">
        <v>2019</v>
      </c>
      <c r="D350">
        <v>7512</v>
      </c>
      <c r="E350">
        <v>55475027.369999997</v>
      </c>
      <c r="F350">
        <v>7214309.8099999996</v>
      </c>
      <c r="G350">
        <v>7286138.0800000001</v>
      </c>
      <c r="H350">
        <v>11953965.49</v>
      </c>
      <c r="I350">
        <v>4420034.6500000004</v>
      </c>
      <c r="J350">
        <v>237269.52</v>
      </c>
      <c r="K350">
        <v>3483081.54</v>
      </c>
    </row>
    <row r="351" spans="1:11" x14ac:dyDescent="0.2">
      <c r="A351">
        <v>5614</v>
      </c>
      <c r="B351" t="s">
        <v>333</v>
      </c>
      <c r="C351">
        <v>2019</v>
      </c>
      <c r="D351">
        <v>245</v>
      </c>
      <c r="E351">
        <v>1799216.24</v>
      </c>
      <c r="F351">
        <v>306075.19</v>
      </c>
      <c r="G351">
        <v>348223.6</v>
      </c>
      <c r="H351">
        <v>323988.86</v>
      </c>
      <c r="I351">
        <v>84143.35</v>
      </c>
      <c r="J351">
        <v>427719.2</v>
      </c>
      <c r="K351">
        <v>90450.96</v>
      </c>
    </row>
    <row r="352" spans="1:11" x14ac:dyDescent="0.2">
      <c r="A352">
        <v>3542</v>
      </c>
      <c r="B352" t="s">
        <v>430</v>
      </c>
      <c r="C352">
        <v>2019</v>
      </c>
      <c r="D352">
        <v>298</v>
      </c>
      <c r="E352">
        <v>1850596.35</v>
      </c>
      <c r="F352">
        <v>550659.11</v>
      </c>
      <c r="G352">
        <v>557970.29</v>
      </c>
      <c r="H352">
        <v>596846.23</v>
      </c>
      <c r="I352">
        <v>150610.43</v>
      </c>
      <c r="J352">
        <v>281245</v>
      </c>
      <c r="K352">
        <v>180255.55</v>
      </c>
    </row>
    <row r="353" spans="1:11" x14ac:dyDescent="0.2">
      <c r="A353">
        <v>5621</v>
      </c>
      <c r="B353" t="s">
        <v>334</v>
      </c>
      <c r="C353">
        <v>2019</v>
      </c>
      <c r="D353">
        <v>3043</v>
      </c>
      <c r="E353">
        <v>24509522.510000002</v>
      </c>
      <c r="F353">
        <v>4878426.3600000003</v>
      </c>
      <c r="G353">
        <v>2851604.33</v>
      </c>
      <c r="H353">
        <v>7619159.4299999997</v>
      </c>
      <c r="I353">
        <v>1386170.69</v>
      </c>
      <c r="J353">
        <v>2553659.61</v>
      </c>
      <c r="K353">
        <v>1228354.5900000001</v>
      </c>
    </row>
    <row r="354" spans="1:11" x14ac:dyDescent="0.2">
      <c r="A354">
        <v>5628</v>
      </c>
      <c r="B354" t="s">
        <v>335</v>
      </c>
      <c r="C354">
        <v>2019</v>
      </c>
      <c r="D354">
        <v>909</v>
      </c>
      <c r="E354">
        <v>6913475.7300000004</v>
      </c>
      <c r="F354">
        <v>968433.6</v>
      </c>
      <c r="G354">
        <v>908900.74</v>
      </c>
      <c r="H354">
        <v>1105886.43</v>
      </c>
      <c r="I354">
        <v>781520.5</v>
      </c>
      <c r="J354">
        <v>1135745.29</v>
      </c>
      <c r="K354">
        <v>350924.99</v>
      </c>
    </row>
    <row r="355" spans="1:11" x14ac:dyDescent="0.2">
      <c r="A355">
        <v>5642</v>
      </c>
      <c r="B355" t="s">
        <v>336</v>
      </c>
      <c r="C355">
        <v>2019</v>
      </c>
      <c r="D355">
        <v>1110</v>
      </c>
      <c r="E355">
        <v>8732471.9499999993</v>
      </c>
      <c r="F355">
        <v>1537112.59</v>
      </c>
      <c r="G355">
        <v>1823366.44</v>
      </c>
      <c r="H355">
        <v>2959272.53</v>
      </c>
      <c r="I355">
        <v>482510.24</v>
      </c>
      <c r="J355">
        <v>-173610</v>
      </c>
      <c r="K355">
        <v>639926.4</v>
      </c>
    </row>
    <row r="356" spans="1:11" x14ac:dyDescent="0.2">
      <c r="A356">
        <v>5656</v>
      </c>
      <c r="B356" t="s">
        <v>337</v>
      </c>
      <c r="C356">
        <v>2019</v>
      </c>
      <c r="D356">
        <v>8482</v>
      </c>
      <c r="E356">
        <v>63363373.740000002</v>
      </c>
      <c r="F356">
        <v>13546167.119999999</v>
      </c>
      <c r="G356">
        <v>7482933.2699999996</v>
      </c>
      <c r="H356">
        <v>14046480.449999999</v>
      </c>
      <c r="I356">
        <v>4573484.0199999996</v>
      </c>
      <c r="J356">
        <v>15632503.26</v>
      </c>
      <c r="K356">
        <v>3254039.47</v>
      </c>
    </row>
    <row r="357" spans="1:11" x14ac:dyDescent="0.2">
      <c r="A357">
        <v>5663</v>
      </c>
      <c r="B357" t="s">
        <v>338</v>
      </c>
      <c r="C357">
        <v>2019</v>
      </c>
      <c r="D357">
        <v>4677</v>
      </c>
      <c r="E357">
        <v>32346504.48</v>
      </c>
      <c r="F357">
        <v>5992973.2699999996</v>
      </c>
      <c r="G357">
        <v>5030491.4800000004</v>
      </c>
      <c r="H357">
        <v>7884898.3799999999</v>
      </c>
      <c r="I357">
        <v>2762418.14</v>
      </c>
      <c r="J357">
        <v>9823392.6199999992</v>
      </c>
      <c r="K357">
        <v>2774871.73</v>
      </c>
    </row>
    <row r="358" spans="1:11" x14ac:dyDescent="0.2">
      <c r="A358">
        <v>5670</v>
      </c>
      <c r="B358" t="s">
        <v>339</v>
      </c>
      <c r="C358">
        <v>2019</v>
      </c>
      <c r="D358">
        <v>402</v>
      </c>
      <c r="E358">
        <v>3087423.42</v>
      </c>
      <c r="F358">
        <v>514018.3</v>
      </c>
      <c r="G358">
        <v>640508.92000000004</v>
      </c>
      <c r="H358">
        <v>913878.13</v>
      </c>
      <c r="I358">
        <v>506995.19</v>
      </c>
      <c r="J358">
        <v>0</v>
      </c>
      <c r="K358">
        <v>196817.21</v>
      </c>
    </row>
    <row r="359" spans="1:11" x14ac:dyDescent="0.2">
      <c r="A359">
        <v>3510</v>
      </c>
      <c r="B359" t="s">
        <v>212</v>
      </c>
      <c r="C359">
        <v>2019</v>
      </c>
      <c r="D359">
        <v>448</v>
      </c>
      <c r="E359">
        <v>3484265.12</v>
      </c>
      <c r="F359">
        <v>614951.77</v>
      </c>
      <c r="G359">
        <v>697734.44</v>
      </c>
      <c r="H359">
        <v>780579.98</v>
      </c>
      <c r="I359">
        <v>194562.03</v>
      </c>
      <c r="J359">
        <v>224043.55</v>
      </c>
      <c r="K359">
        <v>142555.26</v>
      </c>
    </row>
    <row r="360" spans="1:11" x14ac:dyDescent="0.2">
      <c r="A360">
        <v>5726</v>
      </c>
      <c r="B360" t="s">
        <v>340</v>
      </c>
      <c r="C360">
        <v>2019</v>
      </c>
      <c r="D360">
        <v>583</v>
      </c>
      <c r="E360">
        <v>4140392.13</v>
      </c>
      <c r="F360">
        <v>663869.01</v>
      </c>
      <c r="G360">
        <v>799088.1</v>
      </c>
      <c r="H360">
        <v>1140381.52</v>
      </c>
      <c r="I360">
        <v>444764.76</v>
      </c>
      <c r="J360">
        <v>501970.23</v>
      </c>
      <c r="K360">
        <v>423087.46</v>
      </c>
    </row>
    <row r="361" spans="1:11" x14ac:dyDescent="0.2">
      <c r="A361">
        <v>5733</v>
      </c>
      <c r="B361" t="s">
        <v>341</v>
      </c>
      <c r="C361">
        <v>2019</v>
      </c>
      <c r="D361">
        <v>510</v>
      </c>
      <c r="E361">
        <v>5248533.13</v>
      </c>
      <c r="F361">
        <v>703012.11</v>
      </c>
      <c r="G361">
        <v>1356952.55</v>
      </c>
      <c r="H361">
        <v>1014698.75</v>
      </c>
      <c r="I361">
        <v>607074.01</v>
      </c>
      <c r="J361">
        <v>464381.93</v>
      </c>
      <c r="K361">
        <v>510354.45</v>
      </c>
    </row>
    <row r="362" spans="1:11" x14ac:dyDescent="0.2">
      <c r="A362">
        <v>5740</v>
      </c>
      <c r="B362" t="s">
        <v>342</v>
      </c>
      <c r="C362">
        <v>2019</v>
      </c>
      <c r="D362">
        <v>254</v>
      </c>
      <c r="E362">
        <v>1987514.78</v>
      </c>
      <c r="F362">
        <v>287681.78000000003</v>
      </c>
      <c r="G362">
        <v>422358.4</v>
      </c>
      <c r="H362">
        <v>652664.25</v>
      </c>
      <c r="I362">
        <v>164691.5</v>
      </c>
      <c r="J362">
        <v>265602.98</v>
      </c>
      <c r="K362">
        <v>454534.17</v>
      </c>
    </row>
    <row r="363" spans="1:11" x14ac:dyDescent="0.2">
      <c r="A363">
        <v>5747</v>
      </c>
      <c r="B363" t="s">
        <v>343</v>
      </c>
      <c r="C363">
        <v>2019</v>
      </c>
      <c r="D363">
        <v>3257</v>
      </c>
      <c r="E363">
        <v>22174644</v>
      </c>
      <c r="F363">
        <v>3294596.09</v>
      </c>
      <c r="G363">
        <v>2503155.67</v>
      </c>
      <c r="H363">
        <v>4558238.16</v>
      </c>
      <c r="I363">
        <v>2694162.1</v>
      </c>
      <c r="J363">
        <v>2309187.27</v>
      </c>
      <c r="K363">
        <v>1475235.98</v>
      </c>
    </row>
    <row r="364" spans="1:11" x14ac:dyDescent="0.2">
      <c r="A364">
        <v>5754</v>
      </c>
      <c r="B364" t="s">
        <v>344</v>
      </c>
      <c r="C364">
        <v>2019</v>
      </c>
      <c r="D364">
        <v>1180</v>
      </c>
      <c r="E364">
        <v>9139220.4399999995</v>
      </c>
      <c r="F364">
        <v>2064666.97</v>
      </c>
      <c r="G364">
        <v>1379878.91</v>
      </c>
      <c r="H364">
        <v>2484217.19</v>
      </c>
      <c r="I364">
        <v>956035.37</v>
      </c>
      <c r="J364">
        <v>82122.559999999998</v>
      </c>
      <c r="K364">
        <v>788162.97</v>
      </c>
    </row>
    <row r="365" spans="1:11" x14ac:dyDescent="0.2">
      <c r="A365">
        <v>126</v>
      </c>
      <c r="B365" t="s">
        <v>17</v>
      </c>
      <c r="C365">
        <v>2019</v>
      </c>
      <c r="D365">
        <v>942</v>
      </c>
      <c r="E365">
        <v>6193104.3499999996</v>
      </c>
      <c r="F365">
        <v>1114847.8999999999</v>
      </c>
      <c r="G365">
        <v>1202703.92</v>
      </c>
      <c r="H365">
        <v>1608813.71</v>
      </c>
      <c r="I365">
        <v>515514.57</v>
      </c>
      <c r="J365">
        <v>1995628.56</v>
      </c>
      <c r="K365">
        <v>588474.46</v>
      </c>
    </row>
    <row r="366" spans="1:11" x14ac:dyDescent="0.2">
      <c r="A366">
        <v>5780</v>
      </c>
      <c r="B366" t="s">
        <v>400</v>
      </c>
      <c r="C366">
        <v>2019</v>
      </c>
      <c r="D366">
        <v>484</v>
      </c>
      <c r="E366">
        <v>3366985.25</v>
      </c>
      <c r="F366">
        <v>899283.71</v>
      </c>
      <c r="G366">
        <v>804283.43</v>
      </c>
      <c r="H366">
        <v>1110246.6100000001</v>
      </c>
      <c r="I366">
        <v>340337.2</v>
      </c>
      <c r="J366">
        <v>1190329.52</v>
      </c>
      <c r="K366">
        <v>194591.91</v>
      </c>
    </row>
    <row r="367" spans="1:11" x14ac:dyDescent="0.2">
      <c r="A367">
        <v>4375</v>
      </c>
      <c r="B367" t="s">
        <v>272</v>
      </c>
      <c r="C367">
        <v>2019</v>
      </c>
      <c r="D367">
        <v>635</v>
      </c>
      <c r="E367">
        <v>5526949.0899999999</v>
      </c>
      <c r="F367">
        <v>488633.63</v>
      </c>
      <c r="G367">
        <v>720996.49</v>
      </c>
      <c r="H367">
        <v>1068815.54</v>
      </c>
      <c r="I367">
        <v>396802.08</v>
      </c>
      <c r="J367">
        <v>0</v>
      </c>
      <c r="K367">
        <v>377042.11</v>
      </c>
    </row>
    <row r="368" spans="1:11" x14ac:dyDescent="0.2">
      <c r="A368">
        <v>5810</v>
      </c>
      <c r="B368" t="s">
        <v>346</v>
      </c>
      <c r="C368">
        <v>2019</v>
      </c>
      <c r="D368">
        <v>488</v>
      </c>
      <c r="E368">
        <v>3749011.24</v>
      </c>
      <c r="F368">
        <v>412746.73</v>
      </c>
      <c r="G368">
        <v>736340.42</v>
      </c>
      <c r="H368">
        <v>754370.45</v>
      </c>
      <c r="I368">
        <v>282254.65000000002</v>
      </c>
      <c r="J368">
        <v>996834.16</v>
      </c>
      <c r="K368">
        <v>277198.43</v>
      </c>
    </row>
    <row r="369" spans="1:11" x14ac:dyDescent="0.2">
      <c r="A369">
        <v>5817</v>
      </c>
      <c r="B369" t="s">
        <v>347</v>
      </c>
      <c r="C369">
        <v>2019</v>
      </c>
      <c r="D369">
        <v>465</v>
      </c>
      <c r="E369">
        <v>3981373.59</v>
      </c>
      <c r="F369">
        <v>556709.99</v>
      </c>
      <c r="G369">
        <v>861835</v>
      </c>
      <c r="H369">
        <v>800913.81</v>
      </c>
      <c r="I369">
        <v>164953.94</v>
      </c>
      <c r="J369">
        <v>815685.53</v>
      </c>
      <c r="K369">
        <v>202221.6</v>
      </c>
    </row>
    <row r="370" spans="1:11" x14ac:dyDescent="0.2">
      <c r="A370">
        <v>5824</v>
      </c>
      <c r="B370" t="s">
        <v>348</v>
      </c>
      <c r="C370">
        <v>2019</v>
      </c>
      <c r="D370">
        <v>1811</v>
      </c>
      <c r="E370">
        <v>11706790.119999999</v>
      </c>
      <c r="F370">
        <v>2600574.2999999998</v>
      </c>
      <c r="G370">
        <v>1858014.8</v>
      </c>
      <c r="H370">
        <v>2693408.34</v>
      </c>
      <c r="I370">
        <v>944033.28000000003</v>
      </c>
      <c r="J370">
        <v>2259699.52</v>
      </c>
      <c r="K370">
        <v>644619.16</v>
      </c>
    </row>
    <row r="371" spans="1:11" x14ac:dyDescent="0.2">
      <c r="A371">
        <v>5859</v>
      </c>
      <c r="B371" t="s">
        <v>350</v>
      </c>
      <c r="C371">
        <v>2019</v>
      </c>
      <c r="D371">
        <v>620</v>
      </c>
      <c r="E371">
        <v>4844348</v>
      </c>
      <c r="F371">
        <v>806688.31</v>
      </c>
      <c r="G371">
        <v>900054.67</v>
      </c>
      <c r="H371">
        <v>1485086.49</v>
      </c>
      <c r="I371">
        <v>226995.16</v>
      </c>
      <c r="J371">
        <v>1235251.95</v>
      </c>
      <c r="K371">
        <v>277522.38</v>
      </c>
    </row>
    <row r="372" spans="1:11" x14ac:dyDescent="0.2">
      <c r="A372">
        <v>5852</v>
      </c>
      <c r="B372" t="s">
        <v>349</v>
      </c>
      <c r="C372">
        <v>2019</v>
      </c>
      <c r="D372">
        <v>709</v>
      </c>
      <c r="E372">
        <v>4764563.54</v>
      </c>
      <c r="F372">
        <v>1352513.79</v>
      </c>
      <c r="G372">
        <v>1126848.1599999999</v>
      </c>
      <c r="H372">
        <v>1901297.69</v>
      </c>
      <c r="I372">
        <v>459654.16</v>
      </c>
      <c r="J372">
        <v>1701372.18</v>
      </c>
      <c r="K372">
        <v>641397.28</v>
      </c>
    </row>
    <row r="373" spans="1:11" x14ac:dyDescent="0.2">
      <c r="A373">
        <v>238</v>
      </c>
      <c r="B373" t="s">
        <v>28</v>
      </c>
      <c r="C373">
        <v>2019</v>
      </c>
      <c r="D373">
        <v>1090</v>
      </c>
      <c r="E373">
        <v>7656266.8499999996</v>
      </c>
      <c r="F373">
        <v>1325177.57</v>
      </c>
      <c r="G373">
        <v>1298913.49</v>
      </c>
      <c r="H373">
        <v>2341174.35</v>
      </c>
      <c r="I373">
        <v>908614.88</v>
      </c>
      <c r="J373">
        <v>1493216.37</v>
      </c>
      <c r="K373">
        <v>993510.7</v>
      </c>
    </row>
    <row r="374" spans="1:11" x14ac:dyDescent="0.2">
      <c r="A374">
        <v>5866</v>
      </c>
      <c r="B374" t="s">
        <v>351</v>
      </c>
      <c r="C374">
        <v>2019</v>
      </c>
      <c r="D374">
        <v>957</v>
      </c>
      <c r="E374">
        <v>6880160.8899999997</v>
      </c>
      <c r="F374">
        <v>1043367.41</v>
      </c>
      <c r="G374">
        <v>1067145.8899999999</v>
      </c>
      <c r="H374">
        <v>2146318.13</v>
      </c>
      <c r="I374">
        <v>744617.83</v>
      </c>
      <c r="J374">
        <v>611533.76</v>
      </c>
      <c r="K374">
        <v>434098.06</v>
      </c>
    </row>
    <row r="375" spans="1:11" x14ac:dyDescent="0.2">
      <c r="A375">
        <v>5901</v>
      </c>
      <c r="B375" t="s">
        <v>352</v>
      </c>
      <c r="C375">
        <v>2019</v>
      </c>
      <c r="D375">
        <v>5567</v>
      </c>
      <c r="E375">
        <v>41954189.869999997</v>
      </c>
      <c r="F375">
        <v>7503245.9500000002</v>
      </c>
      <c r="G375">
        <v>6176141.2999999998</v>
      </c>
      <c r="H375">
        <v>9128414.2400000002</v>
      </c>
      <c r="I375">
        <v>2863958.52</v>
      </c>
      <c r="J375">
        <v>12004398.18</v>
      </c>
      <c r="K375">
        <v>3033869.3</v>
      </c>
    </row>
    <row r="376" spans="1:11" x14ac:dyDescent="0.2">
      <c r="A376">
        <v>5985</v>
      </c>
      <c r="B376" t="s">
        <v>354</v>
      </c>
      <c r="C376">
        <v>2019</v>
      </c>
      <c r="D376">
        <v>1129</v>
      </c>
      <c r="E376">
        <v>8599008.4499999993</v>
      </c>
      <c r="F376">
        <v>1229721.26</v>
      </c>
      <c r="G376">
        <v>1287461.68</v>
      </c>
      <c r="H376">
        <v>1914317.21</v>
      </c>
      <c r="I376">
        <v>729718.29</v>
      </c>
      <c r="J376">
        <v>809870</v>
      </c>
      <c r="K376">
        <v>720602.85</v>
      </c>
    </row>
    <row r="377" spans="1:11" x14ac:dyDescent="0.2">
      <c r="A377">
        <v>5992</v>
      </c>
      <c r="B377" t="s">
        <v>355</v>
      </c>
      <c r="C377">
        <v>2019</v>
      </c>
      <c r="D377">
        <v>402</v>
      </c>
      <c r="E377">
        <v>4021872.98</v>
      </c>
      <c r="F377">
        <v>451113.06</v>
      </c>
      <c r="G377">
        <v>770911.89</v>
      </c>
      <c r="H377">
        <v>1270187.3400000001</v>
      </c>
      <c r="I377">
        <v>275863.67</v>
      </c>
      <c r="J377">
        <v>96320.1</v>
      </c>
      <c r="K377">
        <v>339329.59</v>
      </c>
    </row>
    <row r="378" spans="1:11" x14ac:dyDescent="0.2">
      <c r="A378">
        <v>6022</v>
      </c>
      <c r="B378" t="s">
        <v>357</v>
      </c>
      <c r="C378">
        <v>2019</v>
      </c>
      <c r="D378">
        <v>459</v>
      </c>
      <c r="E378">
        <v>3444336.98</v>
      </c>
      <c r="F378">
        <v>558693.38</v>
      </c>
      <c r="G378">
        <v>463256.28</v>
      </c>
      <c r="H378">
        <v>791594.76</v>
      </c>
      <c r="I378">
        <v>165282.09</v>
      </c>
      <c r="J378">
        <v>576250</v>
      </c>
      <c r="K378">
        <v>297769.43</v>
      </c>
    </row>
    <row r="379" spans="1:11" x14ac:dyDescent="0.2">
      <c r="A379">
        <v>6027</v>
      </c>
      <c r="B379" t="s">
        <v>358</v>
      </c>
      <c r="C379">
        <v>2019</v>
      </c>
      <c r="D379">
        <v>488</v>
      </c>
      <c r="E379">
        <v>3879407.16</v>
      </c>
      <c r="F379">
        <v>929669.8</v>
      </c>
      <c r="G379">
        <v>727885.77</v>
      </c>
      <c r="H379">
        <v>1090127.21</v>
      </c>
      <c r="I379">
        <v>486395.09</v>
      </c>
      <c r="J379">
        <v>415715.77</v>
      </c>
      <c r="K379">
        <v>563575.94999999995</v>
      </c>
    </row>
    <row r="380" spans="1:11" x14ac:dyDescent="0.2">
      <c r="A380">
        <v>6069</v>
      </c>
      <c r="B380" t="s">
        <v>359</v>
      </c>
      <c r="C380">
        <v>2019</v>
      </c>
      <c r="D380">
        <v>74</v>
      </c>
      <c r="E380">
        <v>729237.83</v>
      </c>
      <c r="F380">
        <v>127311.28</v>
      </c>
      <c r="G380">
        <v>241935.53</v>
      </c>
      <c r="H380">
        <v>304434.36</v>
      </c>
      <c r="I380">
        <v>34830.15</v>
      </c>
      <c r="J380">
        <v>124454.37</v>
      </c>
      <c r="K380">
        <v>0</v>
      </c>
    </row>
    <row r="381" spans="1:11" x14ac:dyDescent="0.2">
      <c r="A381">
        <v>6104</v>
      </c>
      <c r="B381" t="s">
        <v>361</v>
      </c>
      <c r="C381">
        <v>2019</v>
      </c>
      <c r="D381">
        <v>157</v>
      </c>
      <c r="E381">
        <v>1281994.21</v>
      </c>
      <c r="F381">
        <v>256799.15</v>
      </c>
      <c r="G381">
        <v>308512.64000000001</v>
      </c>
      <c r="H381">
        <v>327702.05</v>
      </c>
      <c r="I381">
        <v>111911.61</v>
      </c>
      <c r="J381">
        <v>0</v>
      </c>
      <c r="K381">
        <v>45662.54</v>
      </c>
    </row>
    <row r="382" spans="1:11" x14ac:dyDescent="0.2">
      <c r="A382">
        <v>6113</v>
      </c>
      <c r="B382" t="s">
        <v>434</v>
      </c>
      <c r="C382">
        <v>2019</v>
      </c>
      <c r="D382">
        <v>1417</v>
      </c>
      <c r="E382">
        <v>10724873.880000001</v>
      </c>
      <c r="F382">
        <v>1466138.44</v>
      </c>
      <c r="G382">
        <v>1663705.58</v>
      </c>
      <c r="H382">
        <v>2634182.14</v>
      </c>
      <c r="I382">
        <v>669319.93999999994</v>
      </c>
      <c r="J382">
        <v>1460634.99</v>
      </c>
      <c r="K382">
        <v>580497.37</v>
      </c>
    </row>
    <row r="383" spans="1:11" x14ac:dyDescent="0.2">
      <c r="A383">
        <v>6083</v>
      </c>
      <c r="B383" t="s">
        <v>360</v>
      </c>
      <c r="C383">
        <v>2019</v>
      </c>
      <c r="D383">
        <v>1073</v>
      </c>
      <c r="E383">
        <v>7674388.3899999997</v>
      </c>
      <c r="F383">
        <v>2499629.37</v>
      </c>
      <c r="G383">
        <v>1438119.92</v>
      </c>
      <c r="H383">
        <v>1965021.09</v>
      </c>
      <c r="I383">
        <v>476116.27</v>
      </c>
      <c r="J383">
        <v>1222188.69</v>
      </c>
      <c r="K383">
        <v>531816.46</v>
      </c>
    </row>
    <row r="384" spans="1:11" x14ac:dyDescent="0.2">
      <c r="A384">
        <v>6118</v>
      </c>
      <c r="B384" t="s">
        <v>362</v>
      </c>
      <c r="C384">
        <v>2019</v>
      </c>
      <c r="D384">
        <v>857</v>
      </c>
      <c r="E384">
        <v>6205375.7699999996</v>
      </c>
      <c r="F384">
        <v>814456.62</v>
      </c>
      <c r="G384">
        <v>1235321.25</v>
      </c>
      <c r="H384">
        <v>1342642.38</v>
      </c>
      <c r="I384">
        <v>476174.17</v>
      </c>
      <c r="J384">
        <v>780765.45</v>
      </c>
      <c r="K384">
        <v>570359.72</v>
      </c>
    </row>
    <row r="385" spans="1:11" x14ac:dyDescent="0.2">
      <c r="A385">
        <v>6125</v>
      </c>
      <c r="B385" t="s">
        <v>363</v>
      </c>
      <c r="C385">
        <v>2019</v>
      </c>
      <c r="D385">
        <v>3957</v>
      </c>
      <c r="E385">
        <v>29279469.66</v>
      </c>
      <c r="F385">
        <v>4824047.21</v>
      </c>
      <c r="G385">
        <v>3129235.69</v>
      </c>
      <c r="H385">
        <v>6670738.5300000003</v>
      </c>
      <c r="I385">
        <v>1428940.54</v>
      </c>
      <c r="J385">
        <v>2764000.81</v>
      </c>
      <c r="K385">
        <v>2223997.83</v>
      </c>
    </row>
    <row r="386" spans="1:11" x14ac:dyDescent="0.2">
      <c r="A386">
        <v>6174</v>
      </c>
      <c r="B386" t="s">
        <v>364</v>
      </c>
      <c r="C386">
        <v>2019</v>
      </c>
      <c r="D386">
        <v>12848</v>
      </c>
      <c r="E386">
        <v>89234698.670000002</v>
      </c>
      <c r="F386">
        <v>16522669.02</v>
      </c>
      <c r="G386">
        <v>13869192.720000001</v>
      </c>
      <c r="H386">
        <v>23585193.66</v>
      </c>
      <c r="I386">
        <v>6014041.25</v>
      </c>
      <c r="J386">
        <v>3221836.17</v>
      </c>
      <c r="K386">
        <v>5170454.79</v>
      </c>
    </row>
    <row r="387" spans="1:11" x14ac:dyDescent="0.2">
      <c r="A387">
        <v>6181</v>
      </c>
      <c r="B387" t="s">
        <v>365</v>
      </c>
      <c r="C387">
        <v>2019</v>
      </c>
      <c r="D387">
        <v>4255</v>
      </c>
      <c r="E387">
        <v>31061491.34</v>
      </c>
      <c r="F387">
        <v>4792277.1500000004</v>
      </c>
      <c r="G387">
        <v>5270863.0999999996</v>
      </c>
      <c r="H387">
        <v>6283419.1600000001</v>
      </c>
      <c r="I387">
        <v>1970685.16</v>
      </c>
      <c r="J387">
        <v>8960986.6400000006</v>
      </c>
      <c r="K387">
        <v>2865235.29</v>
      </c>
    </row>
    <row r="388" spans="1:11" x14ac:dyDescent="0.2">
      <c r="A388">
        <v>6195</v>
      </c>
      <c r="B388" t="s">
        <v>366</v>
      </c>
      <c r="C388">
        <v>2019</v>
      </c>
      <c r="D388">
        <v>2174</v>
      </c>
      <c r="E388">
        <v>15576614.17</v>
      </c>
      <c r="F388">
        <v>3341590.74</v>
      </c>
      <c r="G388">
        <v>2195187.0299999998</v>
      </c>
      <c r="H388">
        <v>4160175.27</v>
      </c>
      <c r="I388">
        <v>1500947.1</v>
      </c>
      <c r="J388">
        <v>3402762.59</v>
      </c>
      <c r="K388">
        <v>1051306.07</v>
      </c>
    </row>
    <row r="389" spans="1:11" x14ac:dyDescent="0.2">
      <c r="A389">
        <v>6216</v>
      </c>
      <c r="B389" t="s">
        <v>367</v>
      </c>
      <c r="C389">
        <v>2019</v>
      </c>
      <c r="D389">
        <v>2141</v>
      </c>
      <c r="E389">
        <v>13825705.449999999</v>
      </c>
      <c r="F389">
        <v>2886884.37</v>
      </c>
      <c r="G389">
        <v>1889311.61</v>
      </c>
      <c r="H389">
        <v>2950852.08</v>
      </c>
      <c r="I389">
        <v>1020770.06</v>
      </c>
      <c r="J389">
        <v>3696748.03</v>
      </c>
      <c r="K389">
        <v>1044026.39</v>
      </c>
    </row>
    <row r="390" spans="1:11" x14ac:dyDescent="0.2">
      <c r="A390">
        <v>6223</v>
      </c>
      <c r="B390" t="s">
        <v>368</v>
      </c>
      <c r="C390">
        <v>2019</v>
      </c>
      <c r="D390">
        <v>8646</v>
      </c>
      <c r="E390">
        <v>68029747.890000001</v>
      </c>
      <c r="F390">
        <v>11611145.789999999</v>
      </c>
      <c r="G390">
        <v>7330624.0199999996</v>
      </c>
      <c r="H390">
        <v>15868853.34</v>
      </c>
      <c r="I390">
        <v>3512084.97</v>
      </c>
      <c r="J390">
        <v>16510483.93</v>
      </c>
      <c r="K390">
        <v>5236890.6500000004</v>
      </c>
    </row>
    <row r="391" spans="1:11" x14ac:dyDescent="0.2">
      <c r="A391">
        <v>6230</v>
      </c>
      <c r="B391" t="s">
        <v>369</v>
      </c>
      <c r="C391">
        <v>2019</v>
      </c>
      <c r="D391">
        <v>445</v>
      </c>
      <c r="E391">
        <v>3540331.37</v>
      </c>
      <c r="F391">
        <v>647142.24</v>
      </c>
      <c r="G391">
        <v>652258.16</v>
      </c>
      <c r="H391">
        <v>997811.92</v>
      </c>
      <c r="I391">
        <v>438521.15</v>
      </c>
      <c r="J391">
        <v>102174.3</v>
      </c>
      <c r="K391">
        <v>376413.07</v>
      </c>
    </row>
    <row r="392" spans="1:11" x14ac:dyDescent="0.2">
      <c r="A392">
        <v>6237</v>
      </c>
      <c r="B392" t="s">
        <v>370</v>
      </c>
      <c r="C392">
        <v>2019</v>
      </c>
      <c r="D392">
        <v>1401</v>
      </c>
      <c r="E392">
        <v>10067018.140000001</v>
      </c>
      <c r="F392">
        <v>1809988.45</v>
      </c>
      <c r="G392">
        <v>1795623.42</v>
      </c>
      <c r="H392">
        <v>2736331.6</v>
      </c>
      <c r="I392">
        <v>605536.54</v>
      </c>
      <c r="J392">
        <v>576061.23</v>
      </c>
      <c r="K392">
        <v>897671.54</v>
      </c>
    </row>
    <row r="393" spans="1:11" x14ac:dyDescent="0.2">
      <c r="A393">
        <v>6244</v>
      </c>
      <c r="B393" t="s">
        <v>371</v>
      </c>
      <c r="C393">
        <v>2019</v>
      </c>
      <c r="D393">
        <v>6262</v>
      </c>
      <c r="E393">
        <v>40690050.460000001</v>
      </c>
      <c r="F393">
        <v>8738366.3699999992</v>
      </c>
      <c r="G393">
        <v>6672058.0800000001</v>
      </c>
      <c r="H393">
        <v>12507918.529999999</v>
      </c>
      <c r="I393">
        <v>842407.18</v>
      </c>
      <c r="J393">
        <v>4585038.8499999996</v>
      </c>
      <c r="K393">
        <v>4442679.05</v>
      </c>
    </row>
    <row r="394" spans="1:11" x14ac:dyDescent="0.2">
      <c r="A394">
        <v>6251</v>
      </c>
      <c r="B394" t="s">
        <v>372</v>
      </c>
      <c r="C394">
        <v>2019</v>
      </c>
      <c r="D394">
        <v>282</v>
      </c>
      <c r="E394">
        <v>2292229.2400000002</v>
      </c>
      <c r="F394">
        <v>378131.43</v>
      </c>
      <c r="G394">
        <v>460906.88</v>
      </c>
      <c r="H394">
        <v>792628.36</v>
      </c>
      <c r="I394">
        <v>264805.37</v>
      </c>
      <c r="J394">
        <v>50385</v>
      </c>
      <c r="K394">
        <v>223602.59</v>
      </c>
    </row>
    <row r="395" spans="1:11" x14ac:dyDescent="0.2">
      <c r="A395">
        <v>6293</v>
      </c>
      <c r="B395" t="s">
        <v>373</v>
      </c>
      <c r="C395">
        <v>2019</v>
      </c>
      <c r="D395">
        <v>658</v>
      </c>
      <c r="E395">
        <v>4800081.63</v>
      </c>
      <c r="F395">
        <v>719312.4</v>
      </c>
      <c r="G395">
        <v>1116096.8</v>
      </c>
      <c r="H395">
        <v>1212336.03</v>
      </c>
      <c r="I395">
        <v>555469.73</v>
      </c>
      <c r="J395">
        <v>833525.43</v>
      </c>
      <c r="K395">
        <v>577606.79</v>
      </c>
    </row>
    <row r="396" spans="1:11" x14ac:dyDescent="0.2">
      <c r="A396">
        <v>6300</v>
      </c>
      <c r="B396" t="s">
        <v>374</v>
      </c>
      <c r="C396">
        <v>2019</v>
      </c>
      <c r="D396">
        <v>8501</v>
      </c>
      <c r="E396">
        <v>59939448.57</v>
      </c>
      <c r="F396">
        <v>11072504.51</v>
      </c>
      <c r="G396">
        <v>7950280.2999999998</v>
      </c>
      <c r="H396">
        <v>20067608.149999999</v>
      </c>
      <c r="I396">
        <v>2388271.94</v>
      </c>
      <c r="J396">
        <v>3659156.13</v>
      </c>
      <c r="K396">
        <v>7599359.1600000001</v>
      </c>
    </row>
    <row r="397" spans="1:11" x14ac:dyDescent="0.2">
      <c r="A397">
        <v>6307</v>
      </c>
      <c r="B397" t="s">
        <v>375</v>
      </c>
      <c r="C397">
        <v>2019</v>
      </c>
      <c r="D397">
        <v>6867</v>
      </c>
      <c r="E397">
        <v>49256953.75</v>
      </c>
      <c r="F397">
        <v>8244667.4800000004</v>
      </c>
      <c r="G397">
        <v>6151118.5499999998</v>
      </c>
      <c r="H397">
        <v>10343160.01</v>
      </c>
      <c r="I397">
        <v>2605818.87</v>
      </c>
      <c r="J397">
        <v>4267045.8099999996</v>
      </c>
      <c r="K397">
        <v>2593924.0699999998</v>
      </c>
    </row>
    <row r="398" spans="1:11" x14ac:dyDescent="0.2">
      <c r="A398">
        <v>6328</v>
      </c>
      <c r="B398" t="s">
        <v>435</v>
      </c>
      <c r="C398">
        <v>2019</v>
      </c>
      <c r="D398">
        <v>3800</v>
      </c>
      <c r="E398">
        <v>26384969.059999999</v>
      </c>
      <c r="F398">
        <v>3862096.57</v>
      </c>
      <c r="G398">
        <v>3714890.34</v>
      </c>
      <c r="H398">
        <v>4693784.99</v>
      </c>
      <c r="I398">
        <v>1624091.44</v>
      </c>
      <c r="J398">
        <v>5109606.1399999997</v>
      </c>
      <c r="K398">
        <v>1361118.33</v>
      </c>
    </row>
    <row r="399" spans="1:11" x14ac:dyDescent="0.2">
      <c r="A399">
        <v>6370</v>
      </c>
      <c r="B399" t="s">
        <v>379</v>
      </c>
      <c r="C399">
        <v>2019</v>
      </c>
      <c r="D399">
        <v>1759</v>
      </c>
      <c r="E399">
        <v>11745843.4</v>
      </c>
      <c r="F399">
        <v>2279405.29</v>
      </c>
      <c r="G399">
        <v>1859647.13</v>
      </c>
      <c r="H399">
        <v>3353335.64</v>
      </c>
      <c r="I399">
        <v>738196.46</v>
      </c>
      <c r="J399">
        <v>2527587.73</v>
      </c>
      <c r="K399">
        <v>1191787.19</v>
      </c>
    </row>
    <row r="400" spans="1:11" x14ac:dyDescent="0.2">
      <c r="A400">
        <v>6321</v>
      </c>
      <c r="B400" t="s">
        <v>376</v>
      </c>
      <c r="C400">
        <v>2019</v>
      </c>
      <c r="D400">
        <v>1207</v>
      </c>
      <c r="E400">
        <v>7962075.5700000003</v>
      </c>
      <c r="F400">
        <v>1379037.32</v>
      </c>
      <c r="G400">
        <v>1309602.9099999999</v>
      </c>
      <c r="H400">
        <v>2230586.19</v>
      </c>
      <c r="I400">
        <v>807382.19</v>
      </c>
      <c r="J400">
        <v>2239754.25</v>
      </c>
      <c r="K400">
        <v>475992.86</v>
      </c>
    </row>
    <row r="401" spans="1:11" x14ac:dyDescent="0.2">
      <c r="A401">
        <v>6335</v>
      </c>
      <c r="B401" t="s">
        <v>377</v>
      </c>
      <c r="C401">
        <v>2019</v>
      </c>
      <c r="D401">
        <v>1164</v>
      </c>
      <c r="E401">
        <v>8883815.25</v>
      </c>
      <c r="F401">
        <v>1056477.6000000001</v>
      </c>
      <c r="G401">
        <v>1321529.6000000001</v>
      </c>
      <c r="H401">
        <v>2144316.0299999998</v>
      </c>
      <c r="I401">
        <v>618268.39</v>
      </c>
      <c r="J401">
        <v>100000</v>
      </c>
      <c r="K401">
        <v>532840.28</v>
      </c>
    </row>
    <row r="402" spans="1:11" x14ac:dyDescent="0.2">
      <c r="A402">
        <v>6354</v>
      </c>
      <c r="B402" t="s">
        <v>378</v>
      </c>
      <c r="C402">
        <v>2019</v>
      </c>
      <c r="D402">
        <v>288</v>
      </c>
      <c r="E402">
        <v>2505187.5</v>
      </c>
      <c r="F402">
        <v>519957.93</v>
      </c>
      <c r="G402">
        <v>349762.13</v>
      </c>
      <c r="H402">
        <v>615323.54</v>
      </c>
      <c r="I402">
        <v>315498.05</v>
      </c>
      <c r="J402">
        <v>107121.08</v>
      </c>
      <c r="K402">
        <v>259555.35</v>
      </c>
    </row>
    <row r="403" spans="1:11" x14ac:dyDescent="0.2">
      <c r="A403">
        <v>6384</v>
      </c>
      <c r="B403" t="s">
        <v>380</v>
      </c>
      <c r="C403">
        <v>2019</v>
      </c>
      <c r="D403">
        <v>868</v>
      </c>
      <c r="E403">
        <v>6126032.0099999998</v>
      </c>
      <c r="F403">
        <v>836738.06</v>
      </c>
      <c r="G403">
        <v>1203037.45</v>
      </c>
      <c r="H403">
        <v>1615462.81</v>
      </c>
      <c r="I403">
        <v>495408.43</v>
      </c>
      <c r="J403">
        <v>1519951.52</v>
      </c>
      <c r="K403">
        <v>457323.75</v>
      </c>
    </row>
    <row r="404" spans="1:11" x14ac:dyDescent="0.2">
      <c r="A404">
        <v>6412</v>
      </c>
      <c r="B404" t="s">
        <v>381</v>
      </c>
      <c r="C404">
        <v>2019</v>
      </c>
      <c r="D404">
        <v>453</v>
      </c>
      <c r="E404">
        <v>3037335.06</v>
      </c>
      <c r="F404">
        <v>607247.05000000005</v>
      </c>
      <c r="G404">
        <v>823138.12</v>
      </c>
      <c r="H404">
        <v>512422.27</v>
      </c>
      <c r="I404">
        <v>479911.17</v>
      </c>
      <c r="J404">
        <v>669219.06000000006</v>
      </c>
      <c r="K404">
        <v>287659.78000000003</v>
      </c>
    </row>
    <row r="405" spans="1:11" x14ac:dyDescent="0.2">
      <c r="A405">
        <v>6440</v>
      </c>
      <c r="B405" t="s">
        <v>384</v>
      </c>
      <c r="C405">
        <v>2019</v>
      </c>
      <c r="D405">
        <v>146</v>
      </c>
      <c r="E405">
        <v>1447833.96</v>
      </c>
      <c r="F405">
        <v>262302.7</v>
      </c>
      <c r="G405">
        <v>316198.71000000002</v>
      </c>
      <c r="H405">
        <v>402745.24</v>
      </c>
      <c r="I405">
        <v>175245.33</v>
      </c>
      <c r="J405">
        <v>381700.67</v>
      </c>
      <c r="K405">
        <v>174430.06</v>
      </c>
    </row>
    <row r="406" spans="1:11" x14ac:dyDescent="0.2">
      <c r="A406">
        <v>6419</v>
      </c>
      <c r="B406" t="s">
        <v>382</v>
      </c>
      <c r="C406">
        <v>2019</v>
      </c>
      <c r="D406">
        <v>2814</v>
      </c>
      <c r="E406">
        <v>19513472.469999999</v>
      </c>
      <c r="F406">
        <v>2927047.24</v>
      </c>
      <c r="G406">
        <v>3024785.62</v>
      </c>
      <c r="H406">
        <v>5941174.8700000001</v>
      </c>
      <c r="I406">
        <v>343584.6</v>
      </c>
      <c r="J406">
        <v>1522258.69</v>
      </c>
      <c r="K406">
        <v>1879189.98</v>
      </c>
    </row>
    <row r="407" spans="1:11" x14ac:dyDescent="0.2">
      <c r="A407">
        <v>6426</v>
      </c>
      <c r="B407" t="s">
        <v>383</v>
      </c>
      <c r="C407">
        <v>2019</v>
      </c>
      <c r="D407">
        <v>784</v>
      </c>
      <c r="E407">
        <v>5708245.0999999996</v>
      </c>
      <c r="F407">
        <v>1005279.84</v>
      </c>
      <c r="G407">
        <v>954294.52</v>
      </c>
      <c r="H407">
        <v>1390500.91</v>
      </c>
      <c r="I407">
        <v>569259.44999999995</v>
      </c>
      <c r="J407">
        <v>1116697.53</v>
      </c>
      <c r="K407">
        <v>434615.5</v>
      </c>
    </row>
    <row r="408" spans="1:11" x14ac:dyDescent="0.2">
      <c r="A408">
        <v>6461</v>
      </c>
      <c r="B408" t="s">
        <v>385</v>
      </c>
      <c r="C408">
        <v>2019</v>
      </c>
      <c r="D408">
        <v>2020</v>
      </c>
      <c r="E408">
        <v>15107213.859999999</v>
      </c>
      <c r="F408">
        <v>2506087.92</v>
      </c>
      <c r="G408">
        <v>2058014.84</v>
      </c>
      <c r="H408">
        <v>3380222.04</v>
      </c>
      <c r="I408">
        <v>1344324.68</v>
      </c>
      <c r="J408">
        <v>2818832.64</v>
      </c>
      <c r="K408">
        <v>1167309.6000000001</v>
      </c>
    </row>
    <row r="409" spans="1:11" x14ac:dyDescent="0.2">
      <c r="A409">
        <v>6470</v>
      </c>
      <c r="B409" t="s">
        <v>386</v>
      </c>
      <c r="C409">
        <v>2019</v>
      </c>
      <c r="D409">
        <v>2216</v>
      </c>
      <c r="E409">
        <v>14044886.640000001</v>
      </c>
      <c r="F409">
        <v>2804168.7</v>
      </c>
      <c r="G409">
        <v>2397906.66</v>
      </c>
      <c r="H409">
        <v>4567163.75</v>
      </c>
      <c r="I409">
        <v>876855.6</v>
      </c>
      <c r="J409">
        <v>1251405.67</v>
      </c>
      <c r="K409">
        <v>1097466.98</v>
      </c>
    </row>
    <row r="410" spans="1:11" x14ac:dyDescent="0.2">
      <c r="A410">
        <v>6475</v>
      </c>
      <c r="B410" t="s">
        <v>387</v>
      </c>
      <c r="C410">
        <v>2019</v>
      </c>
      <c r="D410">
        <v>562</v>
      </c>
      <c r="E410">
        <v>4085894.11</v>
      </c>
      <c r="F410">
        <v>589137.31999999995</v>
      </c>
      <c r="G410">
        <v>786244.94</v>
      </c>
      <c r="H410">
        <v>1172597.96</v>
      </c>
      <c r="I410">
        <v>429179.53</v>
      </c>
      <c r="J410">
        <v>798191</v>
      </c>
      <c r="K410">
        <v>262520.12</v>
      </c>
    </row>
    <row r="411" spans="1:11" x14ac:dyDescent="0.2">
      <c r="A411">
        <v>6482</v>
      </c>
      <c r="B411" t="s">
        <v>388</v>
      </c>
      <c r="C411">
        <v>2019</v>
      </c>
      <c r="D411">
        <v>594</v>
      </c>
      <c r="E411">
        <v>4710308.42</v>
      </c>
      <c r="F411">
        <v>607897.19999999995</v>
      </c>
      <c r="G411">
        <v>1064277.31</v>
      </c>
      <c r="H411">
        <v>1028976.2</v>
      </c>
      <c r="I411">
        <v>163765.29999999999</v>
      </c>
      <c r="J411">
        <v>2046256.03</v>
      </c>
      <c r="K411">
        <v>228653.02</v>
      </c>
    </row>
    <row r="412" spans="1:11" x14ac:dyDescent="0.2">
      <c r="A412">
        <v>6545</v>
      </c>
      <c r="B412" t="s">
        <v>389</v>
      </c>
      <c r="C412">
        <v>2019</v>
      </c>
      <c r="D412">
        <v>1048</v>
      </c>
      <c r="E412">
        <v>8246843.04</v>
      </c>
      <c r="F412">
        <v>2187896.5</v>
      </c>
      <c r="G412">
        <v>1250832.44</v>
      </c>
      <c r="H412">
        <v>2703924.36</v>
      </c>
      <c r="I412">
        <v>729798.63</v>
      </c>
      <c r="J412">
        <v>5027934.66</v>
      </c>
      <c r="K412">
        <v>622376.57999999996</v>
      </c>
    </row>
    <row r="413" spans="1:11" x14ac:dyDescent="0.2">
      <c r="A413">
        <v>6608</v>
      </c>
      <c r="B413" t="s">
        <v>390</v>
      </c>
      <c r="C413">
        <v>2019</v>
      </c>
      <c r="D413">
        <v>1559</v>
      </c>
      <c r="E413">
        <v>9002728.8300000001</v>
      </c>
      <c r="F413">
        <v>1409647.93</v>
      </c>
      <c r="G413">
        <v>1683582.84</v>
      </c>
      <c r="H413">
        <v>3307304.81</v>
      </c>
      <c r="I413">
        <v>1080578.5900000001</v>
      </c>
      <c r="J413">
        <v>1128718.76</v>
      </c>
      <c r="K413">
        <v>617326.51</v>
      </c>
    </row>
    <row r="414" spans="1:11" x14ac:dyDescent="0.2">
      <c r="A414">
        <v>6615</v>
      </c>
      <c r="B414" t="s">
        <v>391</v>
      </c>
      <c r="C414">
        <v>2019</v>
      </c>
      <c r="D414">
        <v>281</v>
      </c>
      <c r="E414">
        <v>2359766.9</v>
      </c>
      <c r="F414">
        <v>265562.65000000002</v>
      </c>
      <c r="G414">
        <v>439136.98</v>
      </c>
      <c r="H414">
        <v>870691.68</v>
      </c>
      <c r="I414">
        <v>293536.65000000002</v>
      </c>
      <c r="J414">
        <v>300000</v>
      </c>
      <c r="K414">
        <v>352881.9</v>
      </c>
    </row>
    <row r="415" spans="1:11" x14ac:dyDescent="0.2">
      <c r="A415">
        <v>6678</v>
      </c>
      <c r="B415" t="s">
        <v>392</v>
      </c>
      <c r="C415">
        <v>2019</v>
      </c>
      <c r="D415">
        <v>1829</v>
      </c>
      <c r="E415">
        <v>13365095.630000001</v>
      </c>
      <c r="F415">
        <v>2208508.2000000002</v>
      </c>
      <c r="G415">
        <v>1846028.67</v>
      </c>
      <c r="H415">
        <v>2319615.89</v>
      </c>
      <c r="I415">
        <v>1098513.31</v>
      </c>
      <c r="J415">
        <v>1006826.06</v>
      </c>
      <c r="K415">
        <v>812602.08</v>
      </c>
    </row>
    <row r="416" spans="1:11" x14ac:dyDescent="0.2">
      <c r="A416">
        <v>469</v>
      </c>
      <c r="B416" t="s">
        <v>42</v>
      </c>
      <c r="C416">
        <v>2019</v>
      </c>
      <c r="D416">
        <v>785</v>
      </c>
      <c r="E416">
        <v>6035338.6799999997</v>
      </c>
      <c r="F416">
        <v>1224007.3999999999</v>
      </c>
      <c r="G416">
        <v>1117412.8799999999</v>
      </c>
      <c r="H416">
        <v>1516663.13</v>
      </c>
      <c r="I416">
        <v>658755.97</v>
      </c>
      <c r="J416">
        <v>706451.3</v>
      </c>
      <c r="K416">
        <v>330650.32</v>
      </c>
    </row>
    <row r="417" spans="1:11" x14ac:dyDescent="0.2">
      <c r="A417">
        <v>6685</v>
      </c>
      <c r="B417" t="s">
        <v>393</v>
      </c>
      <c r="C417">
        <v>2019</v>
      </c>
      <c r="D417">
        <v>5136</v>
      </c>
      <c r="E417">
        <v>38384207.689999998</v>
      </c>
      <c r="F417">
        <v>6753171.1399999997</v>
      </c>
      <c r="G417">
        <v>4035587.01</v>
      </c>
      <c r="H417">
        <v>8443833.1899999995</v>
      </c>
      <c r="I417">
        <v>3527291.64</v>
      </c>
      <c r="J417">
        <v>7744254.0599999996</v>
      </c>
      <c r="K417">
        <v>3322100.39</v>
      </c>
    </row>
    <row r="418" spans="1:11" x14ac:dyDescent="0.2">
      <c r="A418">
        <v>6692</v>
      </c>
      <c r="B418" t="s">
        <v>394</v>
      </c>
      <c r="C418">
        <v>2019</v>
      </c>
      <c r="D418">
        <v>1154</v>
      </c>
      <c r="E418">
        <v>7456566.0800000001</v>
      </c>
      <c r="F418">
        <v>1137242.56</v>
      </c>
      <c r="G418">
        <v>1201818.04</v>
      </c>
      <c r="H418">
        <v>2154028.21</v>
      </c>
      <c r="I418">
        <v>659317.56999999995</v>
      </c>
      <c r="J418">
        <v>41544.769999999997</v>
      </c>
      <c r="K418">
        <v>966393.76</v>
      </c>
    </row>
    <row r="419" spans="1:11" x14ac:dyDescent="0.2">
      <c r="A419">
        <v>6713</v>
      </c>
      <c r="B419" t="s">
        <v>395</v>
      </c>
      <c r="C419">
        <v>2019</v>
      </c>
      <c r="D419">
        <v>398</v>
      </c>
      <c r="E419">
        <v>3003457.92</v>
      </c>
      <c r="F419">
        <v>514475.82</v>
      </c>
      <c r="G419">
        <v>630583.88</v>
      </c>
      <c r="H419">
        <v>648074.57999999996</v>
      </c>
      <c r="I419">
        <v>342259.72</v>
      </c>
      <c r="J419">
        <v>272984.03000000003</v>
      </c>
      <c r="K419">
        <v>260347.91</v>
      </c>
    </row>
    <row r="420" spans="1:11" x14ac:dyDescent="0.2">
      <c r="A420">
        <v>6720</v>
      </c>
      <c r="B420" t="s">
        <v>396</v>
      </c>
      <c r="C420">
        <v>2019</v>
      </c>
      <c r="D420">
        <v>448</v>
      </c>
      <c r="E420">
        <v>3226818.98</v>
      </c>
      <c r="F420">
        <v>1058077.78</v>
      </c>
      <c r="G420">
        <v>665615.21</v>
      </c>
      <c r="H420">
        <v>906764.2</v>
      </c>
      <c r="I420">
        <v>426972.35</v>
      </c>
      <c r="J420">
        <v>0</v>
      </c>
      <c r="K420">
        <v>290831.51</v>
      </c>
    </row>
    <row r="421" spans="1:11" x14ac:dyDescent="0.2">
      <c r="A421">
        <v>6734</v>
      </c>
      <c r="B421" t="s">
        <v>397</v>
      </c>
      <c r="C421">
        <v>2019</v>
      </c>
      <c r="D421">
        <v>1352</v>
      </c>
      <c r="E421">
        <v>8508653.3599999994</v>
      </c>
      <c r="F421">
        <v>1188806.49</v>
      </c>
      <c r="G421">
        <v>1427360.29</v>
      </c>
      <c r="H421">
        <v>2255573.66</v>
      </c>
      <c r="I421">
        <v>571494.99</v>
      </c>
      <c r="J421">
        <v>1646056.88</v>
      </c>
      <c r="K421">
        <v>761302.08</v>
      </c>
    </row>
    <row r="422" spans="1:11" x14ac:dyDescent="0.2">
      <c r="A422">
        <v>6748</v>
      </c>
      <c r="B422" t="s">
        <v>398</v>
      </c>
      <c r="C422">
        <v>2019</v>
      </c>
      <c r="D422">
        <v>333</v>
      </c>
      <c r="E422">
        <v>2584266.71</v>
      </c>
      <c r="F422">
        <v>533167.62</v>
      </c>
      <c r="G422">
        <v>547754.09</v>
      </c>
      <c r="H422">
        <v>681430.08</v>
      </c>
      <c r="I422">
        <v>243892.37</v>
      </c>
      <c r="J422">
        <v>884818.85</v>
      </c>
      <c r="K422">
        <v>142528.95000000001</v>
      </c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s="19" customFormat="1" x14ac:dyDescent="0.2">
      <c r="A424" s="31"/>
      <c r="B424" s="32" t="s">
        <v>418</v>
      </c>
      <c r="C424" s="45"/>
      <c r="D424" s="33">
        <f t="shared" ref="D424:K424" si="0">SUM(D2:D423)</f>
        <v>855332</v>
      </c>
      <c r="E424" s="33">
        <f t="shared" si="0"/>
        <v>6371734950.3199949</v>
      </c>
      <c r="F424" s="33">
        <f t="shared" si="0"/>
        <v>1172945812.2800004</v>
      </c>
      <c r="G424" s="33">
        <f t="shared" si="0"/>
        <v>911770915.28999984</v>
      </c>
      <c r="H424" s="33">
        <f t="shared" si="0"/>
        <v>1556509908.9800003</v>
      </c>
      <c r="I424" s="33">
        <f t="shared" si="0"/>
        <v>472007117.08999962</v>
      </c>
      <c r="J424" s="33">
        <f t="shared" si="0"/>
        <v>874152359.98999906</v>
      </c>
      <c r="K424" s="33">
        <f t="shared" si="0"/>
        <v>540833361.23000014</v>
      </c>
    </row>
    <row r="425" spans="1:11" x14ac:dyDescent="0.2">
      <c r="A425" s="1"/>
      <c r="C425" s="44"/>
      <c r="D425" s="21"/>
      <c r="E425" s="21"/>
      <c r="F425" s="21"/>
      <c r="G425" s="21"/>
      <c r="H425" s="21"/>
      <c r="I425" s="21"/>
      <c r="J425" s="21"/>
      <c r="K425" s="21"/>
    </row>
    <row r="426" spans="1:11" s="27" customFormat="1" ht="11.25" customHeight="1" x14ac:dyDescent="0.2">
      <c r="A426" s="1"/>
      <c r="B426" s="4"/>
      <c r="C426" s="44"/>
      <c r="D426" s="21"/>
      <c r="E426" s="21"/>
      <c r="F426" s="21"/>
      <c r="G426" s="21"/>
      <c r="H426" s="21"/>
      <c r="I426" s="21"/>
      <c r="J426" s="21"/>
      <c r="K426" s="21"/>
    </row>
    <row r="427" spans="1:11" x14ac:dyDescent="0.2">
      <c r="D427" s="20"/>
      <c r="E427" s="20"/>
      <c r="F427" s="20"/>
      <c r="G427" s="20"/>
      <c r="H427" s="20"/>
      <c r="I427" s="20"/>
      <c r="J427" s="20"/>
      <c r="K427" s="20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Comparative Cost</vt:lpstr>
      <vt:lpstr>Data</vt:lpstr>
      <vt:lpstr>'Comparative Cost'!Print_Area</vt:lpstr>
      <vt:lpstr>'Comparative Cost'!Print_Titles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Pie Chart of 2008-09 Comparative Cost</dc:title>
  <dc:subject>1-District Pie Chart of 2008-09 Comparative Cost</dc:subject>
  <dc:creator>School Financial Services</dc:creator>
  <cp:keywords>comparative cost</cp:keywords>
  <dc:description>Single district pie chart of 2008-09 Comparative Cost.</dc:description>
  <cp:lastModifiedBy>Johansen, Brenda</cp:lastModifiedBy>
  <cp:lastPrinted>2014-04-28T16:04:57Z</cp:lastPrinted>
  <dcterms:created xsi:type="dcterms:W3CDTF">1996-10-14T23:33:28Z</dcterms:created>
  <dcterms:modified xsi:type="dcterms:W3CDTF">2022-07-13T23:31:36Z</dcterms:modified>
  <cp:category>Comparative Cost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1255565179</vt:i4>
  </property>
  <property fmtid="{D5CDD505-2E9C-101B-9397-08002B2CF9AE}" pid="3" name="_EmailSubject">
    <vt:lpwstr/>
  </property>
  <property fmtid="{D5CDD505-2E9C-101B-9397-08002B2CF9AE}" pid="4" name="_AuthorEmail">
    <vt:lpwstr>Karen.Kucharz@dpi.state.wi.us</vt:lpwstr>
  </property>
  <property fmtid="{D5CDD505-2E9C-101B-9397-08002B2CF9AE}" pid="5" name="_AuthorEmailDisplayName">
    <vt:lpwstr>Kucharz, Karen A.   DPI</vt:lpwstr>
  </property>
  <property fmtid="{D5CDD505-2E9C-101B-9397-08002B2CF9AE}" pid="6" name="_PreviousAdHocReviewCycleID">
    <vt:i4>-1471292359</vt:i4>
  </property>
  <property fmtid="{D5CDD505-2E9C-101B-9397-08002B2CF9AE}" pid="7" name="_ReviewingToolsShownOnce">
    <vt:lpwstr/>
  </property>
</Properties>
</file>