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939D313B-75EE-4C94-A243-0D60620D8E64}" xr6:coauthVersionLast="36" xr6:coauthVersionMax="36" xr10:uidLastSave="{00000000-0000-0000-0000-000000000000}"/>
  <bookViews>
    <workbookView xWindow="0" yWindow="0" windowWidth="28800" windowHeight="11925"/>
  </bookViews>
  <sheets>
    <sheet name="One-District" sheetId="3" r:id="rId1"/>
    <sheet name="Data" sheetId="1" r:id="rId2"/>
  </sheets>
  <definedNames>
    <definedName name="_xlnm._FilterDatabase" localSheetId="1" hidden="1">Data!$A$3:$H$3</definedName>
    <definedName name="_xlnm.Print_Area" localSheetId="0">'One-District'!$A$1:$E$76</definedName>
    <definedName name="_xlnm.Print_Titles" localSheetId="0">'One-District'!$1:$3</definedName>
  </definedNames>
  <calcPr calcId="191029" fullCalcOnLoad="1"/>
</workbook>
</file>

<file path=xl/calcChain.xml><?xml version="1.0" encoding="utf-8"?>
<calcChain xmlns="http://schemas.openxmlformats.org/spreadsheetml/2006/main">
  <c r="H424" i="1" l="1"/>
  <c r="B31" i="3" s="1"/>
  <c r="G424" i="1"/>
  <c r="F424" i="1"/>
  <c r="C72" i="3" s="1"/>
  <c r="E424" i="1"/>
  <c r="C71" i="3"/>
  <c r="D424" i="1"/>
  <c r="C34" i="3" s="1"/>
  <c r="C424" i="1"/>
  <c r="C33" i="3"/>
  <c r="A4" i="3"/>
  <c r="B67" i="3"/>
  <c r="C69" i="3"/>
  <c r="C35" i="3"/>
  <c r="C70" i="3"/>
  <c r="E70" i="3" s="1"/>
  <c r="C36" i="3"/>
  <c r="E34" i="3" l="1"/>
  <c r="E35" i="3"/>
  <c r="C38" i="3"/>
  <c r="D34" i="3" s="1"/>
  <c r="E72" i="3"/>
  <c r="E36" i="3"/>
  <c r="E69" i="3"/>
  <c r="E71" i="3"/>
  <c r="D35" i="3"/>
  <c r="C74" i="3"/>
  <c r="D70" i="3" s="1"/>
  <c r="E33" i="3"/>
  <c r="E38" i="3" s="1"/>
  <c r="D69" i="3" l="1"/>
  <c r="E74" i="3"/>
  <c r="D36" i="3"/>
  <c r="D71" i="3"/>
  <c r="D33" i="3"/>
  <c r="D38" i="3" s="1"/>
  <c r="D72" i="3"/>
  <c r="D74" i="3" l="1"/>
</calcChain>
</file>

<file path=xl/sharedStrings.xml><?xml version="1.0" encoding="utf-8"?>
<sst xmlns="http://schemas.openxmlformats.org/spreadsheetml/2006/main" count="452" uniqueCount="442">
  <si>
    <t>CODE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</si>
  <si>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</si>
  <si>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</si>
  <si>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</si>
  <si>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</si>
  <si>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</si>
  <si>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</si>
  <si>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</si>
  <si>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</si>
  <si>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</si>
  <si>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</si>
  <si>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</si>
  <si>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</si>
  <si>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</si>
  <si>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</si>
  <si>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</si>
  <si>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</si>
  <si>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</si>
  <si>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</si>
  <si>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</si>
  <si>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</si>
  <si>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</si>
  <si>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</si>
  <si>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</si>
  <si>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</si>
  <si>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</si>
  <si>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</si>
  <si>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</si>
  <si>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</si>
  <si>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</si>
  <si>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</si>
  <si>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</si>
  <si>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</si>
  <si>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</si>
  <si>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</si>
  <si>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</si>
  <si>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</si>
  <si>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</si>
  <si>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</si>
  <si>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</si>
  <si>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</si>
  <si>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</si>
  <si>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</si>
  <si>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</si>
  <si>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</si>
  <si>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</si>
  <si>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</si>
  <si>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</si>
  <si>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</si>
  <si>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</si>
  <si>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</si>
  <si>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</si>
  <si>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</si>
  <si>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</si>
  <si>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</si>
  <si>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</si>
  <si>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</si>
  <si>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</si>
  <si>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</si>
  <si>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</si>
  <si>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</si>
  <si>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</si>
  <si>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</si>
  <si>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</si>
  <si>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</si>
  <si>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</si>
  <si>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</si>
  <si>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</si>
  <si>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</si>
  <si>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</si>
  <si>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</si>
  <si>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</si>
  <si>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</si>
  <si>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</si>
  <si>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</si>
  <si>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</si>
  <si>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</si>
  <si>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</si>
  <si>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</si>
  <si>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</si>
  <si>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</si>
  <si>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</si>
  <si>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</si>
  <si>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</si>
  <si>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</si>
  <si>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</si>
  <si>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</si>
  <si>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</si>
  <si>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</si>
  <si>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</si>
  <si>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</si>
  <si>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</si>
  <si>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</si>
  <si>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</si>
  <si>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</si>
  <si>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</si>
  <si>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</si>
  <si>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</si>
  <si>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</si>
  <si>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</si>
  <si>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</si>
  <si>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</si>
  <si>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</si>
  <si>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</si>
  <si>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</si>
  <si>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</si>
  <si>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</si>
  <si>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</si>
  <si>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</si>
  <si>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</si>
  <si>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</si>
  <si>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</si>
  <si>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</si>
  <si>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</si>
  <si>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</si>
  <si>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</si>
  <si>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</si>
  <si>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</si>
  <si>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</si>
  <si>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</si>
  <si>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</si>
  <si>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</si>
  <si>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</si>
  <si>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</si>
  <si>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</si>
  <si>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</si>
  <si>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</si>
  <si>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</si>
  <si>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</si>
  <si>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</si>
  <si>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</si>
  <si>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</si>
  <si>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</si>
  <si>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</si>
  <si>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</si>
  <si>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</si>
  <si>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</si>
  <si>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</si>
  <si>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</si>
  <si>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</si>
  <si>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</si>
  <si>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</si>
  <si>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</si>
  <si>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</si>
  <si>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</si>
  <si>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</si>
  <si>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</si>
  <si>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</si>
  <si>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</si>
  <si>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</si>
  <si>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</si>
  <si>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</si>
  <si>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</si>
  <si>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</si>
  <si>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</si>
  <si>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</si>
  <si>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</si>
  <si>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</si>
  <si>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</si>
  <si>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</si>
  <si>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</si>
  <si>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</si>
  <si>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</si>
  <si>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</si>
  <si>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</si>
  <si>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</si>
  <si>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</si>
  <si>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</si>
  <si>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</si>
  <si>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</si>
  <si>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</si>
  <si>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</si>
  <si>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</si>
  <si>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</si>
  <si>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</si>
  <si>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</si>
  <si>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</si>
  <si>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</si>
  <si>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</si>
  <si>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</si>
  <si>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</si>
  <si>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</si>
  <si>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</si>
  <si>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</si>
  <si>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</si>
  <si>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</si>
  <si>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</si>
  <si>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</si>
  <si>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</si>
  <si>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</si>
  <si>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</si>
  <si>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</si>
  <si>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</si>
  <si>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</si>
  <si>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</si>
  <si>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</si>
  <si>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</si>
  <si>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</si>
  <si>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</si>
  <si>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</si>
  <si>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</si>
  <si>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</si>
  <si>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</si>
  <si>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</si>
  <si>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</si>
  <si>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</si>
  <si>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</si>
  <si>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</si>
  <si>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</si>
  <si>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</si>
  <si>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</si>
  <si>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</si>
  <si>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</si>
  <si>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</si>
  <si>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</si>
  <si>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</si>
  <si>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</si>
  <si>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</si>
  <si>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</si>
  <si>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</si>
  <si>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</si>
  <si>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</si>
  <si>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</si>
  <si>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</si>
  <si>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</si>
  <si>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</si>
  <si>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</si>
  <si>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</si>
  <si>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</si>
  <si>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</si>
  <si>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</si>
  <si>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</si>
  <si>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</si>
  <si>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</si>
  <si>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</si>
  <si>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</si>
  <si>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</si>
  <si>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</si>
  <si>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</si>
  <si>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</si>
  <si>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</si>
  <si>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</si>
  <si>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</si>
  <si>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</si>
  <si>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</si>
  <si>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</si>
  <si>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</si>
  <si>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</si>
  <si>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</si>
  <si>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</si>
  <si>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</si>
  <si>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</si>
  <si>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</si>
  <si>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</si>
  <si>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</si>
  <si>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</si>
  <si>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</si>
  <si>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</si>
  <si>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</si>
  <si>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</si>
  <si>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</si>
  <si>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</si>
  <si>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</si>
  <si>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</si>
  <si>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</si>
  <si>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</si>
  <si>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</si>
  <si>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</si>
  <si>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</si>
  <si>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</si>
  <si>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</si>
  <si>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</si>
  <si>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</si>
  <si>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</si>
  <si>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</si>
  <si>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</si>
  <si>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</si>
  <si>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</si>
  <si>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</si>
  <si>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</si>
  <si>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</si>
  <si>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</si>
  <si>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</si>
  <si>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</si>
  <si>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</si>
  <si>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</si>
  <si>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</si>
  <si>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</si>
  <si>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</si>
  <si>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</si>
  <si>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</si>
  <si>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</si>
  <si>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</si>
  <si>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</si>
  <si>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</si>
  <si>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</si>
  <si>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</si>
  <si>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</si>
  <si>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</si>
  <si>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</si>
  <si>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</si>
  <si>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</si>
  <si>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</si>
  <si>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</si>
  <si>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</si>
  <si>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</si>
  <si>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</si>
  <si>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</si>
  <si>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</si>
  <si>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</si>
  <si>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</si>
  <si>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</si>
  <si>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</si>
  <si>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</si>
  <si>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</si>
  <si>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</si>
  <si>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</si>
  <si>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</si>
  <si>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</si>
  <si>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</si>
  <si>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</si>
  <si>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</si>
  <si>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</si>
  <si>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</si>
  <si>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</si>
  <si>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</si>
  <si>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</si>
  <si>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</si>
  <si>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</si>
  <si>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</si>
  <si>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</si>
  <si>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</si>
  <si>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</si>
  <si>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</si>
  <si>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</si>
  <si>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</si>
  <si>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</si>
  <si>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</si>
  <si>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</si>
  <si>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</si>
  <si>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</si>
  <si>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</si>
  <si>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</si>
  <si>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</si>
  <si>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</si>
  <si>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</si>
  <si>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</si>
  <si>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</si>
  <si>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</si>
  <si>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</si>
  <si>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</si>
  <si>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</si>
  <si>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</si>
  <si>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</si>
  <si>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</si>
  <si>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</si>
  <si>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</si>
  <si>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</si>
  <si>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</si>
  <si>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</si>
  <si>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</si>
  <si>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</si>
  <si>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</si>
  <si>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</si>
  <si>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</si>
  <si>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</si>
  <si>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</si>
  <si>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</si>
  <si>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</si>
  <si>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</si>
  <si>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</si>
  <si>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</si>
  <si>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</si>
  <si>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</si>
  <si>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</si>
  <si>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</si>
  <si>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</si>
  <si>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</si>
  <si>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</si>
  <si>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</si>
  <si>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</si>
  <si>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</si>
  <si>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</si>
  <si>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</si>
  <si>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</si>
  <si>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</si>
  <si>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</si>
  <si>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</si>
  <si>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</si>
  <si>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</si>
  <si>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</si>
  <si>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</si>
  <si>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Membership</t>
  </si>
  <si>
    <t>% of Total</t>
  </si>
  <si>
    <t>DISTRICT NAME</t>
  </si>
  <si>
    <t>North Lakeland</t>
  </si>
  <si>
    <t>Total Revenue</t>
  </si>
  <si>
    <t>State Revenue</t>
  </si>
  <si>
    <t>Property Tax Revenue</t>
  </si>
  <si>
    <t>Federal Revenue</t>
  </si>
  <si>
    <t>TOTAL REVENUE</t>
  </si>
  <si>
    <t>Rev Per Member</t>
  </si>
  <si>
    <t>Local Non-Prop Tax Revenue</t>
  </si>
  <si>
    <t>Gresham</t>
  </si>
  <si>
    <t>Port Washington-Saukville</t>
  </si>
  <si>
    <t>Ripon Area</t>
  </si>
  <si>
    <t>Shawano</t>
  </si>
  <si>
    <t>Trevor-Wilmot Consolidated</t>
  </si>
  <si>
    <t>Chequamegon</t>
  </si>
  <si>
    <t>PROPTAX</t>
  </si>
  <si>
    <t>FEDERAL</t>
  </si>
  <si>
    <t>STATE</t>
  </si>
  <si>
    <t>LOCAL</t>
  </si>
  <si>
    <t>MEMBER</t>
  </si>
  <si>
    <t>Ladysmith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</si>
  <si>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</si>
  <si>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</si>
  <si>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</si>
  <si>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</si>
  <si>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</si>
  <si>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</si>
  <si>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</si>
  <si>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Nicolet UHS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</si>
  <si>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</si>
  <si>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</si>
  <si>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</si>
  <si>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</si>
  <si>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</si>
  <si>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</si>
  <si>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</si>
  <si>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</si>
  <si>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</si>
  <si>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STATE TOTALS</t>
  </si>
  <si>
    <t>TOTAL</t>
  </si>
  <si>
    <t>*   Data for the Norris School District, a K-12 reform school, is excluded.</t>
  </si>
  <si>
    <t>Herman-Neosho-Rubicon</t>
  </si>
  <si>
    <t>2018-19 Comparative Revenue *</t>
  </si>
  <si>
    <t>Using 18-19 Audited Annual Report Data</t>
  </si>
  <si>
    <t>De Soto Area</t>
  </si>
  <si>
    <t>Durand-Arkansaw</t>
  </si>
  <si>
    <t>Gale-Ettrick-Trempealeau</t>
  </si>
  <si>
    <t>Holy Hill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</si>
</sst>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7" formatCode="0.0%"/>
  </numFmts>
  <fonts count="12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Border="1"/>
    <xf numFmtId="3" fontId="4" fillId="0" borderId="2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4" fillId="0" borderId="5" xfId="0" applyFont="1" applyBorder="1"/>
    <xf numFmtId="165" fontId="6" fillId="0" borderId="0" xfId="0" applyNumberFormat="1" applyFont="1" applyBorder="1"/>
    <xf numFmtId="167" fontId="6" fillId="0" borderId="0" xfId="0" applyNumberFormat="1" applyFont="1" applyBorder="1"/>
    <xf numFmtId="165" fontId="7" fillId="0" borderId="0" xfId="0" applyNumberFormat="1" applyFont="1" applyBorder="1"/>
    <xf numFmtId="167" fontId="7" fillId="0" borderId="0" xfId="0" applyNumberFormat="1" applyFont="1" applyBorder="1"/>
    <xf numFmtId="0" fontId="4" fillId="0" borderId="7" xfId="0" applyFont="1" applyBorder="1"/>
    <xf numFmtId="0" fontId="6" fillId="0" borderId="8" xfId="0" applyFont="1" applyBorder="1"/>
    <xf numFmtId="167" fontId="6" fillId="0" borderId="8" xfId="0" applyNumberFormat="1" applyFont="1" applyBorder="1"/>
    <xf numFmtId="0" fontId="11" fillId="0" borderId="0" xfId="0" applyFont="1" applyAlignment="1">
      <alignment horizontal="left"/>
    </xf>
    <xf numFmtId="3" fontId="8" fillId="0" borderId="0" xfId="0" applyNumberFormat="1" applyFont="1"/>
    <xf numFmtId="0" fontId="9" fillId="0" borderId="0" xfId="0" applyFont="1"/>
    <xf numFmtId="0" fontId="9" fillId="0" borderId="0" xfId="0" applyNumberFormat="1" applyFont="1"/>
    <xf numFmtId="3" fontId="9" fillId="0" borderId="0" xfId="0" applyNumberFormat="1" applyFont="1"/>
    <xf numFmtId="0" fontId="8" fillId="0" borderId="0" xfId="0" applyNumberFormat="1" applyFont="1" applyBorder="1"/>
    <xf numFmtId="0" fontId="8" fillId="0" borderId="0" xfId="0" applyFont="1" applyBorder="1"/>
    <xf numFmtId="0" fontId="8" fillId="0" borderId="0" xfId="0" applyNumberFormat="1" applyFont="1"/>
    <xf numFmtId="0" fontId="8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3" fontId="8" fillId="0" borderId="0" xfId="0" applyNumberFormat="1" applyFont="1" applyAlignment="1">
      <alignment horizontal="right"/>
    </xf>
    <xf numFmtId="4" fontId="8" fillId="0" borderId="0" xfId="0" quotePrefix="1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6" fillId="0" borderId="8" xfId="0" applyNumberFormat="1" applyFont="1" applyBorder="1"/>
    <xf numFmtId="164" fontId="6" fillId="0" borderId="6" xfId="0" applyNumberFormat="1" applyFont="1" applyBorder="1"/>
    <xf numFmtId="164" fontId="7" fillId="0" borderId="6" xfId="0" applyNumberFormat="1" applyFont="1" applyBorder="1"/>
    <xf numFmtId="164" fontId="6" fillId="0" borderId="9" xfId="0" applyNumberFormat="1" applyFont="1" applyBorder="1"/>
    <xf numFmtId="0" fontId="1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4"/>
          <c:w val="0.47957483031636722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6E-4B4A-9514-09CC13922EDE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6E-4B4A-9514-09CC13922ED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D6E-4B4A-9514-09CC13922ED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6E-4B4A-9514-09CC13922EDE}"/>
              </c:ext>
            </c:extLst>
          </c:dPt>
          <c:dLbls>
            <c:dLbl>
              <c:idx val="0"/>
              <c:layout>
                <c:manualLayout>
                  <c:x val="0.11094783384964788"/>
                  <c:y val="5.99584905901360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6E-4B4A-9514-09CC13922EDE}"/>
                </c:ext>
              </c:extLst>
            </c:dLbl>
            <c:dLbl>
              <c:idx val="1"/>
              <c:layout>
                <c:manualLayout>
                  <c:x val="-0.15509234436596298"/>
                  <c:y val="2.2656219067507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6E-4B4A-9514-09CC13922EDE}"/>
                </c:ext>
              </c:extLst>
            </c:dLbl>
            <c:dLbl>
              <c:idx val="2"/>
              <c:layout>
                <c:manualLayout>
                  <c:x val="-9.7815674265885361E-2"/>
                  <c:y val="-0.11434884508049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6E-4B4A-9514-09CC13922EDE}"/>
                </c:ext>
              </c:extLst>
            </c:dLbl>
            <c:dLbl>
              <c:idx val="3"/>
              <c:layout>
                <c:manualLayout>
                  <c:x val="0.10477279243034018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6E-4B4A-9514-09CC13922E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'One-District'!$A$33:$A$36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'One-District'!$D$33:$D$36</c:f>
              <c:numCache>
                <c:formatCode>0.0%</c:formatCode>
                <c:ptCount val="4"/>
                <c:pt idx="0">
                  <c:v>0.40703181840284708</c:v>
                </c:pt>
                <c:pt idx="1">
                  <c:v>6.8437564293671357E-2</c:v>
                </c:pt>
                <c:pt idx="2">
                  <c:v>0.47867489642169975</c:v>
                </c:pt>
                <c:pt idx="3">
                  <c:v>4.5855720881781852E-2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6E-4B4A-9514-09CC1392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37"/>
          <c:w val="0.47957483031636738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B6E-44E5-8B62-0947892C90BB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E-44E5-8B62-0947892C90B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B6E-44E5-8B62-0947892C90BB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E-44E5-8B62-0947892C90BB}"/>
              </c:ext>
            </c:extLst>
          </c:dPt>
          <c:dLbls>
            <c:dLbl>
              <c:idx val="0"/>
              <c:layout>
                <c:manualLayout>
                  <c:x val="0.11094783384964779"/>
                  <c:y val="5.99584905901361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6E-44E5-8B62-0947892C90BB}"/>
                </c:ext>
              </c:extLst>
            </c:dLbl>
            <c:dLbl>
              <c:idx val="1"/>
              <c:layout>
                <c:manualLayout>
                  <c:x val="-0.1550923443659632"/>
                  <c:y val="2.2656219067507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E-44E5-8B62-0947892C90BB}"/>
                </c:ext>
              </c:extLst>
            </c:dLbl>
            <c:dLbl>
              <c:idx val="2"/>
              <c:layout>
                <c:manualLayout>
                  <c:x val="-9.7815674265885333E-2"/>
                  <c:y val="-0.11434884508049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6E-44E5-8B62-0947892C90BB}"/>
                </c:ext>
              </c:extLst>
            </c:dLbl>
            <c:dLbl>
              <c:idx val="3"/>
              <c:layout>
                <c:manualLayout>
                  <c:x val="0.10477279243034024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E-44E5-8B62-0947892C90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'One-District'!$A$69:$A$72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'One-District'!$D$69:$D$72</c:f>
              <c:numCache>
                <c:formatCode>0.0%</c:formatCode>
                <c:ptCount val="4"/>
                <c:pt idx="0">
                  <c:v>0.40703181840284708</c:v>
                </c:pt>
                <c:pt idx="1">
                  <c:v>6.8437564293671357E-2</c:v>
                </c:pt>
                <c:pt idx="2">
                  <c:v>0.47867489642169975</c:v>
                </c:pt>
                <c:pt idx="3">
                  <c:v>4.5855720881781852E-2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E-44E5-8B62-0947892C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#REF!" fmlaRange="Data!$B$3:$B$421" noThreeD="1" sel="419" val="404"/>
</file>

<file path=xl/ctrlProps/ctrlProp2.xml><?xml version="1.0" encoding="utf-8"?>
<formControlPr xmlns="http://schemas.microsoft.com/office/spreadsheetml/2009/9/main" objectType="Drop" dropLines="15" dropStyle="combo" dx="22" fmlaLink="Data!#REF!" fmlaRange="Data!$A$3:$A$421" noThreeD="1" sel="419" val="412"/>
</file>

<file path=xl/ctrlProps/ctrlProp3.xml><?xml version="1.0" encoding="utf-8"?>
<formControlPr xmlns="http://schemas.microsoft.com/office/spreadsheetml/2009/9/main" objectType="Drop" dropLines="15" dropStyle="combo" dx="22" fmlaLink="Data!#REF!" fmlaRange="Data!$B$3:$B$421" noThreeD="1" sel="419" val="404"/>
</file>

<file path=xl/ctrlProps/ctrlProp4.xml><?xml version="1.0" encoding="utf-8"?>
<formControlPr xmlns="http://schemas.microsoft.com/office/spreadsheetml/2009/9/main" objectType="Drop" dropLines="15" dropStyle="combo" dx="22" fmlaLink="Data!#REF!" fmlaRange="Data!$A$3:$A$421" noThreeD="1" sel="419" val="412"/>
</file>

<file path=xl/ctrlProps/ctrlProp5.xml><?xml version="1.0" encoding="utf-8"?>
<formControlPr xmlns="http://schemas.microsoft.com/office/spreadsheetml/2009/9/main" objectType="Drop" dropLines="15" dropStyle="combo" dx="22" fmlaLink="Data!$A$1" fmlaRange="Data!$B$2:$B$425" noThreeD="1" sel="423" val="409"/>
</file>

<file path=xl/ctrlProps/ctrlProp6.xml><?xml version="1.0" encoding="utf-8"?>
<formControlPr xmlns="http://schemas.microsoft.com/office/spreadsheetml/2009/9/main" objectType="Drop" dropLines="15" dropStyle="combo" dx="22" fmlaLink="Data!$A$1" fmlaRange="Data!$A$2:$A$425" noThreeD="1" sel="423" val="40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0</xdr:rowOff>
    </xdr:from>
    <xdr:to>
      <xdr:col>4</xdr:col>
      <xdr:colOff>1362075</xdr:colOff>
      <xdr:row>28</xdr:row>
      <xdr:rowOff>104775</xdr:rowOff>
    </xdr:to>
    <xdr:graphicFrame macro="">
      <xdr:nvGraphicFramePr>
        <xdr:cNvPr id="3216" name="Chart 20">
          <a:extLst>
            <a:ext uri="{FF2B5EF4-FFF2-40B4-BE49-F238E27FC236}">
              <a16:creationId xmlns:a16="http://schemas.microsoft.com/office/drawing/2014/main" id="{8A2CDA6D-E3DF-4F2E-9C54-EE1DF1B16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40</xdr:row>
      <xdr:rowOff>38100</xdr:rowOff>
    </xdr:from>
    <xdr:to>
      <xdr:col>4</xdr:col>
      <xdr:colOff>1352550</xdr:colOff>
      <xdr:row>64</xdr:row>
      <xdr:rowOff>142875</xdr:rowOff>
    </xdr:to>
    <xdr:graphicFrame macro="">
      <xdr:nvGraphicFramePr>
        <xdr:cNvPr id="3217" name="Chart 20">
          <a:extLst>
            <a:ext uri="{FF2B5EF4-FFF2-40B4-BE49-F238E27FC236}">
              <a16:creationId xmlns:a16="http://schemas.microsoft.com/office/drawing/2014/main" id="{69C14400-A7C8-4F25-AC18-F05DEA136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71B33BF4-F121-49A0-8515-82600AB3B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8AE18EEA-F286-4765-9A08-8EE460F1F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7FFFA613-6227-4919-9FDB-7248A6982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F7EC095B-43AD-40CA-8D9C-5044599EA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857250</xdr:colOff>
          <xdr:row>0</xdr:row>
          <xdr:rowOff>0</xdr:rowOff>
        </xdr:from>
        <xdr:to>
          <xdr:col>4</xdr:col>
          <xdr:colOff>457200</xdr:colOff>
          <xdr:row>0</xdr:row>
          <xdr:rowOff>1257300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BB9BEA22-7F4C-4F4B-8F2B-1CDD67F82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D9EF9550-B3BC-408C-AED3-1B6484F3D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zoomScale="85" zoomScaleNormal="85" zoomScaleSheetLayoutView="90" workbookViewId="0">
      <selection activeCell="A3" sqref="A3:E3"/>
    </sheetView>
  </sheetViews>
  <sheetFormatPr defaultRowHeight="12.75" x14ac:dyDescent="0.2"/>
  <cols>
    <col min="1" max="1" width="15.140625" customWidth="1"/>
    <col min="2" max="2" width="19.85546875" customWidth="1"/>
    <col min="3" max="3" width="21.42578125" customWidth="1"/>
    <col min="4" max="4" width="13.28515625" customWidth="1"/>
    <col min="5" max="5" width="21.140625" customWidth="1"/>
    <col min="7" max="7" width="18.7109375" bestFit="1" customWidth="1"/>
    <col min="8" max="8" width="15.5703125" bestFit="1" customWidth="1"/>
    <col min="9" max="9" width="20.140625" bestFit="1" customWidth="1"/>
  </cols>
  <sheetData>
    <row r="1" spans="1:7" ht="19.5" customHeight="1" x14ac:dyDescent="0.2">
      <c r="G1" s="18"/>
    </row>
    <row r="2" spans="1:7" s="1" customFormat="1" ht="20.25" x14ac:dyDescent="0.3">
      <c r="A2" s="40" t="s">
        <v>436</v>
      </c>
      <c r="B2" s="40"/>
      <c r="C2" s="40"/>
      <c r="D2" s="40"/>
      <c r="E2" s="40"/>
    </row>
    <row r="3" spans="1:7" s="1" customFormat="1" ht="20.25" x14ac:dyDescent="0.3">
      <c r="A3" s="40" t="s">
        <v>437</v>
      </c>
      <c r="B3" s="40"/>
      <c r="C3" s="40"/>
      <c r="D3" s="40"/>
      <c r="E3" s="40"/>
    </row>
    <row r="4" spans="1:7" s="1" customFormat="1" ht="20.25" x14ac:dyDescent="0.3">
      <c r="A4" s="40" t="str">
        <f>INDEX(Data!B2:B425,Data!A1)</f>
        <v>STATE TOTALS</v>
      </c>
      <c r="B4" s="40"/>
      <c r="C4" s="40"/>
      <c r="D4" s="40"/>
      <c r="E4" s="40"/>
    </row>
    <row r="30" spans="1:9" ht="13.5" thickBot="1" x14ac:dyDescent="0.25"/>
    <row r="31" spans="1:9" s="6" customFormat="1" ht="16.5" thickBot="1" x14ac:dyDescent="0.3">
      <c r="A31" s="2" t="s">
        <v>392</v>
      </c>
      <c r="B31" s="3">
        <f>INDEX(Data!H2:H425,Data!A1)</f>
        <v>855332</v>
      </c>
      <c r="C31" s="4" t="s">
        <v>396</v>
      </c>
      <c r="D31" s="4" t="s">
        <v>393</v>
      </c>
      <c r="E31" s="5" t="s">
        <v>401</v>
      </c>
      <c r="G31" s="8"/>
      <c r="H31" s="8"/>
      <c r="I31" s="8"/>
    </row>
    <row r="32" spans="1:9" s="6" customFormat="1" ht="15.75" x14ac:dyDescent="0.25">
      <c r="A32" s="7"/>
      <c r="B32" s="8"/>
      <c r="C32" s="8"/>
      <c r="D32" s="8"/>
      <c r="E32" s="9"/>
      <c r="G32" s="27"/>
      <c r="H32" s="27"/>
      <c r="I32" s="27"/>
    </row>
    <row r="33" spans="1:9" s="6" customFormat="1" ht="15.75" x14ac:dyDescent="0.25">
      <c r="A33" s="10" t="s">
        <v>398</v>
      </c>
      <c r="B33" s="8"/>
      <c r="C33" s="33">
        <f>INDEX(Data!C2:C425,Data!A1)</f>
        <v>4984206980.8400002</v>
      </c>
      <c r="D33" s="12">
        <f>C33/C38</f>
        <v>0.40703181840284708</v>
      </c>
      <c r="E33" s="36">
        <f>C33/B31</f>
        <v>5827.2191158988562</v>
      </c>
      <c r="G33" s="11"/>
      <c r="H33" s="12"/>
      <c r="I33" s="11"/>
    </row>
    <row r="34" spans="1:9" s="6" customFormat="1" ht="15.75" x14ac:dyDescent="0.25">
      <c r="A34" s="10" t="s">
        <v>399</v>
      </c>
      <c r="B34" s="8"/>
      <c r="C34" s="33">
        <f>INDEX(Data!D2:D425,Data!A1)</f>
        <v>838035186.15000045</v>
      </c>
      <c r="D34" s="12">
        <f>C34/$C$38</f>
        <v>6.8437564293671357E-2</v>
      </c>
      <c r="E34" s="36">
        <f>C34/B31</f>
        <v>979.77766077967442</v>
      </c>
      <c r="G34" s="11"/>
      <c r="H34" s="12"/>
      <c r="I34" s="11"/>
    </row>
    <row r="35" spans="1:9" s="6" customFormat="1" ht="15.75" x14ac:dyDescent="0.25">
      <c r="A35" s="10" t="s">
        <v>397</v>
      </c>
      <c r="B35" s="8"/>
      <c r="C35" s="33">
        <f>INDEX(Data!E2:E425,Data!A1)</f>
        <v>5861494488.7100048</v>
      </c>
      <c r="D35" s="12">
        <f>C35/$C$38</f>
        <v>0.47867489642169975</v>
      </c>
      <c r="E35" s="36">
        <f>C35/B31</f>
        <v>6852.8881050983764</v>
      </c>
      <c r="G35" s="11"/>
      <c r="H35" s="12"/>
      <c r="I35" s="11"/>
    </row>
    <row r="36" spans="1:9" s="6" customFormat="1" ht="15.75" x14ac:dyDescent="0.25">
      <c r="A36" s="10" t="s">
        <v>402</v>
      </c>
      <c r="B36" s="8"/>
      <c r="C36" s="34">
        <f>INDEX(Data!F2:F425,Data!A1)</f>
        <v>561514834.46000051</v>
      </c>
      <c r="D36" s="14">
        <f>C36/$C$38</f>
        <v>4.5855720881781852E-2</v>
      </c>
      <c r="E36" s="37">
        <f>C36/B31</f>
        <v>656.48757962989873</v>
      </c>
      <c r="G36" s="13"/>
      <c r="H36" s="14"/>
      <c r="I36" s="13"/>
    </row>
    <row r="37" spans="1:9" s="6" customFormat="1" ht="15" x14ac:dyDescent="0.2">
      <c r="A37" s="7"/>
      <c r="B37" s="8"/>
      <c r="C37" s="33"/>
      <c r="D37" s="8"/>
      <c r="E37" s="36"/>
      <c r="G37" s="11"/>
      <c r="H37" s="8"/>
      <c r="I37" s="8"/>
    </row>
    <row r="38" spans="1:9" s="6" customFormat="1" ht="16.5" thickBot="1" x14ac:dyDescent="0.3">
      <c r="A38" s="15" t="s">
        <v>400</v>
      </c>
      <c r="B38" s="16"/>
      <c r="C38" s="35">
        <f>SUM(C33:C37)</f>
        <v>12245251490.160006</v>
      </c>
      <c r="D38" s="17">
        <f>SUM(D33:D37)</f>
        <v>1</v>
      </c>
      <c r="E38" s="38">
        <f>SUM(E33:E36)</f>
        <v>14316.372461406805</v>
      </c>
      <c r="G38" s="11"/>
      <c r="H38" s="12"/>
      <c r="I38" s="11"/>
    </row>
    <row r="39" spans="1:9" x14ac:dyDescent="0.2">
      <c r="G39" s="28"/>
      <c r="H39" s="28"/>
      <c r="I39" s="28"/>
    </row>
    <row r="40" spans="1:9" s="1" customFormat="1" ht="20.25" x14ac:dyDescent="0.3">
      <c r="A40" s="40" t="s">
        <v>432</v>
      </c>
      <c r="B40" s="40"/>
      <c r="C40" s="40"/>
      <c r="D40" s="40"/>
      <c r="E40" s="40"/>
    </row>
    <row r="41" spans="1:9" s="26" customFormat="1" x14ac:dyDescent="0.2">
      <c r="G41" s="24"/>
      <c r="H41" s="24"/>
      <c r="I41" s="24"/>
    </row>
    <row r="42" spans="1:9" s="26" customFormat="1" x14ac:dyDescent="0.2">
      <c r="G42" s="24"/>
      <c r="H42" s="24"/>
      <c r="I42" s="24"/>
    </row>
    <row r="43" spans="1:9" s="26" customFormat="1" x14ac:dyDescent="0.2">
      <c r="G43" s="24"/>
      <c r="H43" s="24"/>
      <c r="I43" s="24"/>
    </row>
    <row r="44" spans="1:9" s="26" customFormat="1" x14ac:dyDescent="0.2">
      <c r="G44" s="24"/>
      <c r="H44" s="24"/>
      <c r="I44" s="24"/>
    </row>
    <row r="45" spans="1:9" s="26" customFormat="1" x14ac:dyDescent="0.2">
      <c r="G45" s="24"/>
      <c r="H45" s="24"/>
      <c r="I45" s="24"/>
    </row>
    <row r="46" spans="1:9" s="26" customFormat="1" x14ac:dyDescent="0.2">
      <c r="G46" s="24"/>
      <c r="H46" s="24"/>
      <c r="I46" s="24"/>
    </row>
    <row r="47" spans="1:9" s="26" customFormat="1" x14ac:dyDescent="0.2">
      <c r="G47" s="24"/>
      <c r="H47" s="24"/>
      <c r="I47" s="24"/>
    </row>
    <row r="48" spans="1:9" s="26" customFormat="1" x14ac:dyDescent="0.2">
      <c r="G48" s="24"/>
      <c r="H48" s="24"/>
      <c r="I48" s="24"/>
    </row>
    <row r="49" spans="7:9" s="26" customFormat="1" x14ac:dyDescent="0.2">
      <c r="G49" s="24"/>
      <c r="H49" s="24"/>
      <c r="I49" s="24"/>
    </row>
    <row r="50" spans="7:9" s="26" customFormat="1" x14ac:dyDescent="0.2">
      <c r="G50" s="24"/>
      <c r="H50" s="24"/>
      <c r="I50" s="24"/>
    </row>
    <row r="51" spans="7:9" s="26" customFormat="1" x14ac:dyDescent="0.2">
      <c r="G51" s="24"/>
      <c r="H51" s="24"/>
      <c r="I51" s="24"/>
    </row>
    <row r="52" spans="7:9" s="26" customFormat="1" x14ac:dyDescent="0.2">
      <c r="G52" s="24"/>
      <c r="H52" s="24"/>
      <c r="I52" s="24"/>
    </row>
    <row r="53" spans="7:9" s="26" customFormat="1" x14ac:dyDescent="0.2">
      <c r="G53" s="24"/>
      <c r="H53" s="24"/>
      <c r="I53" s="24"/>
    </row>
    <row r="54" spans="7:9" s="26" customFormat="1" x14ac:dyDescent="0.2">
      <c r="G54" s="24"/>
      <c r="H54" s="24"/>
      <c r="I54" s="24"/>
    </row>
    <row r="55" spans="7:9" s="26" customFormat="1" x14ac:dyDescent="0.2">
      <c r="G55" s="24"/>
      <c r="H55" s="24"/>
      <c r="I55" s="24"/>
    </row>
    <row r="56" spans="7:9" s="26" customFormat="1" x14ac:dyDescent="0.2">
      <c r="G56" s="24"/>
      <c r="H56" s="24"/>
      <c r="I56" s="24"/>
    </row>
    <row r="57" spans="7:9" s="26" customFormat="1" x14ac:dyDescent="0.2">
      <c r="G57" s="24"/>
      <c r="H57" s="24"/>
      <c r="I57" s="24"/>
    </row>
    <row r="58" spans="7:9" s="26" customFormat="1" x14ac:dyDescent="0.2">
      <c r="G58" s="24"/>
      <c r="H58" s="24"/>
      <c r="I58" s="24"/>
    </row>
    <row r="59" spans="7:9" s="26" customFormat="1" x14ac:dyDescent="0.2">
      <c r="G59" s="24"/>
      <c r="H59" s="24"/>
      <c r="I59" s="24"/>
    </row>
    <row r="60" spans="7:9" s="26" customFormat="1" x14ac:dyDescent="0.2">
      <c r="G60" s="24"/>
      <c r="H60" s="24"/>
      <c r="I60" s="24"/>
    </row>
    <row r="61" spans="7:9" s="26" customFormat="1" x14ac:dyDescent="0.2">
      <c r="G61" s="24"/>
      <c r="H61" s="24"/>
      <c r="I61" s="24"/>
    </row>
    <row r="62" spans="7:9" s="26" customFormat="1" x14ac:dyDescent="0.2">
      <c r="G62" s="24"/>
      <c r="H62" s="24"/>
      <c r="I62" s="24"/>
    </row>
    <row r="63" spans="7:9" s="26" customFormat="1" x14ac:dyDescent="0.2">
      <c r="G63" s="24"/>
      <c r="H63" s="24"/>
      <c r="I63" s="24"/>
    </row>
    <row r="64" spans="7:9" s="26" customFormat="1" x14ac:dyDescent="0.2">
      <c r="G64" s="24"/>
      <c r="H64" s="24"/>
      <c r="I64" s="24"/>
    </row>
    <row r="65" spans="1:9" s="26" customFormat="1" x14ac:dyDescent="0.2">
      <c r="G65" s="24"/>
      <c r="H65" s="24"/>
      <c r="I65" s="24"/>
    </row>
    <row r="66" spans="1:9" s="26" customFormat="1" ht="13.5" thickBot="1" x14ac:dyDescent="0.25">
      <c r="G66" s="24"/>
      <c r="H66" s="24"/>
      <c r="I66" s="24"/>
    </row>
    <row r="67" spans="1:9" s="6" customFormat="1" ht="16.5" thickBot="1" x14ac:dyDescent="0.3">
      <c r="A67" s="2" t="s">
        <v>392</v>
      </c>
      <c r="B67" s="3">
        <f>Data!H424</f>
        <v>855332</v>
      </c>
      <c r="C67" s="4" t="s">
        <v>396</v>
      </c>
      <c r="D67" s="4" t="s">
        <v>393</v>
      </c>
      <c r="E67" s="5" t="s">
        <v>401</v>
      </c>
    </row>
    <row r="68" spans="1:9" s="6" customFormat="1" ht="15" x14ac:dyDescent="0.2">
      <c r="A68" s="7"/>
      <c r="B68" s="8"/>
      <c r="C68" s="8"/>
      <c r="D68" s="8"/>
      <c r="E68" s="9"/>
    </row>
    <row r="69" spans="1:9" s="6" customFormat="1" ht="15.75" x14ac:dyDescent="0.25">
      <c r="A69" s="10" t="s">
        <v>398</v>
      </c>
      <c r="B69" s="8"/>
      <c r="C69" s="33">
        <f>Data!C424</f>
        <v>4984206980.8400002</v>
      </c>
      <c r="D69" s="12">
        <f>C69/$C$74</f>
        <v>0.40703181840284708</v>
      </c>
      <c r="E69" s="36">
        <f>C69/B67</f>
        <v>5827.2191158988562</v>
      </c>
    </row>
    <row r="70" spans="1:9" s="6" customFormat="1" ht="15.75" x14ac:dyDescent="0.25">
      <c r="A70" s="10" t="s">
        <v>399</v>
      </c>
      <c r="B70" s="8"/>
      <c r="C70" s="33">
        <f>Data!D424</f>
        <v>838035186.15000045</v>
      </c>
      <c r="D70" s="12">
        <f>C70/$C$74</f>
        <v>6.8437564293671357E-2</v>
      </c>
      <c r="E70" s="36">
        <f>C70/B67</f>
        <v>979.77766077967442</v>
      </c>
    </row>
    <row r="71" spans="1:9" s="6" customFormat="1" ht="15.75" x14ac:dyDescent="0.25">
      <c r="A71" s="10" t="s">
        <v>397</v>
      </c>
      <c r="B71" s="8"/>
      <c r="C71" s="33">
        <f>Data!E424</f>
        <v>5861494488.7100048</v>
      </c>
      <c r="D71" s="12">
        <f>C71/$C$74</f>
        <v>0.47867489642169975</v>
      </c>
      <c r="E71" s="36">
        <f>C71/B67</f>
        <v>6852.8881050983764</v>
      </c>
    </row>
    <row r="72" spans="1:9" s="6" customFormat="1" ht="15.75" x14ac:dyDescent="0.25">
      <c r="A72" s="10" t="s">
        <v>402</v>
      </c>
      <c r="B72" s="8"/>
      <c r="C72" s="34">
        <f>Data!F424</f>
        <v>561514834.46000051</v>
      </c>
      <c r="D72" s="12">
        <f>C72/$C$74</f>
        <v>4.5855720881781852E-2</v>
      </c>
      <c r="E72" s="37">
        <f>C72/B67</f>
        <v>656.48757962989873</v>
      </c>
    </row>
    <row r="73" spans="1:9" s="6" customFormat="1" ht="15" x14ac:dyDescent="0.2">
      <c r="A73" s="7"/>
      <c r="B73" s="8"/>
      <c r="C73" s="33"/>
      <c r="D73" s="8"/>
      <c r="E73" s="36"/>
    </row>
    <row r="74" spans="1:9" s="6" customFormat="1" ht="16.5" thickBot="1" x14ac:dyDescent="0.3">
      <c r="A74" s="15" t="s">
        <v>400</v>
      </c>
      <c r="B74" s="16"/>
      <c r="C74" s="35">
        <f>SUM(C69:C73)</f>
        <v>12245251490.160006</v>
      </c>
      <c r="D74" s="17">
        <f>SUM(D69:D73)</f>
        <v>1</v>
      </c>
      <c r="E74" s="38">
        <f>SUM(E69:E72)</f>
        <v>14316.372461406805</v>
      </c>
    </row>
    <row r="76" spans="1:9" s="39" customFormat="1" ht="12" x14ac:dyDescent="0.2">
      <c r="A76" s="39" t="s">
        <v>434</v>
      </c>
    </row>
  </sheetData>
  <mergeCells count="4">
    <mergeCell ref="A2:E2"/>
    <mergeCell ref="A3:E3"/>
    <mergeCell ref="A4:E4"/>
    <mergeCell ref="A40:E40"/>
  </mergeCells>
  <phoneticPr fontId="1" type="noConversion"/>
  <printOptions horizontalCentered="1"/>
  <pageMargins left="0.25" right="0.25" top="0.75" bottom="0.75" header="0.25" footer="0.25"/>
  <pageSetup orientation="portrait" r:id="rId1"/>
  <headerFooter alignWithMargins="0"/>
  <rowBreaks count="1" manualBreakCount="1">
    <brk id="39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Drop Down 14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5" name="Drop Down 15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6" name="Drop Down 16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7" name="Drop Down 17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8" name="Drop Down 18">
              <controlPr locked="0" defaultSize="0" print="0" autoFill="0" autoLine="0" autoPict="0">
                <anchor moveWithCells="1" sizeWithCells="1">
                  <from>
                    <xdr:col>2</xdr:col>
                    <xdr:colOff>857250</xdr:colOff>
                    <xdr:row>0</xdr:row>
                    <xdr:rowOff>0</xdr:rowOff>
                  </from>
                  <to>
                    <xdr:col>4</xdr:col>
                    <xdr:colOff>457200</xdr:colOff>
                    <xdr:row>0</xdr:row>
                    <xdr:rowOff>1257300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9" name="Drop Down 19">
              <controlPr locked="0" defaultSize="0" print="0" autoFill="0" autoLine="0" autoPict="0">
                <anchor moveWithCells="1" siz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/>
  </sheetViews>
  <sheetFormatPr defaultRowHeight="12.75" x14ac:dyDescent="0.2"/>
  <cols>
    <col min="1" max="1" width="6.28515625" style="26" bestFit="1" customWidth="1"/>
    <col min="2" max="2" width="30.7109375" style="26" bestFit="1" customWidth="1"/>
    <col min="3" max="3" width="12.7109375" style="32" bestFit="1" customWidth="1"/>
    <col min="4" max="4" width="12" style="32" bestFit="1" customWidth="1"/>
    <col min="5" max="5" width="12.7109375" style="32" bestFit="1" customWidth="1"/>
    <col min="6" max="6" width="12" style="32" bestFit="1" customWidth="1"/>
    <col min="7" max="7" width="13.85546875" style="32" bestFit="1" customWidth="1"/>
    <col min="8" max="8" width="9.28515625" style="19" bestFit="1" customWidth="1"/>
    <col min="9" max="16384" width="9.140625" style="26"/>
  </cols>
  <sheetData>
    <row r="1" spans="1:8" x14ac:dyDescent="0.2">
      <c r="A1" s="25">
        <v>423</v>
      </c>
      <c r="B1" s="26" t="s">
        <v>394</v>
      </c>
      <c r="C1" s="30" t="s">
        <v>409</v>
      </c>
      <c r="D1" s="30" t="s">
        <v>410</v>
      </c>
      <c r="E1" s="31" t="s">
        <v>411</v>
      </c>
      <c r="F1" s="31" t="s">
        <v>412</v>
      </c>
      <c r="G1" s="31" t="s">
        <v>433</v>
      </c>
      <c r="H1" s="29" t="s">
        <v>413</v>
      </c>
    </row>
    <row r="2" spans="1:8" s="24" customFormat="1" x14ac:dyDescent="0.2">
      <c r="A2" s="23" t="s">
        <v>0</v>
      </c>
      <c r="B2" s="25" t="s">
        <v>391</v>
      </c>
    </row>
    <row r="3" spans="1:8" customFormat="1" x14ac:dyDescent="0.2">
      <c r="A3">
        <v>7</v>
      </c>
      <c r="B3" t="s">
        <v>1</v>
      </c>
      <c r="C3">
        <v>2113688</v>
      </c>
      <c r="D3">
        <v>906123.08</v>
      </c>
      <c r="E3">
        <v>7118411.4900000002</v>
      </c>
      <c r="F3">
        <v>312462.93</v>
      </c>
      <c r="G3">
        <v>10450685.5</v>
      </c>
      <c r="H3">
        <v>767</v>
      </c>
    </row>
    <row r="4" spans="1:8" customFormat="1" x14ac:dyDescent="0.2">
      <c r="A4">
        <v>14</v>
      </c>
      <c r="B4" t="s">
        <v>2</v>
      </c>
      <c r="C4">
        <v>11491676</v>
      </c>
      <c r="D4">
        <v>2827930.06</v>
      </c>
      <c r="E4">
        <v>8572807.1300000008</v>
      </c>
      <c r="F4">
        <v>312183.51</v>
      </c>
      <c r="G4">
        <v>23204596.699999999</v>
      </c>
      <c r="H4">
        <v>1606</v>
      </c>
    </row>
    <row r="5" spans="1:8" customFormat="1" x14ac:dyDescent="0.2">
      <c r="A5">
        <v>63</v>
      </c>
      <c r="B5" t="s">
        <v>3</v>
      </c>
      <c r="C5">
        <v>3272394</v>
      </c>
      <c r="D5">
        <v>289511.39</v>
      </c>
      <c r="E5">
        <v>3048034.36</v>
      </c>
      <c r="F5">
        <v>328287.31</v>
      </c>
      <c r="G5">
        <v>6938227.0599999996</v>
      </c>
      <c r="H5">
        <v>449</v>
      </c>
    </row>
    <row r="6" spans="1:8" customFormat="1" x14ac:dyDescent="0.2">
      <c r="A6">
        <v>70</v>
      </c>
      <c r="B6" t="s">
        <v>4</v>
      </c>
      <c r="C6">
        <v>3306914</v>
      </c>
      <c r="D6">
        <v>595519.44999999995</v>
      </c>
      <c r="E6">
        <v>5345443.5999999996</v>
      </c>
      <c r="F6">
        <v>571090.59</v>
      </c>
      <c r="G6">
        <v>9818967.6400000006</v>
      </c>
      <c r="H6">
        <v>750</v>
      </c>
    </row>
    <row r="7" spans="1:8" customFormat="1" x14ac:dyDescent="0.2">
      <c r="A7">
        <v>84</v>
      </c>
      <c r="B7" t="s">
        <v>5</v>
      </c>
      <c r="C7">
        <v>2411123</v>
      </c>
      <c r="D7">
        <v>196617.12</v>
      </c>
      <c r="E7">
        <v>1054167.5900000001</v>
      </c>
      <c r="F7">
        <v>174754.01</v>
      </c>
      <c r="G7">
        <v>3836661.72</v>
      </c>
      <c r="H7">
        <v>223</v>
      </c>
    </row>
    <row r="8" spans="1:8" customFormat="1" x14ac:dyDescent="0.2">
      <c r="A8">
        <v>91</v>
      </c>
      <c r="B8" t="s">
        <v>6</v>
      </c>
      <c r="C8">
        <v>2511007</v>
      </c>
      <c r="D8">
        <v>726634.87</v>
      </c>
      <c r="E8">
        <v>5206864.1100000003</v>
      </c>
      <c r="F8">
        <v>405514.36</v>
      </c>
      <c r="G8">
        <v>8850020.3399999999</v>
      </c>
      <c r="H8">
        <v>569</v>
      </c>
    </row>
    <row r="9" spans="1:8" customFormat="1" x14ac:dyDescent="0.2">
      <c r="A9">
        <v>105</v>
      </c>
      <c r="B9" t="s">
        <v>7</v>
      </c>
      <c r="C9">
        <v>1744105</v>
      </c>
      <c r="D9">
        <v>451728.66</v>
      </c>
      <c r="E9">
        <v>4121632.23</v>
      </c>
      <c r="F9">
        <v>117554.25</v>
      </c>
      <c r="G9">
        <v>6435020.1399999997</v>
      </c>
      <c r="H9">
        <v>452</v>
      </c>
    </row>
    <row r="10" spans="1:8" customFormat="1" x14ac:dyDescent="0.2">
      <c r="A10">
        <v>112</v>
      </c>
      <c r="B10" t="s">
        <v>8</v>
      </c>
      <c r="C10">
        <v>6211461</v>
      </c>
      <c r="D10">
        <v>1019392.71</v>
      </c>
      <c r="E10">
        <v>13155375.789999999</v>
      </c>
      <c r="F10">
        <v>872320.81</v>
      </c>
      <c r="G10">
        <v>21258550.309999999</v>
      </c>
      <c r="H10">
        <v>1517</v>
      </c>
    </row>
    <row r="11" spans="1:8" customFormat="1" x14ac:dyDescent="0.2">
      <c r="A11">
        <v>119</v>
      </c>
      <c r="B11" t="s">
        <v>9</v>
      </c>
      <c r="C11">
        <v>8967470</v>
      </c>
      <c r="D11">
        <v>1288394.07</v>
      </c>
      <c r="E11">
        <v>12011510.5</v>
      </c>
      <c r="F11">
        <v>1627166.63</v>
      </c>
      <c r="G11">
        <v>23894541.199999999</v>
      </c>
      <c r="H11">
        <v>1653</v>
      </c>
    </row>
    <row r="12" spans="1:8" customFormat="1" x14ac:dyDescent="0.2">
      <c r="A12">
        <v>140</v>
      </c>
      <c r="B12" t="s">
        <v>11</v>
      </c>
      <c r="C12">
        <v>8335034</v>
      </c>
      <c r="D12">
        <v>2618216.35</v>
      </c>
      <c r="E12">
        <v>18710883.800000001</v>
      </c>
      <c r="F12">
        <v>1244321.99</v>
      </c>
      <c r="G12">
        <v>30908456.140000001</v>
      </c>
      <c r="H12">
        <v>2383</v>
      </c>
    </row>
    <row r="13" spans="1:8" customFormat="1" x14ac:dyDescent="0.2">
      <c r="A13">
        <v>147</v>
      </c>
      <c r="B13" t="s">
        <v>12</v>
      </c>
      <c r="C13">
        <v>68347217</v>
      </c>
      <c r="D13">
        <v>13364701.390000001</v>
      </c>
      <c r="E13">
        <v>112247373.42</v>
      </c>
      <c r="F13">
        <v>4753882.1900000004</v>
      </c>
      <c r="G13">
        <v>198713174</v>
      </c>
      <c r="H13">
        <v>15486</v>
      </c>
    </row>
    <row r="14" spans="1:8" customFormat="1" x14ac:dyDescent="0.2">
      <c r="A14">
        <v>154</v>
      </c>
      <c r="B14" t="s">
        <v>13</v>
      </c>
      <c r="C14">
        <v>4613340</v>
      </c>
      <c r="D14">
        <v>1330805.33</v>
      </c>
      <c r="E14">
        <v>12486348.74</v>
      </c>
      <c r="F14">
        <v>341257.52</v>
      </c>
      <c r="G14">
        <v>18771751.59</v>
      </c>
      <c r="H14">
        <v>1324</v>
      </c>
    </row>
    <row r="15" spans="1:8" customFormat="1" x14ac:dyDescent="0.2">
      <c r="A15">
        <v>161</v>
      </c>
      <c r="B15" t="s">
        <v>14</v>
      </c>
      <c r="C15">
        <v>1723723</v>
      </c>
      <c r="D15">
        <v>303539.05</v>
      </c>
      <c r="E15">
        <v>2543953.9700000002</v>
      </c>
      <c r="F15">
        <v>167137.39000000001</v>
      </c>
      <c r="G15">
        <v>4738353.41</v>
      </c>
      <c r="H15">
        <v>298</v>
      </c>
    </row>
    <row r="16" spans="1:8" customFormat="1" x14ac:dyDescent="0.2">
      <c r="A16">
        <v>2450</v>
      </c>
      <c r="B16" t="s">
        <v>136</v>
      </c>
      <c r="C16">
        <v>18528241</v>
      </c>
      <c r="D16">
        <v>556789.07999999996</v>
      </c>
      <c r="E16">
        <v>7043608.4699999997</v>
      </c>
      <c r="F16">
        <v>3991679.21</v>
      </c>
      <c r="G16">
        <v>30120317.760000002</v>
      </c>
      <c r="H16">
        <v>2095</v>
      </c>
    </row>
    <row r="17" spans="1:8" customFormat="1" x14ac:dyDescent="0.2">
      <c r="A17">
        <v>170</v>
      </c>
      <c r="B17" t="s">
        <v>15</v>
      </c>
      <c r="C17">
        <v>6659035</v>
      </c>
      <c r="D17">
        <v>3428617.71</v>
      </c>
      <c r="E17">
        <v>20549757.890000001</v>
      </c>
      <c r="F17">
        <v>939868.26</v>
      </c>
      <c r="G17">
        <v>31577278.859999999</v>
      </c>
      <c r="H17">
        <v>2212</v>
      </c>
    </row>
    <row r="18" spans="1:8" customFormat="1" x14ac:dyDescent="0.2">
      <c r="A18">
        <v>182</v>
      </c>
      <c r="B18" t="s">
        <v>16</v>
      </c>
      <c r="C18">
        <v>16466315</v>
      </c>
      <c r="D18">
        <v>1721036.14</v>
      </c>
      <c r="E18">
        <v>9637443.6300000008</v>
      </c>
      <c r="F18">
        <v>1400380.02</v>
      </c>
      <c r="G18">
        <v>29225174.789999999</v>
      </c>
      <c r="H18">
        <v>2302</v>
      </c>
    </row>
    <row r="19" spans="1:8" customFormat="1" x14ac:dyDescent="0.2">
      <c r="A19">
        <v>196</v>
      </c>
      <c r="B19" t="s">
        <v>17</v>
      </c>
      <c r="C19">
        <v>1899771</v>
      </c>
      <c r="D19">
        <v>542687.1</v>
      </c>
      <c r="E19">
        <v>3771855.79</v>
      </c>
      <c r="F19">
        <v>297024.96000000002</v>
      </c>
      <c r="G19">
        <v>6511338.8499999996</v>
      </c>
      <c r="H19">
        <v>428</v>
      </c>
    </row>
    <row r="20" spans="1:8" customFormat="1" x14ac:dyDescent="0.2">
      <c r="A20">
        <v>203</v>
      </c>
      <c r="B20" t="s">
        <v>18</v>
      </c>
      <c r="C20">
        <v>2670777</v>
      </c>
      <c r="D20">
        <v>665219.49</v>
      </c>
      <c r="E20">
        <v>7018444.6900000004</v>
      </c>
      <c r="F20">
        <v>636361.99</v>
      </c>
      <c r="G20">
        <v>10990803.17</v>
      </c>
      <c r="H20">
        <v>773</v>
      </c>
    </row>
    <row r="21" spans="1:8" customFormat="1" x14ac:dyDescent="0.2">
      <c r="A21">
        <v>217</v>
      </c>
      <c r="B21" t="s">
        <v>19</v>
      </c>
      <c r="C21">
        <v>3844129</v>
      </c>
      <c r="D21">
        <v>857832.84</v>
      </c>
      <c r="E21">
        <v>4824876.0599999996</v>
      </c>
      <c r="F21">
        <v>218356.87</v>
      </c>
      <c r="G21">
        <v>9745194.7699999996</v>
      </c>
      <c r="H21">
        <v>609</v>
      </c>
    </row>
    <row r="22" spans="1:8" customFormat="1" x14ac:dyDescent="0.2">
      <c r="A22">
        <v>231</v>
      </c>
      <c r="B22" t="s">
        <v>20</v>
      </c>
      <c r="C22">
        <v>6365934</v>
      </c>
      <c r="D22">
        <v>881424.11</v>
      </c>
      <c r="E22">
        <v>13746088.26</v>
      </c>
      <c r="F22">
        <v>1618310.52</v>
      </c>
      <c r="G22">
        <v>22611756.890000001</v>
      </c>
      <c r="H22">
        <v>1712</v>
      </c>
    </row>
    <row r="23" spans="1:8" customFormat="1" x14ac:dyDescent="0.2">
      <c r="A23">
        <v>245</v>
      </c>
      <c r="B23" t="s">
        <v>22</v>
      </c>
      <c r="C23">
        <v>3031776</v>
      </c>
      <c r="D23">
        <v>611580.19999999995</v>
      </c>
      <c r="E23">
        <v>4986917.43</v>
      </c>
      <c r="F23">
        <v>278180.17</v>
      </c>
      <c r="G23">
        <v>8908453.8000000007</v>
      </c>
      <c r="H23">
        <v>606</v>
      </c>
    </row>
    <row r="24" spans="1:8" customFormat="1" x14ac:dyDescent="0.2">
      <c r="A24">
        <v>280</v>
      </c>
      <c r="B24" t="s">
        <v>23</v>
      </c>
      <c r="C24">
        <v>15666129</v>
      </c>
      <c r="D24">
        <v>2444061.27</v>
      </c>
      <c r="E24">
        <v>20816254.350000001</v>
      </c>
      <c r="F24">
        <v>2353935.6800000002</v>
      </c>
      <c r="G24">
        <v>41280380.299999997</v>
      </c>
      <c r="H24">
        <v>3031</v>
      </c>
    </row>
    <row r="25" spans="1:8" customFormat="1" x14ac:dyDescent="0.2">
      <c r="A25">
        <v>287</v>
      </c>
      <c r="B25" t="s">
        <v>24</v>
      </c>
      <c r="C25">
        <v>2721639</v>
      </c>
      <c r="D25">
        <v>146639.54999999999</v>
      </c>
      <c r="E25">
        <v>3355228.88</v>
      </c>
      <c r="F25">
        <v>397234.95</v>
      </c>
      <c r="G25">
        <v>6620742.3799999999</v>
      </c>
      <c r="H25">
        <v>413</v>
      </c>
    </row>
    <row r="26" spans="1:8" customFormat="1" x14ac:dyDescent="0.2">
      <c r="A26">
        <v>308</v>
      </c>
      <c r="B26" t="s">
        <v>25</v>
      </c>
      <c r="C26">
        <v>5175764</v>
      </c>
      <c r="D26">
        <v>1537607.78</v>
      </c>
      <c r="E26">
        <v>14038116.32</v>
      </c>
      <c r="F26">
        <v>1005472.95</v>
      </c>
      <c r="G26">
        <v>21756961.050000001</v>
      </c>
      <c r="H26">
        <v>1431</v>
      </c>
    </row>
    <row r="27" spans="1:8" customFormat="1" x14ac:dyDescent="0.2">
      <c r="A27">
        <v>315</v>
      </c>
      <c r="B27" t="s">
        <v>26</v>
      </c>
      <c r="C27">
        <v>6339368</v>
      </c>
      <c r="D27">
        <v>3050976.49</v>
      </c>
      <c r="E27">
        <v>1718077.83</v>
      </c>
      <c r="F27">
        <v>192669.44</v>
      </c>
      <c r="G27">
        <v>11301091.76</v>
      </c>
      <c r="H27">
        <v>440</v>
      </c>
    </row>
    <row r="28" spans="1:8" customFormat="1" x14ac:dyDescent="0.2">
      <c r="A28">
        <v>336</v>
      </c>
      <c r="B28" t="s">
        <v>27</v>
      </c>
      <c r="C28">
        <v>15407106</v>
      </c>
      <c r="D28">
        <v>2794108.2</v>
      </c>
      <c r="E28">
        <v>27799920.420000002</v>
      </c>
      <c r="F28">
        <v>1870881.59</v>
      </c>
      <c r="G28">
        <v>47872016.210000001</v>
      </c>
      <c r="H28">
        <v>3497</v>
      </c>
    </row>
    <row r="29" spans="1:8" customFormat="1" x14ac:dyDescent="0.2">
      <c r="A29">
        <v>4263</v>
      </c>
      <c r="B29" t="s">
        <v>258</v>
      </c>
      <c r="C29">
        <v>3394359</v>
      </c>
      <c r="D29">
        <v>311029.96000000002</v>
      </c>
      <c r="E29">
        <v>954767.35999999999</v>
      </c>
      <c r="F29">
        <v>161813.73000000001</v>
      </c>
      <c r="G29">
        <v>4821970.05</v>
      </c>
      <c r="H29">
        <v>237</v>
      </c>
    </row>
    <row r="30" spans="1:8" customFormat="1" x14ac:dyDescent="0.2">
      <c r="A30">
        <v>350</v>
      </c>
      <c r="B30" t="s">
        <v>28</v>
      </c>
      <c r="C30">
        <v>5865867</v>
      </c>
      <c r="D30">
        <v>468516.15</v>
      </c>
      <c r="E30">
        <v>6553699.6600000001</v>
      </c>
      <c r="F30">
        <v>590291.85</v>
      </c>
      <c r="G30">
        <v>13478374.66</v>
      </c>
      <c r="H30">
        <v>960</v>
      </c>
    </row>
    <row r="31" spans="1:8" customFormat="1" x14ac:dyDescent="0.2">
      <c r="A31">
        <v>364</v>
      </c>
      <c r="B31" t="s">
        <v>29</v>
      </c>
      <c r="C31">
        <v>1741218</v>
      </c>
      <c r="D31">
        <v>391881.26</v>
      </c>
      <c r="E31">
        <v>2863709.46</v>
      </c>
      <c r="F31">
        <v>255623.48</v>
      </c>
      <c r="G31">
        <v>5252432.2</v>
      </c>
      <c r="H31">
        <v>376</v>
      </c>
    </row>
    <row r="32" spans="1:8" customFormat="1" x14ac:dyDescent="0.2">
      <c r="A32">
        <v>413</v>
      </c>
      <c r="B32" t="s">
        <v>30</v>
      </c>
      <c r="C32">
        <v>17125036</v>
      </c>
      <c r="D32">
        <v>12328578.48</v>
      </c>
      <c r="E32">
        <v>76187573.719999999</v>
      </c>
      <c r="F32">
        <v>1421729.35</v>
      </c>
      <c r="G32">
        <v>107062917.55</v>
      </c>
      <c r="H32">
        <v>7224</v>
      </c>
    </row>
    <row r="33" spans="1:8" customFormat="1" x14ac:dyDescent="0.2">
      <c r="A33">
        <v>422</v>
      </c>
      <c r="B33" t="s">
        <v>31</v>
      </c>
      <c r="C33">
        <v>4976600</v>
      </c>
      <c r="D33">
        <v>1095982.72</v>
      </c>
      <c r="E33">
        <v>9871704.4000000004</v>
      </c>
      <c r="F33">
        <v>705388.75</v>
      </c>
      <c r="G33">
        <v>16649675.869999999</v>
      </c>
      <c r="H33">
        <v>1202</v>
      </c>
    </row>
    <row r="34" spans="1:8" customFormat="1" x14ac:dyDescent="0.2">
      <c r="A34">
        <v>427</v>
      </c>
      <c r="B34" t="s">
        <v>32</v>
      </c>
      <c r="C34">
        <v>1285892</v>
      </c>
      <c r="D34">
        <v>234520.06</v>
      </c>
      <c r="E34">
        <v>2252107.34</v>
      </c>
      <c r="F34">
        <v>159896.49</v>
      </c>
      <c r="G34">
        <v>3932415.89</v>
      </c>
      <c r="H34">
        <v>235</v>
      </c>
    </row>
    <row r="35" spans="1:8" customFormat="1" x14ac:dyDescent="0.2">
      <c r="A35">
        <v>434</v>
      </c>
      <c r="B35" t="s">
        <v>33</v>
      </c>
      <c r="C35">
        <v>6216310</v>
      </c>
      <c r="D35">
        <v>1877430.18</v>
      </c>
      <c r="E35">
        <v>12813813.58</v>
      </c>
      <c r="F35">
        <v>499328.11</v>
      </c>
      <c r="G35">
        <v>21406881.870000001</v>
      </c>
      <c r="H35">
        <v>1631</v>
      </c>
    </row>
    <row r="36" spans="1:8" customFormat="1" x14ac:dyDescent="0.2">
      <c r="A36">
        <v>6013</v>
      </c>
      <c r="B36" t="s">
        <v>348</v>
      </c>
      <c r="C36">
        <v>7960445</v>
      </c>
      <c r="D36">
        <v>287364.27</v>
      </c>
      <c r="E36">
        <v>936814.72</v>
      </c>
      <c r="F36">
        <v>569472.06999999995</v>
      </c>
      <c r="G36">
        <v>9754096.0600000005</v>
      </c>
      <c r="H36">
        <v>499</v>
      </c>
    </row>
    <row r="37" spans="1:8" customFormat="1" x14ac:dyDescent="0.2">
      <c r="A37">
        <v>441</v>
      </c>
      <c r="B37" t="s">
        <v>34</v>
      </c>
      <c r="C37">
        <v>3614827</v>
      </c>
      <c r="D37">
        <v>341351.91</v>
      </c>
      <c r="E37">
        <v>723757.81</v>
      </c>
      <c r="F37">
        <v>455389.75</v>
      </c>
      <c r="G37">
        <v>5135326.47</v>
      </c>
      <c r="H37">
        <v>206</v>
      </c>
    </row>
    <row r="38" spans="1:8" customFormat="1" x14ac:dyDescent="0.2">
      <c r="A38">
        <v>2240</v>
      </c>
      <c r="B38" t="s">
        <v>126</v>
      </c>
      <c r="C38">
        <v>1539881</v>
      </c>
      <c r="D38">
        <v>414482.12</v>
      </c>
      <c r="E38">
        <v>3419760.14</v>
      </c>
      <c r="F38">
        <v>175192.42</v>
      </c>
      <c r="G38">
        <v>5549315.6799999997</v>
      </c>
      <c r="H38">
        <v>416</v>
      </c>
    </row>
    <row r="39" spans="1:8" customFormat="1" x14ac:dyDescent="0.2">
      <c r="A39">
        <v>476</v>
      </c>
      <c r="B39" t="s">
        <v>36</v>
      </c>
      <c r="C39">
        <v>8020426</v>
      </c>
      <c r="D39">
        <v>2313466.83</v>
      </c>
      <c r="E39">
        <v>13696263.050000001</v>
      </c>
      <c r="F39">
        <v>889320.75</v>
      </c>
      <c r="G39">
        <v>24919476.629999999</v>
      </c>
      <c r="H39">
        <v>1756</v>
      </c>
    </row>
    <row r="40" spans="1:8" customFormat="1" x14ac:dyDescent="0.2">
      <c r="A40">
        <v>485</v>
      </c>
      <c r="B40" t="s">
        <v>37</v>
      </c>
      <c r="C40">
        <v>3978171</v>
      </c>
      <c r="D40">
        <v>578318.62</v>
      </c>
      <c r="E40">
        <v>4315385.4000000004</v>
      </c>
      <c r="F40">
        <v>359887.07</v>
      </c>
      <c r="G40">
        <v>9231762.0899999999</v>
      </c>
      <c r="H40">
        <v>638</v>
      </c>
    </row>
    <row r="41" spans="1:8" customFormat="1" x14ac:dyDescent="0.2">
      <c r="A41">
        <v>497</v>
      </c>
      <c r="B41" t="s">
        <v>39</v>
      </c>
      <c r="C41">
        <v>5904272</v>
      </c>
      <c r="D41">
        <v>729529.47</v>
      </c>
      <c r="E41">
        <v>10498214.76</v>
      </c>
      <c r="F41">
        <v>493570.87</v>
      </c>
      <c r="G41">
        <v>17625587.100000001</v>
      </c>
      <c r="H41">
        <v>1284</v>
      </c>
    </row>
    <row r="42" spans="1:8" customFormat="1" x14ac:dyDescent="0.2">
      <c r="A42">
        <v>602</v>
      </c>
      <c r="B42" t="s">
        <v>40</v>
      </c>
      <c r="C42">
        <v>4481181</v>
      </c>
      <c r="D42">
        <v>841423.72</v>
      </c>
      <c r="E42">
        <v>5585590.6600000001</v>
      </c>
      <c r="F42">
        <v>387852.49</v>
      </c>
      <c r="G42">
        <v>11296047.869999999</v>
      </c>
      <c r="H42">
        <v>843</v>
      </c>
    </row>
    <row r="43" spans="1:8" customFormat="1" x14ac:dyDescent="0.2">
      <c r="A43">
        <v>609</v>
      </c>
      <c r="B43" t="s">
        <v>415</v>
      </c>
      <c r="C43">
        <v>3096780</v>
      </c>
      <c r="D43">
        <v>863693.18</v>
      </c>
      <c r="E43">
        <v>8058069.6500000004</v>
      </c>
      <c r="F43">
        <v>238411.7</v>
      </c>
      <c r="G43">
        <v>12256954.529999999</v>
      </c>
      <c r="H43">
        <v>819</v>
      </c>
    </row>
    <row r="44" spans="1:8" customFormat="1" x14ac:dyDescent="0.2">
      <c r="A44">
        <v>623</v>
      </c>
      <c r="B44" t="s">
        <v>41</v>
      </c>
      <c r="C44">
        <v>1871217</v>
      </c>
      <c r="D44">
        <v>1247495.8899999999</v>
      </c>
      <c r="E44">
        <v>3954838.17</v>
      </c>
      <c r="F44">
        <v>85355.13</v>
      </c>
      <c r="G44">
        <v>7158906.1900000004</v>
      </c>
      <c r="H44">
        <v>410</v>
      </c>
    </row>
    <row r="45" spans="1:8" customFormat="1" x14ac:dyDescent="0.2">
      <c r="A45">
        <v>637</v>
      </c>
      <c r="B45" t="s">
        <v>42</v>
      </c>
      <c r="C45">
        <v>2827600</v>
      </c>
      <c r="D45">
        <v>676553.82</v>
      </c>
      <c r="E45">
        <v>6762268.4299999997</v>
      </c>
      <c r="F45">
        <v>304434.65000000002</v>
      </c>
      <c r="G45">
        <v>10570856.9</v>
      </c>
      <c r="H45">
        <v>718</v>
      </c>
    </row>
    <row r="46" spans="1:8" customFormat="1" x14ac:dyDescent="0.2">
      <c r="A46">
        <v>657</v>
      </c>
      <c r="B46" t="s">
        <v>43</v>
      </c>
      <c r="C46">
        <v>994037</v>
      </c>
      <c r="D46">
        <v>119717.18</v>
      </c>
      <c r="E46">
        <v>422251.01</v>
      </c>
      <c r="F46">
        <v>88689.71</v>
      </c>
      <c r="G46">
        <v>1624694.9</v>
      </c>
      <c r="H46">
        <v>114</v>
      </c>
    </row>
    <row r="47" spans="1:8" customFormat="1" x14ac:dyDescent="0.2">
      <c r="A47">
        <v>658</v>
      </c>
      <c r="B47" t="s">
        <v>44</v>
      </c>
      <c r="C47">
        <v>3451784.5</v>
      </c>
      <c r="D47">
        <v>573005.55000000005</v>
      </c>
      <c r="E47">
        <v>7415142.6200000001</v>
      </c>
      <c r="F47">
        <v>922446.8</v>
      </c>
      <c r="G47">
        <v>12362379.470000001</v>
      </c>
      <c r="H47">
        <v>913</v>
      </c>
    </row>
    <row r="48" spans="1:8" customFormat="1" x14ac:dyDescent="0.2">
      <c r="A48">
        <v>665</v>
      </c>
      <c r="B48" t="s">
        <v>45</v>
      </c>
      <c r="C48">
        <v>4379299</v>
      </c>
      <c r="D48">
        <v>332125.14</v>
      </c>
      <c r="E48">
        <v>4424130.6399999997</v>
      </c>
      <c r="F48">
        <v>363079.11</v>
      </c>
      <c r="G48">
        <v>9498633.8900000006</v>
      </c>
      <c r="H48">
        <v>729</v>
      </c>
    </row>
    <row r="49" spans="1:8" customFormat="1" x14ac:dyDescent="0.2">
      <c r="A49">
        <v>700</v>
      </c>
      <c r="B49" t="s">
        <v>46</v>
      </c>
      <c r="C49">
        <v>3681195</v>
      </c>
      <c r="D49">
        <v>984957.93</v>
      </c>
      <c r="E49">
        <v>8286067.6200000001</v>
      </c>
      <c r="F49">
        <v>571245.65</v>
      </c>
      <c r="G49">
        <v>13523466.199999999</v>
      </c>
      <c r="H49">
        <v>1051</v>
      </c>
    </row>
    <row r="50" spans="1:8" customFormat="1" x14ac:dyDescent="0.2">
      <c r="A50">
        <v>721</v>
      </c>
      <c r="B50" t="s">
        <v>48</v>
      </c>
      <c r="C50">
        <v>12658376</v>
      </c>
      <c r="D50">
        <v>1218701.17</v>
      </c>
      <c r="E50">
        <v>12710147.02</v>
      </c>
      <c r="F50">
        <v>1531537.13</v>
      </c>
      <c r="G50">
        <v>28118761.32</v>
      </c>
      <c r="H50">
        <v>1682</v>
      </c>
    </row>
    <row r="51" spans="1:8" customFormat="1" x14ac:dyDescent="0.2">
      <c r="A51">
        <v>735</v>
      </c>
      <c r="B51" t="s">
        <v>49</v>
      </c>
      <c r="C51">
        <v>2897844</v>
      </c>
      <c r="D51">
        <v>588411.65</v>
      </c>
      <c r="E51">
        <v>3386846.54</v>
      </c>
      <c r="F51">
        <v>172411.1</v>
      </c>
      <c r="G51">
        <v>7045513.29</v>
      </c>
      <c r="H51">
        <v>489</v>
      </c>
    </row>
    <row r="52" spans="1:8" customFormat="1" x14ac:dyDescent="0.2">
      <c r="A52">
        <v>777</v>
      </c>
      <c r="B52" t="s">
        <v>50</v>
      </c>
      <c r="C52">
        <v>20895553</v>
      </c>
      <c r="D52">
        <v>2221624.5</v>
      </c>
      <c r="E52">
        <v>21378236.050000001</v>
      </c>
      <c r="F52">
        <v>2441600.21</v>
      </c>
      <c r="G52">
        <v>46937013.759999998</v>
      </c>
      <c r="H52">
        <v>3387</v>
      </c>
    </row>
    <row r="53" spans="1:8" customFormat="1" x14ac:dyDescent="0.2">
      <c r="A53">
        <v>840</v>
      </c>
      <c r="B53" t="s">
        <v>51</v>
      </c>
      <c r="C53">
        <v>1072875</v>
      </c>
      <c r="D53">
        <v>254960.38</v>
      </c>
      <c r="E53">
        <v>1492414.43</v>
      </c>
      <c r="F53">
        <v>494381.29</v>
      </c>
      <c r="G53">
        <v>3314631.1</v>
      </c>
      <c r="H53">
        <v>170</v>
      </c>
    </row>
    <row r="54" spans="1:8" customFormat="1" x14ac:dyDescent="0.2">
      <c r="A54">
        <v>870</v>
      </c>
      <c r="B54" t="s">
        <v>52</v>
      </c>
      <c r="C54">
        <v>4733101</v>
      </c>
      <c r="D54">
        <v>684149.51</v>
      </c>
      <c r="E54">
        <v>7702222.4900000002</v>
      </c>
      <c r="F54">
        <v>306497.71000000002</v>
      </c>
      <c r="G54">
        <v>13425970.710000001</v>
      </c>
      <c r="H54">
        <v>868</v>
      </c>
    </row>
    <row r="55" spans="1:8" customFormat="1" x14ac:dyDescent="0.2">
      <c r="A55">
        <v>882</v>
      </c>
      <c r="B55" t="s">
        <v>53</v>
      </c>
      <c r="C55">
        <v>2649853</v>
      </c>
      <c r="D55">
        <v>490926.83</v>
      </c>
      <c r="E55">
        <v>3114436.48</v>
      </c>
      <c r="F55">
        <v>384369.26</v>
      </c>
      <c r="G55">
        <v>6639585.5700000003</v>
      </c>
      <c r="H55">
        <v>392</v>
      </c>
    </row>
    <row r="56" spans="1:8" customFormat="1" x14ac:dyDescent="0.2">
      <c r="A56">
        <v>896</v>
      </c>
      <c r="B56" t="s">
        <v>54</v>
      </c>
      <c r="C56">
        <v>6993658</v>
      </c>
      <c r="D56">
        <v>687964.37</v>
      </c>
      <c r="E56">
        <v>4841644.79</v>
      </c>
      <c r="F56">
        <v>691288.18</v>
      </c>
      <c r="G56">
        <v>13214555.34</v>
      </c>
      <c r="H56">
        <v>906</v>
      </c>
    </row>
    <row r="57" spans="1:8" customFormat="1" x14ac:dyDescent="0.2">
      <c r="A57">
        <v>903</v>
      </c>
      <c r="B57" t="s">
        <v>55</v>
      </c>
      <c r="C57">
        <v>4014915</v>
      </c>
      <c r="D57">
        <v>835568.19</v>
      </c>
      <c r="E57">
        <v>8466746.4299999997</v>
      </c>
      <c r="F57">
        <v>441076.82</v>
      </c>
      <c r="G57">
        <v>13758306.439999999</v>
      </c>
      <c r="H57">
        <v>940</v>
      </c>
    </row>
    <row r="58" spans="1:8" customFormat="1" x14ac:dyDescent="0.2">
      <c r="A58">
        <v>910</v>
      </c>
      <c r="B58" t="s">
        <v>56</v>
      </c>
      <c r="C58">
        <v>9680360</v>
      </c>
      <c r="D58">
        <v>881336.73</v>
      </c>
      <c r="E58">
        <v>8382514.7999999998</v>
      </c>
      <c r="F58">
        <v>770250.92</v>
      </c>
      <c r="G58">
        <v>19714462.449999999</v>
      </c>
      <c r="H58">
        <v>1367</v>
      </c>
    </row>
    <row r="59" spans="1:8" customFormat="1" x14ac:dyDescent="0.2">
      <c r="A59">
        <v>980</v>
      </c>
      <c r="B59" t="s">
        <v>57</v>
      </c>
      <c r="C59">
        <v>2203374</v>
      </c>
      <c r="D59">
        <v>842579.92</v>
      </c>
      <c r="E59">
        <v>5246298.83</v>
      </c>
      <c r="F59">
        <v>253950.73</v>
      </c>
      <c r="G59">
        <v>8546203.4800000004</v>
      </c>
      <c r="H59">
        <v>581</v>
      </c>
    </row>
    <row r="60" spans="1:8" customFormat="1" x14ac:dyDescent="0.2">
      <c r="A60">
        <v>994</v>
      </c>
      <c r="B60" t="s">
        <v>58</v>
      </c>
      <c r="C60">
        <v>1909313</v>
      </c>
      <c r="D60">
        <v>279821.45</v>
      </c>
      <c r="E60">
        <v>1712062.08</v>
      </c>
      <c r="F60">
        <v>322082.84000000003</v>
      </c>
      <c r="G60">
        <v>4223279.37</v>
      </c>
      <c r="H60">
        <v>237</v>
      </c>
    </row>
    <row r="61" spans="1:8" customFormat="1" x14ac:dyDescent="0.2">
      <c r="A61">
        <v>1029</v>
      </c>
      <c r="B61" t="s">
        <v>60</v>
      </c>
      <c r="C61">
        <v>5611159</v>
      </c>
      <c r="D61">
        <v>512573.12</v>
      </c>
      <c r="E61">
        <v>7043920.9800000004</v>
      </c>
      <c r="F61">
        <v>717186.2</v>
      </c>
      <c r="G61">
        <v>13884839.300000001</v>
      </c>
      <c r="H61">
        <v>1037</v>
      </c>
    </row>
    <row r="62" spans="1:8" customFormat="1" x14ac:dyDescent="0.2">
      <c r="A62">
        <v>1015</v>
      </c>
      <c r="B62" t="s">
        <v>59</v>
      </c>
      <c r="C62">
        <v>22227800</v>
      </c>
      <c r="D62">
        <v>803242.89</v>
      </c>
      <c r="E62">
        <v>12492786.529999999</v>
      </c>
      <c r="F62">
        <v>2036412.32</v>
      </c>
      <c r="G62">
        <v>37560241.740000002</v>
      </c>
      <c r="H62">
        <v>2976</v>
      </c>
    </row>
    <row r="63" spans="1:8" customFormat="1" x14ac:dyDescent="0.2">
      <c r="A63">
        <v>5054</v>
      </c>
      <c r="B63" t="s">
        <v>299</v>
      </c>
      <c r="C63">
        <v>8488713</v>
      </c>
      <c r="D63">
        <v>377491.26</v>
      </c>
      <c r="E63">
        <v>6682824.0599999996</v>
      </c>
      <c r="F63">
        <v>911709.71</v>
      </c>
      <c r="G63">
        <v>16460738.029999999</v>
      </c>
      <c r="H63">
        <v>1166</v>
      </c>
    </row>
    <row r="64" spans="1:8" customFormat="1" x14ac:dyDescent="0.2">
      <c r="A64">
        <v>1071</v>
      </c>
      <c r="B64" t="s">
        <v>408</v>
      </c>
      <c r="C64">
        <v>6604756</v>
      </c>
      <c r="D64">
        <v>1125302.76</v>
      </c>
      <c r="E64">
        <v>3377565.23</v>
      </c>
      <c r="F64">
        <v>315350.65000000002</v>
      </c>
      <c r="G64">
        <v>11422974.640000001</v>
      </c>
      <c r="H64">
        <v>795</v>
      </c>
    </row>
    <row r="65" spans="1:8" customFormat="1" x14ac:dyDescent="0.2">
      <c r="A65">
        <v>1080</v>
      </c>
      <c r="B65" t="s">
        <v>416</v>
      </c>
      <c r="C65">
        <v>10622509</v>
      </c>
      <c r="D65">
        <v>930866.42</v>
      </c>
      <c r="E65">
        <v>3950399.15</v>
      </c>
      <c r="F65">
        <v>895531.46</v>
      </c>
      <c r="G65">
        <v>16399306.029999999</v>
      </c>
      <c r="H65">
        <v>1042</v>
      </c>
    </row>
    <row r="66" spans="1:8" customFormat="1" x14ac:dyDescent="0.2">
      <c r="A66">
        <v>1085</v>
      </c>
      <c r="B66" t="s">
        <v>61</v>
      </c>
      <c r="C66">
        <v>5971099</v>
      </c>
      <c r="D66">
        <v>713313.78</v>
      </c>
      <c r="E66">
        <v>8484172.8200000003</v>
      </c>
      <c r="F66">
        <v>1214384.6200000001</v>
      </c>
      <c r="G66">
        <v>16382970.220000001</v>
      </c>
      <c r="H66">
        <v>1068</v>
      </c>
    </row>
    <row r="67" spans="1:8" customFormat="1" x14ac:dyDescent="0.2">
      <c r="A67">
        <v>1092</v>
      </c>
      <c r="B67" t="s">
        <v>62</v>
      </c>
      <c r="C67">
        <v>26543397</v>
      </c>
      <c r="D67">
        <v>4190598.82</v>
      </c>
      <c r="E67">
        <v>35871369.670000002</v>
      </c>
      <c r="F67">
        <v>2854262.14</v>
      </c>
      <c r="G67">
        <v>69459627.629999995</v>
      </c>
      <c r="H67">
        <v>5236</v>
      </c>
    </row>
    <row r="68" spans="1:8" customFormat="1" x14ac:dyDescent="0.2">
      <c r="A68">
        <v>1120</v>
      </c>
      <c r="B68" t="s">
        <v>63</v>
      </c>
      <c r="C68">
        <v>1312384</v>
      </c>
      <c r="D68">
        <v>387426.92</v>
      </c>
      <c r="E68">
        <v>3312279.65</v>
      </c>
      <c r="F68">
        <v>169917.05</v>
      </c>
      <c r="G68">
        <v>5182007.62</v>
      </c>
      <c r="H68">
        <v>318</v>
      </c>
    </row>
    <row r="69" spans="1:8" customFormat="1" x14ac:dyDescent="0.2">
      <c r="A69">
        <v>1127</v>
      </c>
      <c r="B69" t="s">
        <v>64</v>
      </c>
      <c r="C69">
        <v>2148194</v>
      </c>
      <c r="D69">
        <v>475860.03</v>
      </c>
      <c r="E69">
        <v>6084785.3600000003</v>
      </c>
      <c r="F69">
        <v>389158.69</v>
      </c>
      <c r="G69">
        <v>9097998.0800000001</v>
      </c>
      <c r="H69">
        <v>625</v>
      </c>
    </row>
    <row r="70" spans="1:8" customFormat="1" x14ac:dyDescent="0.2">
      <c r="A70">
        <v>1134</v>
      </c>
      <c r="B70" t="s">
        <v>65</v>
      </c>
      <c r="C70">
        <v>5041747</v>
      </c>
      <c r="D70">
        <v>736544.93</v>
      </c>
      <c r="E70">
        <v>8772155.0899999999</v>
      </c>
      <c r="F70">
        <v>585269.16</v>
      </c>
      <c r="G70">
        <v>15135716.18</v>
      </c>
      <c r="H70">
        <v>1020</v>
      </c>
    </row>
    <row r="71" spans="1:8" customFormat="1" x14ac:dyDescent="0.2">
      <c r="A71">
        <v>1141</v>
      </c>
      <c r="B71" t="s">
        <v>66</v>
      </c>
      <c r="C71">
        <v>6990837</v>
      </c>
      <c r="D71">
        <v>1264311.99</v>
      </c>
      <c r="E71">
        <v>11360949.109999999</v>
      </c>
      <c r="F71">
        <v>1065359.8600000001</v>
      </c>
      <c r="G71">
        <v>20681457.960000001</v>
      </c>
      <c r="H71">
        <v>1310</v>
      </c>
    </row>
    <row r="72" spans="1:8" customFormat="1" x14ac:dyDescent="0.2">
      <c r="A72">
        <v>1155</v>
      </c>
      <c r="B72" t="s">
        <v>67</v>
      </c>
      <c r="C72">
        <v>3689918</v>
      </c>
      <c r="D72">
        <v>498351.5</v>
      </c>
      <c r="E72">
        <v>4523722.91</v>
      </c>
      <c r="F72">
        <v>360970.26</v>
      </c>
      <c r="G72">
        <v>9072962.6699999999</v>
      </c>
      <c r="H72">
        <v>598</v>
      </c>
    </row>
    <row r="73" spans="1:8" customFormat="1" x14ac:dyDescent="0.2">
      <c r="A73">
        <v>1162</v>
      </c>
      <c r="B73" t="s">
        <v>68</v>
      </c>
      <c r="C73">
        <v>3221990</v>
      </c>
      <c r="D73">
        <v>905866.93</v>
      </c>
      <c r="E73">
        <v>8590525.2100000009</v>
      </c>
      <c r="F73">
        <v>347332.94</v>
      </c>
      <c r="G73">
        <v>13065715.08</v>
      </c>
      <c r="H73">
        <v>1008</v>
      </c>
    </row>
    <row r="74" spans="1:8" customFormat="1" x14ac:dyDescent="0.2">
      <c r="A74">
        <v>1169</v>
      </c>
      <c r="B74" t="s">
        <v>69</v>
      </c>
      <c r="C74">
        <v>4795811</v>
      </c>
      <c r="D74">
        <v>597661.42000000004</v>
      </c>
      <c r="E74">
        <v>4314300.96</v>
      </c>
      <c r="F74">
        <v>362762.85</v>
      </c>
      <c r="G74">
        <v>10070536.23</v>
      </c>
      <c r="H74">
        <v>718</v>
      </c>
    </row>
    <row r="75" spans="1:8" customFormat="1" x14ac:dyDescent="0.2">
      <c r="A75">
        <v>1176</v>
      </c>
      <c r="B75" t="s">
        <v>70</v>
      </c>
      <c r="C75">
        <v>2806655</v>
      </c>
      <c r="D75">
        <v>665696.19999999995</v>
      </c>
      <c r="E75">
        <v>6516286.3799999999</v>
      </c>
      <c r="F75">
        <v>365585.6</v>
      </c>
      <c r="G75">
        <v>10354223.18</v>
      </c>
      <c r="H75">
        <v>826</v>
      </c>
    </row>
    <row r="76" spans="1:8" customFormat="1" x14ac:dyDescent="0.2">
      <c r="A76">
        <v>1183</v>
      </c>
      <c r="B76" t="s">
        <v>71</v>
      </c>
      <c r="C76">
        <v>6817340</v>
      </c>
      <c r="D76">
        <v>1115160.92</v>
      </c>
      <c r="E76">
        <v>8554157.9700000007</v>
      </c>
      <c r="F76">
        <v>442426.66</v>
      </c>
      <c r="G76">
        <v>16929085.550000001</v>
      </c>
      <c r="H76">
        <v>1275</v>
      </c>
    </row>
    <row r="77" spans="1:8" customFormat="1" x14ac:dyDescent="0.2">
      <c r="A77">
        <v>1204</v>
      </c>
      <c r="B77" t="s">
        <v>72</v>
      </c>
      <c r="C77">
        <v>1267460</v>
      </c>
      <c r="D77">
        <v>568509.16</v>
      </c>
      <c r="E77">
        <v>3891202.99</v>
      </c>
      <c r="F77">
        <v>205896.68</v>
      </c>
      <c r="G77">
        <v>5933068.8300000001</v>
      </c>
      <c r="H77">
        <v>448</v>
      </c>
    </row>
    <row r="78" spans="1:8" customFormat="1" x14ac:dyDescent="0.2">
      <c r="A78">
        <v>1218</v>
      </c>
      <c r="B78" t="s">
        <v>73</v>
      </c>
      <c r="C78">
        <v>7210708</v>
      </c>
      <c r="D78">
        <v>1981594.3</v>
      </c>
      <c r="E78">
        <v>3989091.66</v>
      </c>
      <c r="F78">
        <v>255970.57</v>
      </c>
      <c r="G78">
        <v>13437364.529999999</v>
      </c>
      <c r="H78">
        <v>905</v>
      </c>
    </row>
    <row r="79" spans="1:8" customFormat="1" x14ac:dyDescent="0.2">
      <c r="A79">
        <v>1232</v>
      </c>
      <c r="B79" t="s">
        <v>74</v>
      </c>
      <c r="C79">
        <v>6509532</v>
      </c>
      <c r="D79">
        <v>733047.83</v>
      </c>
      <c r="E79">
        <v>1927170.95</v>
      </c>
      <c r="F79">
        <v>389963.53</v>
      </c>
      <c r="G79">
        <v>9559714.3100000005</v>
      </c>
      <c r="H79">
        <v>770</v>
      </c>
    </row>
    <row r="80" spans="1:8" customFormat="1" x14ac:dyDescent="0.2">
      <c r="A80">
        <v>1246</v>
      </c>
      <c r="B80" t="s">
        <v>75</v>
      </c>
      <c r="C80">
        <v>3750841</v>
      </c>
      <c r="D80">
        <v>562301.56000000006</v>
      </c>
      <c r="E80">
        <v>5679837.7400000002</v>
      </c>
      <c r="F80">
        <v>521328.8</v>
      </c>
      <c r="G80">
        <v>10514309.1</v>
      </c>
      <c r="H80">
        <v>646</v>
      </c>
    </row>
    <row r="81" spans="1:8" customFormat="1" x14ac:dyDescent="0.2">
      <c r="A81">
        <v>1253</v>
      </c>
      <c r="B81" t="s">
        <v>76</v>
      </c>
      <c r="C81">
        <v>10651841</v>
      </c>
      <c r="D81">
        <v>2660053.73</v>
      </c>
      <c r="E81">
        <v>22179159.359999999</v>
      </c>
      <c r="F81">
        <v>2383315</v>
      </c>
      <c r="G81">
        <v>37874369.090000004</v>
      </c>
      <c r="H81">
        <v>2455</v>
      </c>
    </row>
    <row r="82" spans="1:8" customFormat="1" x14ac:dyDescent="0.2">
      <c r="A82">
        <v>1260</v>
      </c>
      <c r="B82" t="s">
        <v>77</v>
      </c>
      <c r="C82">
        <v>7508068</v>
      </c>
      <c r="D82">
        <v>984001.97</v>
      </c>
      <c r="E82">
        <v>5306640.16</v>
      </c>
      <c r="F82">
        <v>517669.73</v>
      </c>
      <c r="G82">
        <v>14316379.859999999</v>
      </c>
      <c r="H82">
        <v>926</v>
      </c>
    </row>
    <row r="83" spans="1:8" customFormat="1" x14ac:dyDescent="0.2">
      <c r="A83">
        <v>4970</v>
      </c>
      <c r="B83" t="s">
        <v>296</v>
      </c>
      <c r="C83">
        <v>25268858</v>
      </c>
      <c r="D83">
        <v>3876450.37</v>
      </c>
      <c r="E83">
        <v>48927345.270000003</v>
      </c>
      <c r="F83">
        <v>6924330.8600000003</v>
      </c>
      <c r="G83">
        <v>84996984.5</v>
      </c>
      <c r="H83">
        <v>6019</v>
      </c>
    </row>
    <row r="84" spans="1:8" customFormat="1" x14ac:dyDescent="0.2">
      <c r="A84">
        <v>1295</v>
      </c>
      <c r="B84" t="s">
        <v>78</v>
      </c>
      <c r="C84">
        <v>3992533</v>
      </c>
      <c r="D84">
        <v>668982.06999999995</v>
      </c>
      <c r="E84">
        <v>6806168.5099999998</v>
      </c>
      <c r="F84">
        <v>528709.77</v>
      </c>
      <c r="G84">
        <v>11996393.35</v>
      </c>
      <c r="H84">
        <v>841</v>
      </c>
    </row>
    <row r="85" spans="1:8" customFormat="1" x14ac:dyDescent="0.2">
      <c r="A85">
        <v>1421</v>
      </c>
      <c r="B85" t="s">
        <v>438</v>
      </c>
      <c r="C85">
        <v>3788606</v>
      </c>
      <c r="D85">
        <v>787998.96</v>
      </c>
      <c r="E85">
        <v>3488589.12</v>
      </c>
      <c r="F85">
        <v>226424.89</v>
      </c>
      <c r="G85">
        <v>8291618.9699999997</v>
      </c>
      <c r="H85">
        <v>552</v>
      </c>
    </row>
    <row r="86" spans="1:8" customFormat="1" x14ac:dyDescent="0.2">
      <c r="A86">
        <v>1309</v>
      </c>
      <c r="B86" t="s">
        <v>79</v>
      </c>
      <c r="C86">
        <v>4843841</v>
      </c>
      <c r="D86">
        <v>411737.48</v>
      </c>
      <c r="E86">
        <v>5885557.3799999999</v>
      </c>
      <c r="F86">
        <v>1143368.48</v>
      </c>
      <c r="G86">
        <v>12284504.34</v>
      </c>
      <c r="H86">
        <v>806</v>
      </c>
    </row>
    <row r="87" spans="1:8" customFormat="1" x14ac:dyDescent="0.2">
      <c r="A87">
        <v>1316</v>
      </c>
      <c r="B87" t="s">
        <v>417</v>
      </c>
      <c r="C87">
        <v>26475994</v>
      </c>
      <c r="D87">
        <v>1744167.24</v>
      </c>
      <c r="E87">
        <v>21795611.350000001</v>
      </c>
      <c r="F87">
        <v>2528845.0499999998</v>
      </c>
      <c r="G87">
        <v>52544617.640000001</v>
      </c>
      <c r="H87">
        <v>3754</v>
      </c>
    </row>
    <row r="88" spans="1:8" customFormat="1" x14ac:dyDescent="0.2">
      <c r="A88">
        <v>1380</v>
      </c>
      <c r="B88" t="s">
        <v>81</v>
      </c>
      <c r="C88">
        <v>15421095</v>
      </c>
      <c r="D88">
        <v>2298655.62</v>
      </c>
      <c r="E88">
        <v>15043386.289999999</v>
      </c>
      <c r="F88">
        <v>808189.76</v>
      </c>
      <c r="G88">
        <v>33571326.670000002</v>
      </c>
      <c r="H88">
        <v>2529</v>
      </c>
    </row>
    <row r="89" spans="1:8" customFormat="1" x14ac:dyDescent="0.2">
      <c r="A89">
        <v>1407</v>
      </c>
      <c r="B89" t="s">
        <v>82</v>
      </c>
      <c r="C89">
        <v>6831229</v>
      </c>
      <c r="D89">
        <v>796372.13</v>
      </c>
      <c r="E89">
        <v>10376661.119999999</v>
      </c>
      <c r="F89">
        <v>1131529.3</v>
      </c>
      <c r="G89">
        <v>19135791.550000001</v>
      </c>
      <c r="H89">
        <v>1454</v>
      </c>
    </row>
    <row r="90" spans="1:8" customFormat="1" x14ac:dyDescent="0.2">
      <c r="A90">
        <v>1414</v>
      </c>
      <c r="B90" t="s">
        <v>418</v>
      </c>
      <c r="C90">
        <v>21480826</v>
      </c>
      <c r="D90">
        <v>1794383.03</v>
      </c>
      <c r="E90">
        <v>27388884.649999999</v>
      </c>
      <c r="F90">
        <v>2129823.73</v>
      </c>
      <c r="G90">
        <v>52793917.409999996</v>
      </c>
      <c r="H90">
        <v>4068</v>
      </c>
    </row>
    <row r="91" spans="1:8" customFormat="1" x14ac:dyDescent="0.2">
      <c r="A91">
        <v>2744</v>
      </c>
      <c r="B91" t="s">
        <v>159</v>
      </c>
      <c r="C91">
        <v>3745827</v>
      </c>
      <c r="D91">
        <v>654565.57999999996</v>
      </c>
      <c r="E91">
        <v>7286962.8799999999</v>
      </c>
      <c r="F91">
        <v>444393.27</v>
      </c>
      <c r="G91">
        <v>12131748.73</v>
      </c>
      <c r="H91">
        <v>796</v>
      </c>
    </row>
    <row r="92" spans="1:8" customFormat="1" x14ac:dyDescent="0.2">
      <c r="A92">
        <v>1428</v>
      </c>
      <c r="B92" t="s">
        <v>83</v>
      </c>
      <c r="C92">
        <v>8141811</v>
      </c>
      <c r="D92">
        <v>974153.88</v>
      </c>
      <c r="E92">
        <v>9588787.4199999999</v>
      </c>
      <c r="F92">
        <v>1154639.4099999999</v>
      </c>
      <c r="G92">
        <v>19859391.710000001</v>
      </c>
      <c r="H92">
        <v>1319</v>
      </c>
    </row>
    <row r="93" spans="1:8" customFormat="1" x14ac:dyDescent="0.2">
      <c r="A93">
        <v>1449</v>
      </c>
      <c r="B93" t="s">
        <v>84</v>
      </c>
      <c r="C93">
        <v>678244</v>
      </c>
      <c r="D93">
        <v>40133.300000000003</v>
      </c>
      <c r="E93">
        <v>738168.68</v>
      </c>
      <c r="F93">
        <v>87257.32</v>
      </c>
      <c r="G93">
        <v>1543803.3</v>
      </c>
      <c r="H93">
        <v>97</v>
      </c>
    </row>
    <row r="94" spans="1:8" customFormat="1" x14ac:dyDescent="0.2">
      <c r="A94">
        <v>1491</v>
      </c>
      <c r="B94" t="s">
        <v>419</v>
      </c>
      <c r="C94">
        <v>4214114</v>
      </c>
      <c r="D94">
        <v>564177.30000000005</v>
      </c>
      <c r="E94">
        <v>1223687.69</v>
      </c>
      <c r="F94">
        <v>97482.41</v>
      </c>
      <c r="G94">
        <v>6099461.4000000004</v>
      </c>
      <c r="H94">
        <v>387</v>
      </c>
    </row>
    <row r="95" spans="1:8" customFormat="1" x14ac:dyDescent="0.2">
      <c r="A95">
        <v>1499</v>
      </c>
      <c r="B95" t="s">
        <v>439</v>
      </c>
      <c r="C95">
        <v>5083646</v>
      </c>
      <c r="D95">
        <v>850816.58</v>
      </c>
      <c r="E95">
        <v>7103519.9299999997</v>
      </c>
      <c r="F95">
        <v>650567.18999999994</v>
      </c>
      <c r="G95">
        <v>13688549.699999999</v>
      </c>
      <c r="H95">
        <v>981</v>
      </c>
    </row>
    <row r="96" spans="1:8" customFormat="1" x14ac:dyDescent="0.2">
      <c r="A96">
        <v>1540</v>
      </c>
      <c r="B96" t="s">
        <v>86</v>
      </c>
      <c r="C96">
        <v>14818621</v>
      </c>
      <c r="D96">
        <v>1158061.6200000001</v>
      </c>
      <c r="E96">
        <v>6785316.46</v>
      </c>
      <c r="F96">
        <v>1432633.67</v>
      </c>
      <c r="G96">
        <v>24194632.75</v>
      </c>
      <c r="H96">
        <v>1761</v>
      </c>
    </row>
    <row r="97" spans="1:8" customFormat="1" x14ac:dyDescent="0.2">
      <c r="A97">
        <v>1554</v>
      </c>
      <c r="B97" t="s">
        <v>87</v>
      </c>
      <c r="C97">
        <v>61104639</v>
      </c>
      <c r="D97">
        <v>9138308.7200000007</v>
      </c>
      <c r="E97">
        <v>77476456.730000004</v>
      </c>
      <c r="F97">
        <v>6020778.3799999999</v>
      </c>
      <c r="G97">
        <v>153740182.83000001</v>
      </c>
      <c r="H97">
        <v>11800</v>
      </c>
    </row>
    <row r="98" spans="1:8" customFormat="1" x14ac:dyDescent="0.2">
      <c r="A98">
        <v>1561</v>
      </c>
      <c r="B98" t="s">
        <v>88</v>
      </c>
      <c r="C98">
        <v>2540025</v>
      </c>
      <c r="D98">
        <v>547897.19999999995</v>
      </c>
      <c r="E98">
        <v>5855441.6799999997</v>
      </c>
      <c r="F98">
        <v>707581.63</v>
      </c>
      <c r="G98">
        <v>9650945.5099999998</v>
      </c>
      <c r="H98">
        <v>592</v>
      </c>
    </row>
    <row r="99" spans="1:8" customFormat="1" x14ac:dyDescent="0.2">
      <c r="A99">
        <v>1568</v>
      </c>
      <c r="B99" t="s">
        <v>89</v>
      </c>
      <c r="C99">
        <v>11545489</v>
      </c>
      <c r="D99">
        <v>1295100.82</v>
      </c>
      <c r="E99">
        <v>14034511.85</v>
      </c>
      <c r="F99">
        <v>1792410.82</v>
      </c>
      <c r="G99">
        <v>28667512.489999998</v>
      </c>
      <c r="H99">
        <v>1979</v>
      </c>
    </row>
    <row r="100" spans="1:8" customFormat="1" x14ac:dyDescent="0.2">
      <c r="A100">
        <v>1582</v>
      </c>
      <c r="B100" t="s">
        <v>90</v>
      </c>
      <c r="C100">
        <v>5340466</v>
      </c>
      <c r="D100">
        <v>346369.99</v>
      </c>
      <c r="E100">
        <v>857261.96</v>
      </c>
      <c r="F100">
        <v>267415.49</v>
      </c>
      <c r="G100">
        <v>6811513.4400000004</v>
      </c>
      <c r="H100">
        <v>306</v>
      </c>
    </row>
    <row r="101" spans="1:8" customFormat="1" x14ac:dyDescent="0.2">
      <c r="A101">
        <v>1600</v>
      </c>
      <c r="B101" t="s">
        <v>91</v>
      </c>
      <c r="C101">
        <v>3023700</v>
      </c>
      <c r="D101">
        <v>442056.62</v>
      </c>
      <c r="E101">
        <v>5623074.6500000004</v>
      </c>
      <c r="F101">
        <v>245072.95</v>
      </c>
      <c r="G101">
        <v>9333904.2200000007</v>
      </c>
      <c r="H101">
        <v>631</v>
      </c>
    </row>
    <row r="102" spans="1:8" customFormat="1" x14ac:dyDescent="0.2">
      <c r="A102">
        <v>1645</v>
      </c>
      <c r="B102" t="s">
        <v>94</v>
      </c>
      <c r="C102">
        <v>3012408</v>
      </c>
      <c r="D102">
        <v>703691.76</v>
      </c>
      <c r="E102">
        <v>9746296.9000000004</v>
      </c>
      <c r="F102">
        <v>558247.64</v>
      </c>
      <c r="G102">
        <v>14020644.300000001</v>
      </c>
      <c r="H102">
        <v>1122</v>
      </c>
    </row>
    <row r="103" spans="1:8" customFormat="1" x14ac:dyDescent="0.2">
      <c r="A103">
        <v>1631</v>
      </c>
      <c r="B103" t="s">
        <v>92</v>
      </c>
      <c r="C103">
        <v>5085737</v>
      </c>
      <c r="D103">
        <v>275888.93</v>
      </c>
      <c r="E103">
        <v>1020867.2</v>
      </c>
      <c r="F103">
        <v>727113.05</v>
      </c>
      <c r="G103">
        <v>7109606.1799999997</v>
      </c>
      <c r="H103">
        <v>463</v>
      </c>
    </row>
    <row r="104" spans="1:8" customFormat="1" x14ac:dyDescent="0.2">
      <c r="A104">
        <v>1638</v>
      </c>
      <c r="B104" t="s">
        <v>93</v>
      </c>
      <c r="C104">
        <v>19653867</v>
      </c>
      <c r="D104">
        <v>1840146.21</v>
      </c>
      <c r="E104">
        <v>18847680.309999999</v>
      </c>
      <c r="F104">
        <v>1768796.83</v>
      </c>
      <c r="G104">
        <v>42110490.350000001</v>
      </c>
      <c r="H104">
        <v>3092</v>
      </c>
    </row>
    <row r="105" spans="1:8" customFormat="1" x14ac:dyDescent="0.2">
      <c r="A105">
        <v>1659</v>
      </c>
      <c r="B105" t="s">
        <v>95</v>
      </c>
      <c r="C105">
        <v>9611716</v>
      </c>
      <c r="D105">
        <v>1020792.55</v>
      </c>
      <c r="E105">
        <v>12588713.529999999</v>
      </c>
      <c r="F105">
        <v>950889.57</v>
      </c>
      <c r="G105">
        <v>24172111.649999999</v>
      </c>
      <c r="H105">
        <v>1728</v>
      </c>
    </row>
    <row r="106" spans="1:8" customFormat="1" x14ac:dyDescent="0.2">
      <c r="A106">
        <v>714</v>
      </c>
      <c r="B106" t="s">
        <v>47</v>
      </c>
      <c r="C106">
        <v>81513071.950000003</v>
      </c>
      <c r="D106">
        <v>2682407.21</v>
      </c>
      <c r="E106">
        <v>13151538.32</v>
      </c>
      <c r="F106">
        <v>10010006.050000001</v>
      </c>
      <c r="G106">
        <v>107357023.53</v>
      </c>
      <c r="H106">
        <v>7344</v>
      </c>
    </row>
    <row r="107" spans="1:8" customFormat="1" x14ac:dyDescent="0.2">
      <c r="A107">
        <v>1666</v>
      </c>
      <c r="B107" t="s">
        <v>96</v>
      </c>
      <c r="C107">
        <v>2242653</v>
      </c>
      <c r="D107">
        <v>238027.85</v>
      </c>
      <c r="E107">
        <v>2938796.84</v>
      </c>
      <c r="F107">
        <v>231859.57</v>
      </c>
      <c r="G107">
        <v>5651337.2599999998</v>
      </c>
      <c r="H107">
        <v>329</v>
      </c>
    </row>
    <row r="108" spans="1:8" customFormat="1" x14ac:dyDescent="0.2">
      <c r="A108">
        <v>1687</v>
      </c>
      <c r="B108" t="s">
        <v>98</v>
      </c>
      <c r="C108">
        <v>2249107</v>
      </c>
      <c r="D108">
        <v>141361.17000000001</v>
      </c>
      <c r="E108">
        <v>800264.9</v>
      </c>
      <c r="F108">
        <v>266843.49</v>
      </c>
      <c r="G108">
        <v>3457576.56</v>
      </c>
      <c r="H108">
        <v>230</v>
      </c>
    </row>
    <row r="109" spans="1:8" customFormat="1" x14ac:dyDescent="0.2">
      <c r="A109">
        <v>1694</v>
      </c>
      <c r="B109" t="s">
        <v>99</v>
      </c>
      <c r="C109">
        <v>8588830</v>
      </c>
      <c r="D109">
        <v>957639.28</v>
      </c>
      <c r="E109">
        <v>16285701.18</v>
      </c>
      <c r="F109">
        <v>1193229.56</v>
      </c>
      <c r="G109">
        <v>27025400.02</v>
      </c>
      <c r="H109">
        <v>1816</v>
      </c>
    </row>
    <row r="110" spans="1:8" customFormat="1" x14ac:dyDescent="0.2">
      <c r="A110">
        <v>1729</v>
      </c>
      <c r="B110" t="s">
        <v>100</v>
      </c>
      <c r="C110">
        <v>3410120</v>
      </c>
      <c r="D110">
        <v>432971.83</v>
      </c>
      <c r="E110">
        <v>6164557.5800000001</v>
      </c>
      <c r="F110">
        <v>672039.48</v>
      </c>
      <c r="G110">
        <v>10679688.890000001</v>
      </c>
      <c r="H110">
        <v>787</v>
      </c>
    </row>
    <row r="111" spans="1:8" customFormat="1" x14ac:dyDescent="0.2">
      <c r="A111">
        <v>1736</v>
      </c>
      <c r="B111" t="s">
        <v>101</v>
      </c>
      <c r="C111">
        <v>2288084</v>
      </c>
      <c r="D111">
        <v>413811.59</v>
      </c>
      <c r="E111">
        <v>3935802.31</v>
      </c>
      <c r="F111">
        <v>677795.9</v>
      </c>
      <c r="G111">
        <v>7315493.7999999998</v>
      </c>
      <c r="H111">
        <v>524</v>
      </c>
    </row>
    <row r="112" spans="1:8" customFormat="1" x14ac:dyDescent="0.2">
      <c r="A112">
        <v>1813</v>
      </c>
      <c r="B112" t="s">
        <v>102</v>
      </c>
      <c r="C112">
        <v>2734210</v>
      </c>
      <c r="D112">
        <v>809495.52</v>
      </c>
      <c r="E112">
        <v>7313547.2699999996</v>
      </c>
      <c r="F112">
        <v>414857.7</v>
      </c>
      <c r="G112">
        <v>11272110.49</v>
      </c>
      <c r="H112">
        <v>750</v>
      </c>
    </row>
    <row r="113" spans="1:8" customFormat="1" x14ac:dyDescent="0.2">
      <c r="A113">
        <v>5757</v>
      </c>
      <c r="B113" t="s">
        <v>337</v>
      </c>
      <c r="C113">
        <v>2997123</v>
      </c>
      <c r="D113">
        <v>812563.41</v>
      </c>
      <c r="E113">
        <v>5217531.8099999996</v>
      </c>
      <c r="F113">
        <v>238690.27</v>
      </c>
      <c r="G113">
        <v>9265908.4900000002</v>
      </c>
      <c r="H113">
        <v>639</v>
      </c>
    </row>
    <row r="114" spans="1:8" customFormat="1" x14ac:dyDescent="0.2">
      <c r="A114">
        <v>1855</v>
      </c>
      <c r="B114" t="s">
        <v>103</v>
      </c>
      <c r="C114">
        <v>6071060</v>
      </c>
      <c r="D114">
        <v>593969.82999999996</v>
      </c>
      <c r="E114">
        <v>1692657.09</v>
      </c>
      <c r="F114">
        <v>384526.71</v>
      </c>
      <c r="G114">
        <v>8742213.6300000008</v>
      </c>
      <c r="H114">
        <v>472</v>
      </c>
    </row>
    <row r="115" spans="1:8" customFormat="1" x14ac:dyDescent="0.2">
      <c r="A115">
        <v>1862</v>
      </c>
      <c r="B115" t="s">
        <v>421</v>
      </c>
      <c r="C115">
        <v>31177047</v>
      </c>
      <c r="D115">
        <v>7728783.7999999998</v>
      </c>
      <c r="E115">
        <v>56385909.859999999</v>
      </c>
      <c r="F115">
        <v>5169653.59</v>
      </c>
      <c r="G115">
        <v>100461394.25</v>
      </c>
      <c r="H115">
        <v>7517</v>
      </c>
    </row>
    <row r="116" spans="1:8" customFormat="1" x14ac:dyDescent="0.2">
      <c r="A116">
        <v>1870</v>
      </c>
      <c r="B116" t="s">
        <v>104</v>
      </c>
      <c r="C116">
        <v>3456738</v>
      </c>
      <c r="D116">
        <v>183019.35</v>
      </c>
      <c r="E116">
        <v>382384.27</v>
      </c>
      <c r="F116">
        <v>99526.16</v>
      </c>
      <c r="G116">
        <v>4121667.78</v>
      </c>
      <c r="H116">
        <v>162</v>
      </c>
    </row>
    <row r="117" spans="1:8" customFormat="1" x14ac:dyDescent="0.2">
      <c r="A117">
        <v>1883</v>
      </c>
      <c r="B117" t="s">
        <v>105</v>
      </c>
      <c r="C117">
        <v>15937556</v>
      </c>
      <c r="D117">
        <v>2112458.09</v>
      </c>
      <c r="E117">
        <v>21057710.600000001</v>
      </c>
      <c r="F117">
        <v>1538383.6</v>
      </c>
      <c r="G117">
        <v>40646108.289999999</v>
      </c>
      <c r="H117">
        <v>2825</v>
      </c>
    </row>
    <row r="118" spans="1:8" customFormat="1" x14ac:dyDescent="0.2">
      <c r="A118">
        <v>1890</v>
      </c>
      <c r="B118" t="s">
        <v>106</v>
      </c>
      <c r="C118">
        <v>10167096</v>
      </c>
      <c r="D118">
        <v>409416.68</v>
      </c>
      <c r="E118">
        <v>1246703.49</v>
      </c>
      <c r="F118">
        <v>496721.61</v>
      </c>
      <c r="G118">
        <v>12319937.779999999</v>
      </c>
      <c r="H118">
        <v>673</v>
      </c>
    </row>
    <row r="119" spans="1:8" customFormat="1" x14ac:dyDescent="0.2">
      <c r="A119">
        <v>1900</v>
      </c>
      <c r="B119" t="s">
        <v>108</v>
      </c>
      <c r="C119">
        <v>34189665</v>
      </c>
      <c r="D119">
        <v>2004563.1</v>
      </c>
      <c r="E119">
        <v>23526242.379999999</v>
      </c>
      <c r="F119">
        <v>4684078.0599999996</v>
      </c>
      <c r="G119">
        <v>64404548.539999999</v>
      </c>
      <c r="H119">
        <v>4318</v>
      </c>
    </row>
    <row r="120" spans="1:8" customFormat="1" x14ac:dyDescent="0.2">
      <c r="A120">
        <v>1939</v>
      </c>
      <c r="B120" t="s">
        <v>109</v>
      </c>
      <c r="C120">
        <v>2182059</v>
      </c>
      <c r="D120">
        <v>557246.74</v>
      </c>
      <c r="E120">
        <v>4097139.71</v>
      </c>
      <c r="F120">
        <v>549833.86</v>
      </c>
      <c r="G120">
        <v>7386279.3099999996</v>
      </c>
      <c r="H120">
        <v>535</v>
      </c>
    </row>
    <row r="121" spans="1:8" customFormat="1" x14ac:dyDescent="0.2">
      <c r="A121">
        <v>1953</v>
      </c>
      <c r="B121" t="s">
        <v>111</v>
      </c>
      <c r="C121">
        <v>6249466</v>
      </c>
      <c r="D121">
        <v>742787.53</v>
      </c>
      <c r="E121">
        <v>11480987.050000001</v>
      </c>
      <c r="F121">
        <v>627252.46</v>
      </c>
      <c r="G121">
        <v>19100493.039999999</v>
      </c>
      <c r="H121">
        <v>1674</v>
      </c>
    </row>
    <row r="122" spans="1:8" customFormat="1" x14ac:dyDescent="0.2">
      <c r="A122">
        <v>2009</v>
      </c>
      <c r="B122" t="s">
        <v>440</v>
      </c>
      <c r="C122">
        <v>7168931</v>
      </c>
      <c r="D122">
        <v>743763.22</v>
      </c>
      <c r="E122">
        <v>11455029.98</v>
      </c>
      <c r="F122">
        <v>960245.89</v>
      </c>
      <c r="G122">
        <v>20327970.09</v>
      </c>
      <c r="H122">
        <v>1473</v>
      </c>
    </row>
    <row r="123" spans="1:8" customFormat="1" x14ac:dyDescent="0.2">
      <c r="A123">
        <v>2044</v>
      </c>
      <c r="B123" t="s">
        <v>113</v>
      </c>
      <c r="C123">
        <v>2280096</v>
      </c>
      <c r="D123">
        <v>82301.61</v>
      </c>
      <c r="E123">
        <v>126101.43</v>
      </c>
      <c r="F123">
        <v>93151.89</v>
      </c>
      <c r="G123">
        <v>2581650.9300000002</v>
      </c>
      <c r="H123">
        <v>126</v>
      </c>
    </row>
    <row r="124" spans="1:8" customFormat="1" x14ac:dyDescent="0.2">
      <c r="A124">
        <v>2051</v>
      </c>
      <c r="B124" t="s">
        <v>114</v>
      </c>
      <c r="C124">
        <v>3050284</v>
      </c>
      <c r="D124">
        <v>227624.16</v>
      </c>
      <c r="E124">
        <v>5281743.8600000003</v>
      </c>
      <c r="F124">
        <v>357566.19</v>
      </c>
      <c r="G124">
        <v>8917218.2100000009</v>
      </c>
      <c r="H124">
        <v>653</v>
      </c>
    </row>
    <row r="125" spans="1:8" customFormat="1" x14ac:dyDescent="0.2">
      <c r="A125">
        <v>2058</v>
      </c>
      <c r="B125" t="s">
        <v>115</v>
      </c>
      <c r="C125">
        <v>32692458</v>
      </c>
      <c r="D125">
        <v>1531014.01</v>
      </c>
      <c r="E125">
        <v>15089695.48</v>
      </c>
      <c r="F125">
        <v>2782952.27</v>
      </c>
      <c r="G125">
        <v>52096119.759999998</v>
      </c>
      <c r="H125">
        <v>3944</v>
      </c>
    </row>
    <row r="126" spans="1:8" customFormat="1" x14ac:dyDescent="0.2">
      <c r="A126">
        <v>2114</v>
      </c>
      <c r="B126" t="s">
        <v>116</v>
      </c>
      <c r="C126">
        <v>9616293</v>
      </c>
      <c r="D126">
        <v>347895</v>
      </c>
      <c r="E126">
        <v>1352030.59</v>
      </c>
      <c r="F126">
        <v>561751.99</v>
      </c>
      <c r="G126">
        <v>11877970.58</v>
      </c>
      <c r="H126">
        <v>525</v>
      </c>
    </row>
    <row r="127" spans="1:8" customFormat="1" x14ac:dyDescent="0.2">
      <c r="A127">
        <v>2128</v>
      </c>
      <c r="B127" t="s">
        <v>117</v>
      </c>
      <c r="C127">
        <v>2361067</v>
      </c>
      <c r="D127">
        <v>679717.98</v>
      </c>
      <c r="E127">
        <v>5100964.25</v>
      </c>
      <c r="F127">
        <v>232296.66</v>
      </c>
      <c r="G127">
        <v>8374045.8899999997</v>
      </c>
      <c r="H127">
        <v>607</v>
      </c>
    </row>
    <row r="128" spans="1:8" customFormat="1" x14ac:dyDescent="0.2">
      <c r="A128">
        <v>2135</v>
      </c>
      <c r="B128" t="s">
        <v>118</v>
      </c>
      <c r="C128">
        <v>2832014</v>
      </c>
      <c r="D128">
        <v>725208.19</v>
      </c>
      <c r="E128">
        <v>3070869.92</v>
      </c>
      <c r="F128">
        <v>223351.43</v>
      </c>
      <c r="G128">
        <v>6851443.54</v>
      </c>
      <c r="H128">
        <v>386</v>
      </c>
    </row>
    <row r="129" spans="1:8" customFormat="1" x14ac:dyDescent="0.2">
      <c r="A129">
        <v>2142</v>
      </c>
      <c r="B129" t="s">
        <v>119</v>
      </c>
      <c r="C129">
        <v>1145476</v>
      </c>
      <c r="D129">
        <v>176856.92</v>
      </c>
      <c r="E129">
        <v>1247822.1399999999</v>
      </c>
      <c r="F129">
        <v>58460.5</v>
      </c>
      <c r="G129">
        <v>2628615.56</v>
      </c>
      <c r="H129">
        <v>175</v>
      </c>
    </row>
    <row r="130" spans="1:8" customFormat="1" x14ac:dyDescent="0.2">
      <c r="A130">
        <v>2184</v>
      </c>
      <c r="B130" t="s">
        <v>120</v>
      </c>
      <c r="C130">
        <v>12340228</v>
      </c>
      <c r="D130">
        <v>818567.29</v>
      </c>
      <c r="E130">
        <v>2207800.88</v>
      </c>
      <c r="F130">
        <v>1641666.46</v>
      </c>
      <c r="G130">
        <v>17008262.629999999</v>
      </c>
      <c r="H130">
        <v>978</v>
      </c>
    </row>
    <row r="131" spans="1:8" customFormat="1" x14ac:dyDescent="0.2">
      <c r="A131">
        <v>2198</v>
      </c>
      <c r="B131" t="s">
        <v>121</v>
      </c>
      <c r="C131">
        <v>2543201</v>
      </c>
      <c r="D131">
        <v>455468.29</v>
      </c>
      <c r="E131">
        <v>6679713.4800000004</v>
      </c>
      <c r="F131">
        <v>399222.7</v>
      </c>
      <c r="G131">
        <v>10077605.470000001</v>
      </c>
      <c r="H131">
        <v>721</v>
      </c>
    </row>
    <row r="132" spans="1:8" customFormat="1" x14ac:dyDescent="0.2">
      <c r="A132">
        <v>2212</v>
      </c>
      <c r="B132" t="s">
        <v>122</v>
      </c>
      <c r="C132">
        <v>1716060</v>
      </c>
      <c r="D132">
        <v>182893.16</v>
      </c>
      <c r="E132">
        <v>405822.11</v>
      </c>
      <c r="F132">
        <v>71346.83</v>
      </c>
      <c r="G132">
        <v>2376122.1</v>
      </c>
      <c r="H132">
        <v>115</v>
      </c>
    </row>
    <row r="133" spans="1:8" customFormat="1" x14ac:dyDescent="0.2">
      <c r="A133">
        <v>2217</v>
      </c>
      <c r="B133" t="s">
        <v>123</v>
      </c>
      <c r="C133">
        <v>18437926</v>
      </c>
      <c r="D133">
        <v>923065.18</v>
      </c>
      <c r="E133">
        <v>8985296.0399999991</v>
      </c>
      <c r="F133">
        <v>1949648.92</v>
      </c>
      <c r="G133">
        <v>30295936.140000001</v>
      </c>
      <c r="H133">
        <v>2025</v>
      </c>
    </row>
    <row r="134" spans="1:8" customFormat="1" x14ac:dyDescent="0.2">
      <c r="A134">
        <v>2226</v>
      </c>
      <c r="B134" t="s">
        <v>124</v>
      </c>
      <c r="C134">
        <v>1208359</v>
      </c>
      <c r="D134">
        <v>529472.13</v>
      </c>
      <c r="E134">
        <v>2146407.67</v>
      </c>
      <c r="F134">
        <v>224175.67</v>
      </c>
      <c r="G134">
        <v>4108414.47</v>
      </c>
      <c r="H134">
        <v>240</v>
      </c>
    </row>
    <row r="135" spans="1:8" customFormat="1" x14ac:dyDescent="0.2">
      <c r="A135">
        <v>2233</v>
      </c>
      <c r="B135" t="s">
        <v>125</v>
      </c>
      <c r="C135">
        <v>2784350</v>
      </c>
      <c r="D135">
        <v>970654.42</v>
      </c>
      <c r="E135">
        <v>6829702.1399999997</v>
      </c>
      <c r="F135">
        <v>341336.95</v>
      </c>
      <c r="G135">
        <v>10926043.51</v>
      </c>
      <c r="H135">
        <v>880</v>
      </c>
    </row>
    <row r="136" spans="1:8" customFormat="1" x14ac:dyDescent="0.2">
      <c r="A136">
        <v>2289</v>
      </c>
      <c r="B136" t="s">
        <v>127</v>
      </c>
      <c r="C136">
        <v>89180561</v>
      </c>
      <c r="D136">
        <v>28757280.190000001</v>
      </c>
      <c r="E136">
        <v>194060116.36000001</v>
      </c>
      <c r="F136">
        <v>8661272.7899999991</v>
      </c>
      <c r="G136">
        <v>320659230.33999997</v>
      </c>
      <c r="H136">
        <v>22325</v>
      </c>
    </row>
    <row r="137" spans="1:8" customFormat="1" x14ac:dyDescent="0.2">
      <c r="A137">
        <v>2310</v>
      </c>
      <c r="B137" t="s">
        <v>130</v>
      </c>
      <c r="C137">
        <v>4098644</v>
      </c>
      <c r="D137">
        <v>165748.65</v>
      </c>
      <c r="E137">
        <v>449935.83</v>
      </c>
      <c r="F137">
        <v>284992.59000000003</v>
      </c>
      <c r="G137">
        <v>4999321.07</v>
      </c>
      <c r="H137">
        <v>258</v>
      </c>
    </row>
    <row r="138" spans="1:8" customFormat="1" x14ac:dyDescent="0.2">
      <c r="A138">
        <v>2296</v>
      </c>
      <c r="B138" t="s">
        <v>128</v>
      </c>
      <c r="C138">
        <v>14389898</v>
      </c>
      <c r="D138">
        <v>1626882.12</v>
      </c>
      <c r="E138">
        <v>16857194.5</v>
      </c>
      <c r="F138">
        <v>2457817.77</v>
      </c>
      <c r="G138">
        <v>35331792.390000001</v>
      </c>
      <c r="H138">
        <v>2537</v>
      </c>
    </row>
    <row r="139" spans="1:8" customFormat="1" x14ac:dyDescent="0.2">
      <c r="A139">
        <v>2303</v>
      </c>
      <c r="B139" t="s">
        <v>129</v>
      </c>
      <c r="C139">
        <v>20990137</v>
      </c>
      <c r="D139">
        <v>2700679.53</v>
      </c>
      <c r="E139">
        <v>22387101.68</v>
      </c>
      <c r="F139">
        <v>4165224.78</v>
      </c>
      <c r="G139">
        <v>50243142.990000002</v>
      </c>
      <c r="H139">
        <v>3522</v>
      </c>
    </row>
    <row r="140" spans="1:8" customFormat="1" x14ac:dyDescent="0.2">
      <c r="A140">
        <v>2394</v>
      </c>
      <c r="B140" t="s">
        <v>131</v>
      </c>
      <c r="C140">
        <v>2342194</v>
      </c>
      <c r="D140">
        <v>584396.21</v>
      </c>
      <c r="E140">
        <v>3567060.1</v>
      </c>
      <c r="F140">
        <v>175952.96</v>
      </c>
      <c r="G140">
        <v>6669603.2699999996</v>
      </c>
      <c r="H140">
        <v>391</v>
      </c>
    </row>
    <row r="141" spans="1:8" customFormat="1" x14ac:dyDescent="0.2">
      <c r="A141">
        <v>2415</v>
      </c>
      <c r="B141" t="s">
        <v>403</v>
      </c>
      <c r="C141">
        <v>1750975</v>
      </c>
      <c r="D141">
        <v>449773.46</v>
      </c>
      <c r="E141">
        <v>2399042.85</v>
      </c>
      <c r="F141">
        <v>106858.91</v>
      </c>
      <c r="G141">
        <v>4706650.22</v>
      </c>
      <c r="H141">
        <v>257</v>
      </c>
    </row>
    <row r="142" spans="1:8" customFormat="1" x14ac:dyDescent="0.2">
      <c r="A142">
        <v>2420</v>
      </c>
      <c r="B142" t="s">
        <v>132</v>
      </c>
      <c r="C142">
        <v>31456517</v>
      </c>
      <c r="D142">
        <v>1571635.33</v>
      </c>
      <c r="E142">
        <v>26691346.23</v>
      </c>
      <c r="F142">
        <v>6222112.9400000004</v>
      </c>
      <c r="G142">
        <v>65941611.5</v>
      </c>
      <c r="H142">
        <v>4878</v>
      </c>
    </row>
    <row r="143" spans="1:8" customFormat="1" x14ac:dyDescent="0.2">
      <c r="A143">
        <v>2443</v>
      </c>
      <c r="B143" t="s">
        <v>135</v>
      </c>
      <c r="C143">
        <v>10117911</v>
      </c>
      <c r="D143">
        <v>1213122.1000000001</v>
      </c>
      <c r="E143">
        <v>14553163.890000001</v>
      </c>
      <c r="F143">
        <v>931529.28</v>
      </c>
      <c r="G143">
        <v>26815726.27</v>
      </c>
      <c r="H143">
        <v>2042</v>
      </c>
    </row>
    <row r="144" spans="1:8" customFormat="1" x14ac:dyDescent="0.2">
      <c r="A144">
        <v>2436</v>
      </c>
      <c r="B144" t="s">
        <v>134</v>
      </c>
      <c r="C144">
        <v>11535623</v>
      </c>
      <c r="D144">
        <v>569572.49</v>
      </c>
      <c r="E144">
        <v>7237176.8899999997</v>
      </c>
      <c r="F144">
        <v>1659232.4</v>
      </c>
      <c r="G144">
        <v>21001604.780000001</v>
      </c>
      <c r="H144">
        <v>1538</v>
      </c>
    </row>
    <row r="145" spans="1:8" customFormat="1" x14ac:dyDescent="0.2">
      <c r="A145">
        <v>2460</v>
      </c>
      <c r="B145" t="s">
        <v>137</v>
      </c>
      <c r="C145">
        <v>9003267</v>
      </c>
      <c r="D145">
        <v>554525.94999999995</v>
      </c>
      <c r="E145">
        <v>5492831.4400000004</v>
      </c>
      <c r="F145">
        <v>678314.53</v>
      </c>
      <c r="G145">
        <v>15728938.92</v>
      </c>
      <c r="H145">
        <v>1284</v>
      </c>
    </row>
    <row r="146" spans="1:8" customFormat="1" x14ac:dyDescent="0.2">
      <c r="A146">
        <v>2478</v>
      </c>
      <c r="B146" t="s">
        <v>138</v>
      </c>
      <c r="C146">
        <v>18463860</v>
      </c>
      <c r="D146">
        <v>3542142.52</v>
      </c>
      <c r="E146">
        <v>3716958.7</v>
      </c>
      <c r="F146">
        <v>872749.58</v>
      </c>
      <c r="G146">
        <v>26595710.800000001</v>
      </c>
      <c r="H146">
        <v>1812</v>
      </c>
    </row>
    <row r="147" spans="1:8" customFormat="1" x14ac:dyDescent="0.2">
      <c r="A147">
        <v>2525</v>
      </c>
      <c r="B147" t="s">
        <v>435</v>
      </c>
      <c r="C147">
        <v>2916248</v>
      </c>
      <c r="D147">
        <v>260995.92</v>
      </c>
      <c r="E147">
        <v>2181536.91</v>
      </c>
      <c r="F147">
        <v>168573.37</v>
      </c>
      <c r="G147">
        <v>5527354.2000000002</v>
      </c>
      <c r="H147">
        <v>336</v>
      </c>
    </row>
    <row r="148" spans="1:8" customFormat="1" x14ac:dyDescent="0.2">
      <c r="A148">
        <v>2527</v>
      </c>
      <c r="B148" t="s">
        <v>140</v>
      </c>
      <c r="C148">
        <v>1372727</v>
      </c>
      <c r="D148">
        <v>248383.02</v>
      </c>
      <c r="E148">
        <v>3102711.89</v>
      </c>
      <c r="F148">
        <v>190279.71</v>
      </c>
      <c r="G148">
        <v>4914101.62</v>
      </c>
      <c r="H148">
        <v>316</v>
      </c>
    </row>
    <row r="149" spans="1:8" customFormat="1" x14ac:dyDescent="0.2">
      <c r="A149">
        <v>2534</v>
      </c>
      <c r="B149" t="s">
        <v>141</v>
      </c>
      <c r="C149">
        <v>2686437</v>
      </c>
      <c r="D149">
        <v>312280.90000000002</v>
      </c>
      <c r="E149">
        <v>3525390.39</v>
      </c>
      <c r="F149">
        <v>398990.35</v>
      </c>
      <c r="G149">
        <v>6923098.6399999997</v>
      </c>
      <c r="H149">
        <v>467</v>
      </c>
    </row>
    <row r="150" spans="1:8" customFormat="1" x14ac:dyDescent="0.2">
      <c r="A150">
        <v>2541</v>
      </c>
      <c r="B150" t="s">
        <v>142</v>
      </c>
      <c r="C150">
        <v>2090067</v>
      </c>
      <c r="D150">
        <v>1119318.25</v>
      </c>
      <c r="E150">
        <v>4944966.8499999996</v>
      </c>
      <c r="F150">
        <v>259182.01</v>
      </c>
      <c r="G150">
        <v>8413534.1099999994</v>
      </c>
      <c r="H150">
        <v>535</v>
      </c>
    </row>
    <row r="151" spans="1:8" customFormat="1" x14ac:dyDescent="0.2">
      <c r="A151">
        <v>2562</v>
      </c>
      <c r="B151" t="s">
        <v>143</v>
      </c>
      <c r="C151">
        <v>18463428</v>
      </c>
      <c r="D151">
        <v>2500631.65</v>
      </c>
      <c r="E151">
        <v>34760097.829999998</v>
      </c>
      <c r="F151">
        <v>3995543.36</v>
      </c>
      <c r="G151">
        <v>59719700.840000004</v>
      </c>
      <c r="H151">
        <v>4165</v>
      </c>
    </row>
    <row r="152" spans="1:8" customFormat="1" x14ac:dyDescent="0.2">
      <c r="A152">
        <v>2570</v>
      </c>
      <c r="B152" t="s">
        <v>441</v>
      </c>
      <c r="C152">
        <v>5472682</v>
      </c>
      <c r="D152">
        <v>188021.57</v>
      </c>
      <c r="E152">
        <v>1795329.68</v>
      </c>
      <c r="F152">
        <v>411867.08</v>
      </c>
      <c r="G152">
        <v>7867900.3300000001</v>
      </c>
      <c r="H152">
        <v>524</v>
      </c>
    </row>
    <row r="153" spans="1:8" customFormat="1" x14ac:dyDescent="0.2">
      <c r="A153">
        <v>2576</v>
      </c>
      <c r="B153" t="s">
        <v>144</v>
      </c>
      <c r="C153">
        <v>4529454</v>
      </c>
      <c r="D153">
        <v>610124.84</v>
      </c>
      <c r="E153">
        <v>5838515.71</v>
      </c>
      <c r="F153">
        <v>441151.58</v>
      </c>
      <c r="G153">
        <v>11419246.130000001</v>
      </c>
      <c r="H153">
        <v>808</v>
      </c>
    </row>
    <row r="154" spans="1:8" customFormat="1" x14ac:dyDescent="0.2">
      <c r="A154">
        <v>2583</v>
      </c>
      <c r="B154" t="s">
        <v>145</v>
      </c>
      <c r="C154">
        <v>17989201</v>
      </c>
      <c r="D154">
        <v>1451916.33</v>
      </c>
      <c r="E154">
        <v>25905061.199999999</v>
      </c>
      <c r="F154">
        <v>1589666.78</v>
      </c>
      <c r="G154">
        <v>46935845.310000002</v>
      </c>
      <c r="H154">
        <v>3956</v>
      </c>
    </row>
    <row r="155" spans="1:8" customFormat="1" x14ac:dyDescent="0.2">
      <c r="A155">
        <v>2605</v>
      </c>
      <c r="B155" t="s">
        <v>147</v>
      </c>
      <c r="C155">
        <v>4291843</v>
      </c>
      <c r="D155">
        <v>369811.32</v>
      </c>
      <c r="E155">
        <v>5792943.1399999997</v>
      </c>
      <c r="F155">
        <v>630968.41</v>
      </c>
      <c r="G155">
        <v>11085565.869999999</v>
      </c>
      <c r="H155">
        <v>855</v>
      </c>
    </row>
    <row r="156" spans="1:8" customFormat="1" x14ac:dyDescent="0.2">
      <c r="A156">
        <v>2604</v>
      </c>
      <c r="B156" t="s">
        <v>146</v>
      </c>
      <c r="C156">
        <v>26570826</v>
      </c>
      <c r="D156">
        <v>2868376.26</v>
      </c>
      <c r="E156">
        <v>38889178.689999998</v>
      </c>
      <c r="F156">
        <v>3995783.28</v>
      </c>
      <c r="G156">
        <v>72324164.230000004</v>
      </c>
      <c r="H156">
        <v>5711</v>
      </c>
    </row>
    <row r="157" spans="1:8" customFormat="1" x14ac:dyDescent="0.2">
      <c r="A157">
        <v>2611</v>
      </c>
      <c r="B157" t="s">
        <v>148</v>
      </c>
      <c r="C157">
        <v>44455692</v>
      </c>
      <c r="D157">
        <v>2352251.25</v>
      </c>
      <c r="E157">
        <v>30530249.449999999</v>
      </c>
      <c r="F157">
        <v>4690419.53</v>
      </c>
      <c r="G157">
        <v>82028612.230000004</v>
      </c>
      <c r="H157">
        <v>5642</v>
      </c>
    </row>
    <row r="158" spans="1:8" customFormat="1" x14ac:dyDescent="0.2">
      <c r="A158">
        <v>2618</v>
      </c>
      <c r="B158" t="s">
        <v>149</v>
      </c>
      <c r="C158">
        <v>3179770</v>
      </c>
      <c r="D158">
        <v>540153.23</v>
      </c>
      <c r="E158">
        <v>3803960.55</v>
      </c>
      <c r="F158">
        <v>426958.61</v>
      </c>
      <c r="G158">
        <v>7950842.3899999997</v>
      </c>
      <c r="H158">
        <v>549</v>
      </c>
    </row>
    <row r="159" spans="1:8" customFormat="1" x14ac:dyDescent="0.2">
      <c r="A159">
        <v>2625</v>
      </c>
      <c r="B159" t="s">
        <v>150</v>
      </c>
      <c r="C159">
        <v>2897568</v>
      </c>
      <c r="D159">
        <v>407165.42</v>
      </c>
      <c r="E159">
        <v>2539222.98</v>
      </c>
      <c r="F159">
        <v>234486.05</v>
      </c>
      <c r="G159">
        <v>6078442.4500000002</v>
      </c>
      <c r="H159">
        <v>434</v>
      </c>
    </row>
    <row r="160" spans="1:8" customFormat="1" x14ac:dyDescent="0.2">
      <c r="A160">
        <v>2632</v>
      </c>
      <c r="B160" t="s">
        <v>151</v>
      </c>
      <c r="C160">
        <v>1952676</v>
      </c>
      <c r="D160">
        <v>510432.51</v>
      </c>
      <c r="E160">
        <v>3691686.13</v>
      </c>
      <c r="F160">
        <v>155114.45000000001</v>
      </c>
      <c r="G160">
        <v>6309909.0899999999</v>
      </c>
      <c r="H160">
        <v>410</v>
      </c>
    </row>
    <row r="161" spans="1:8" customFormat="1" x14ac:dyDescent="0.2">
      <c r="A161">
        <v>2639</v>
      </c>
      <c r="B161" t="s">
        <v>152</v>
      </c>
      <c r="C161">
        <v>4347844</v>
      </c>
      <c r="D161">
        <v>459332.04</v>
      </c>
      <c r="E161">
        <v>4798737</v>
      </c>
      <c r="F161">
        <v>481322.51</v>
      </c>
      <c r="G161">
        <v>10087235.550000001</v>
      </c>
      <c r="H161">
        <v>678</v>
      </c>
    </row>
    <row r="162" spans="1:8" customFormat="1" x14ac:dyDescent="0.2">
      <c r="A162">
        <v>2646</v>
      </c>
      <c r="B162" t="s">
        <v>153</v>
      </c>
      <c r="C162">
        <v>3059027</v>
      </c>
      <c r="D162">
        <v>654095.23</v>
      </c>
      <c r="E162">
        <v>7286547.1500000004</v>
      </c>
      <c r="F162">
        <v>367968.74</v>
      </c>
      <c r="G162">
        <v>11367638.119999999</v>
      </c>
      <c r="H162">
        <v>719</v>
      </c>
    </row>
    <row r="163" spans="1:8" customFormat="1" x14ac:dyDescent="0.2">
      <c r="A163">
        <v>2660</v>
      </c>
      <c r="B163" t="s">
        <v>154</v>
      </c>
      <c r="C163">
        <v>1509344.5</v>
      </c>
      <c r="D163">
        <v>371756.04</v>
      </c>
      <c r="E163">
        <v>3121144.33</v>
      </c>
      <c r="F163">
        <v>188872.23</v>
      </c>
      <c r="G163">
        <v>5191117.0999999996</v>
      </c>
      <c r="H163">
        <v>307</v>
      </c>
    </row>
    <row r="164" spans="1:8" customFormat="1" x14ac:dyDescent="0.2">
      <c r="A164">
        <v>2695</v>
      </c>
      <c r="B164" t="s">
        <v>155</v>
      </c>
      <c r="C164">
        <v>37521964</v>
      </c>
      <c r="D164">
        <v>11977287.369999999</v>
      </c>
      <c r="E164">
        <v>79201498.519999996</v>
      </c>
      <c r="F164">
        <v>6683069.0899999999</v>
      </c>
      <c r="G164">
        <v>135383818.97999999</v>
      </c>
      <c r="H164">
        <v>9690</v>
      </c>
    </row>
    <row r="165" spans="1:8" customFormat="1" x14ac:dyDescent="0.2">
      <c r="A165">
        <v>2702</v>
      </c>
      <c r="B165" t="s">
        <v>156</v>
      </c>
      <c r="C165">
        <v>11396392</v>
      </c>
      <c r="D165">
        <v>1645745.58</v>
      </c>
      <c r="E165">
        <v>14922102.74</v>
      </c>
      <c r="F165">
        <v>2181299.14</v>
      </c>
      <c r="G165">
        <v>30145539.460000001</v>
      </c>
      <c r="H165">
        <v>1927</v>
      </c>
    </row>
    <row r="166" spans="1:8" customFormat="1" x14ac:dyDescent="0.2">
      <c r="A166">
        <v>2730</v>
      </c>
      <c r="B166" t="s">
        <v>157</v>
      </c>
      <c r="C166">
        <v>4924079</v>
      </c>
      <c r="D166">
        <v>408450.38</v>
      </c>
      <c r="E166">
        <v>5299471.79</v>
      </c>
      <c r="F166">
        <v>494016.65</v>
      </c>
      <c r="G166">
        <v>11126017.82</v>
      </c>
      <c r="H166">
        <v>758</v>
      </c>
    </row>
    <row r="167" spans="1:8" customFormat="1" x14ac:dyDescent="0.2">
      <c r="A167">
        <v>2737</v>
      </c>
      <c r="B167" t="s">
        <v>158</v>
      </c>
      <c r="C167">
        <v>1585750</v>
      </c>
      <c r="D167">
        <v>264952.75</v>
      </c>
      <c r="E167">
        <v>2107500.2000000002</v>
      </c>
      <c r="F167">
        <v>145306.34</v>
      </c>
      <c r="G167">
        <v>4103509.29</v>
      </c>
      <c r="H167">
        <v>244</v>
      </c>
    </row>
    <row r="168" spans="1:8" customFormat="1" x14ac:dyDescent="0.2">
      <c r="A168">
        <v>2758</v>
      </c>
      <c r="B168" t="s">
        <v>160</v>
      </c>
      <c r="C168">
        <v>19825198</v>
      </c>
      <c r="D168">
        <v>2124582.44</v>
      </c>
      <c r="E168">
        <v>34488480.039999999</v>
      </c>
      <c r="F168">
        <v>2087627.06</v>
      </c>
      <c r="G168">
        <v>58525887.539999999</v>
      </c>
      <c r="H168">
        <v>4721</v>
      </c>
    </row>
    <row r="169" spans="1:8" customFormat="1" x14ac:dyDescent="0.2">
      <c r="A169">
        <v>2793</v>
      </c>
      <c r="B169" t="s">
        <v>161</v>
      </c>
      <c r="C169">
        <v>88384590</v>
      </c>
      <c r="D169">
        <v>25303990.84</v>
      </c>
      <c r="E169">
        <v>181725503.00999999</v>
      </c>
      <c r="F169">
        <v>7131649.0700000003</v>
      </c>
      <c r="G169">
        <v>302545732.92000002</v>
      </c>
      <c r="H169">
        <v>21566</v>
      </c>
    </row>
    <row r="170" spans="1:8" customFormat="1" x14ac:dyDescent="0.2">
      <c r="A170">
        <v>1376</v>
      </c>
      <c r="B170" t="s">
        <v>80</v>
      </c>
      <c r="C170">
        <v>37091306</v>
      </c>
      <c r="D170">
        <v>1871975.6</v>
      </c>
      <c r="E170">
        <v>9998893.0800000001</v>
      </c>
      <c r="F170">
        <v>2878535.57</v>
      </c>
      <c r="G170">
        <v>51840710.25</v>
      </c>
      <c r="H170">
        <v>3666</v>
      </c>
    </row>
    <row r="171" spans="1:8" customFormat="1" x14ac:dyDescent="0.2">
      <c r="A171">
        <v>2800</v>
      </c>
      <c r="B171" t="s">
        <v>162</v>
      </c>
      <c r="C171">
        <v>11537057</v>
      </c>
      <c r="D171">
        <v>998491.42</v>
      </c>
      <c r="E171">
        <v>10555496.390000001</v>
      </c>
      <c r="F171">
        <v>1250098.54</v>
      </c>
      <c r="G171">
        <v>24341143.350000001</v>
      </c>
      <c r="H171">
        <v>1858</v>
      </c>
    </row>
    <row r="172" spans="1:8" customFormat="1" x14ac:dyDescent="0.2">
      <c r="A172">
        <v>2814</v>
      </c>
      <c r="B172" t="s">
        <v>163</v>
      </c>
      <c r="C172">
        <v>5634418</v>
      </c>
      <c r="D172">
        <v>624290.96</v>
      </c>
      <c r="E172">
        <v>6943478.1900000004</v>
      </c>
      <c r="F172">
        <v>500723.59</v>
      </c>
      <c r="G172">
        <v>13702910.74</v>
      </c>
      <c r="H172">
        <v>1013</v>
      </c>
    </row>
    <row r="173" spans="1:8" customFormat="1" x14ac:dyDescent="0.2">
      <c r="A173">
        <v>5960</v>
      </c>
      <c r="B173" t="s">
        <v>345</v>
      </c>
      <c r="C173">
        <v>1716778</v>
      </c>
      <c r="D173">
        <v>682421.1</v>
      </c>
      <c r="E173">
        <v>4267238.9400000004</v>
      </c>
      <c r="F173">
        <v>392213.28</v>
      </c>
      <c r="G173">
        <v>7058651.3200000003</v>
      </c>
      <c r="H173">
        <v>469</v>
      </c>
    </row>
    <row r="174" spans="1:8" customFormat="1" x14ac:dyDescent="0.2">
      <c r="A174">
        <v>2828</v>
      </c>
      <c r="B174" t="s">
        <v>164</v>
      </c>
      <c r="C174">
        <v>6788348.8600000003</v>
      </c>
      <c r="D174">
        <v>709878.08</v>
      </c>
      <c r="E174">
        <v>9023718.3300000001</v>
      </c>
      <c r="F174">
        <v>1388300.73</v>
      </c>
      <c r="G174">
        <v>17910246</v>
      </c>
      <c r="H174">
        <v>1318</v>
      </c>
    </row>
    <row r="175" spans="1:8" customFormat="1" x14ac:dyDescent="0.2">
      <c r="A175">
        <v>2835</v>
      </c>
      <c r="B175" t="s">
        <v>165</v>
      </c>
      <c r="C175">
        <v>15239861</v>
      </c>
      <c r="D175">
        <v>2054065.9</v>
      </c>
      <c r="E175">
        <v>38873483.479999997</v>
      </c>
      <c r="F175">
        <v>3224636.59</v>
      </c>
      <c r="G175">
        <v>59392046.969999999</v>
      </c>
      <c r="H175">
        <v>4837</v>
      </c>
    </row>
    <row r="176" spans="1:8" customFormat="1" x14ac:dyDescent="0.2">
      <c r="A176">
        <v>2842</v>
      </c>
      <c r="B176" t="s">
        <v>166</v>
      </c>
      <c r="C176">
        <v>5814812</v>
      </c>
      <c r="D176">
        <v>164716.66</v>
      </c>
      <c r="E176">
        <v>1128033.55</v>
      </c>
      <c r="F176">
        <v>862045.41</v>
      </c>
      <c r="G176">
        <v>7969607.6200000001</v>
      </c>
      <c r="H176">
        <v>500</v>
      </c>
    </row>
    <row r="177" spans="1:8" customFormat="1" x14ac:dyDescent="0.2">
      <c r="A177">
        <v>1848</v>
      </c>
      <c r="B177" t="s">
        <v>420</v>
      </c>
      <c r="C177">
        <v>6469132</v>
      </c>
      <c r="D177">
        <v>7545182.8399999999</v>
      </c>
      <c r="E177">
        <v>2518323.13</v>
      </c>
      <c r="F177">
        <v>305828.69</v>
      </c>
      <c r="G177">
        <v>16838466.66</v>
      </c>
      <c r="H177">
        <v>555</v>
      </c>
    </row>
    <row r="178" spans="1:8" customFormat="1" x14ac:dyDescent="0.2">
      <c r="A178">
        <v>2849</v>
      </c>
      <c r="B178" t="s">
        <v>423</v>
      </c>
      <c r="C178">
        <v>50051998</v>
      </c>
      <c r="D178">
        <v>6959518.4400000004</v>
      </c>
      <c r="E178">
        <v>42370464.369999997</v>
      </c>
      <c r="F178">
        <v>4001788.39</v>
      </c>
      <c r="G178">
        <v>103383769.2</v>
      </c>
      <c r="H178">
        <v>6726</v>
      </c>
    </row>
    <row r="179" spans="1:8" customFormat="1" x14ac:dyDescent="0.2">
      <c r="A179">
        <v>2856</v>
      </c>
      <c r="B179" t="s">
        <v>414</v>
      </c>
      <c r="C179">
        <v>3658658</v>
      </c>
      <c r="D179">
        <v>1071379.5900000001</v>
      </c>
      <c r="E179">
        <v>7879528.9400000004</v>
      </c>
      <c r="F179">
        <v>305054.33</v>
      </c>
      <c r="G179">
        <v>12914620.859999999</v>
      </c>
      <c r="H179">
        <v>795</v>
      </c>
    </row>
    <row r="180" spans="1:8" customFormat="1" x14ac:dyDescent="0.2">
      <c r="A180">
        <v>2863</v>
      </c>
      <c r="B180" t="s">
        <v>424</v>
      </c>
      <c r="C180">
        <v>1096397</v>
      </c>
      <c r="D180">
        <v>546203.76</v>
      </c>
      <c r="E180">
        <v>2326021.29</v>
      </c>
      <c r="F180">
        <v>103708.01</v>
      </c>
      <c r="G180">
        <v>4072330.06</v>
      </c>
      <c r="H180">
        <v>255</v>
      </c>
    </row>
    <row r="181" spans="1:8" customFormat="1" x14ac:dyDescent="0.2">
      <c r="A181">
        <v>3862</v>
      </c>
      <c r="B181" t="s">
        <v>226</v>
      </c>
      <c r="C181">
        <v>3981319</v>
      </c>
      <c r="D181">
        <v>219261.86</v>
      </c>
      <c r="E181">
        <v>560532.75</v>
      </c>
      <c r="F181">
        <v>473084.32</v>
      </c>
      <c r="G181">
        <v>5234197.93</v>
      </c>
      <c r="H181">
        <v>362</v>
      </c>
    </row>
    <row r="182" spans="1:8" customFormat="1" x14ac:dyDescent="0.2">
      <c r="A182">
        <v>2885</v>
      </c>
      <c r="B182" t="s">
        <v>167</v>
      </c>
      <c r="C182">
        <v>17790882</v>
      </c>
      <c r="D182">
        <v>1459262.81</v>
      </c>
      <c r="E182">
        <v>7521569.2599999998</v>
      </c>
      <c r="F182">
        <v>907594.23</v>
      </c>
      <c r="G182">
        <v>27679308.300000001</v>
      </c>
      <c r="H182">
        <v>1881</v>
      </c>
    </row>
    <row r="183" spans="1:8" customFormat="1" x14ac:dyDescent="0.2">
      <c r="A183">
        <v>2884</v>
      </c>
      <c r="B183" t="s">
        <v>425</v>
      </c>
      <c r="C183">
        <v>17218767</v>
      </c>
      <c r="D183">
        <v>847379.58</v>
      </c>
      <c r="E183">
        <v>3869431.06</v>
      </c>
      <c r="F183">
        <v>1308311.6299999999</v>
      </c>
      <c r="G183">
        <v>23243889.27</v>
      </c>
      <c r="H183">
        <v>1324</v>
      </c>
    </row>
    <row r="184" spans="1:8" customFormat="1" x14ac:dyDescent="0.2">
      <c r="A184">
        <v>2891</v>
      </c>
      <c r="B184" t="s">
        <v>168</v>
      </c>
      <c r="C184">
        <v>3703212</v>
      </c>
      <c r="D184">
        <v>478216.19</v>
      </c>
      <c r="E184">
        <v>1019363.25</v>
      </c>
      <c r="F184">
        <v>136859.06</v>
      </c>
      <c r="G184">
        <v>5337650.5</v>
      </c>
      <c r="H184">
        <v>311</v>
      </c>
    </row>
    <row r="185" spans="1:8" customFormat="1" x14ac:dyDescent="0.2">
      <c r="A185">
        <v>2898</v>
      </c>
      <c r="B185" t="s">
        <v>169</v>
      </c>
      <c r="C185">
        <v>9301829</v>
      </c>
      <c r="D185">
        <v>950407.87</v>
      </c>
      <c r="E185">
        <v>9939876.0999999996</v>
      </c>
      <c r="F185">
        <v>1265689.9099999999</v>
      </c>
      <c r="G185">
        <v>21457802.879999999</v>
      </c>
      <c r="H185">
        <v>1608</v>
      </c>
    </row>
    <row r="186" spans="1:8" customFormat="1" x14ac:dyDescent="0.2">
      <c r="A186">
        <v>3647</v>
      </c>
      <c r="B186" t="s">
        <v>213</v>
      </c>
      <c r="C186">
        <v>10923399</v>
      </c>
      <c r="D186">
        <v>1279420.06</v>
      </c>
      <c r="E186">
        <v>1891352.37</v>
      </c>
      <c r="F186">
        <v>955031.5</v>
      </c>
      <c r="G186">
        <v>15049202.93</v>
      </c>
      <c r="H186">
        <v>706</v>
      </c>
    </row>
    <row r="187" spans="1:8" customFormat="1" x14ac:dyDescent="0.2">
      <c r="A187">
        <v>2912</v>
      </c>
      <c r="B187" t="s">
        <v>170</v>
      </c>
      <c r="C187">
        <v>3939079</v>
      </c>
      <c r="D187">
        <v>853263.53</v>
      </c>
      <c r="E187">
        <v>8246360.3399999999</v>
      </c>
      <c r="F187">
        <v>345561.65</v>
      </c>
      <c r="G187">
        <v>13384264.52</v>
      </c>
      <c r="H187">
        <v>975</v>
      </c>
    </row>
    <row r="188" spans="1:8" customFormat="1" x14ac:dyDescent="0.2">
      <c r="A188">
        <v>2940</v>
      </c>
      <c r="B188" t="s">
        <v>171</v>
      </c>
      <c r="C188">
        <v>1932021</v>
      </c>
      <c r="D188">
        <v>375238.68</v>
      </c>
      <c r="E188">
        <v>1590963.4</v>
      </c>
      <c r="F188">
        <v>305295.63</v>
      </c>
      <c r="G188">
        <v>4203518.71</v>
      </c>
      <c r="H188">
        <v>218</v>
      </c>
    </row>
    <row r="189" spans="1:8" customFormat="1" x14ac:dyDescent="0.2">
      <c r="A189">
        <v>2961</v>
      </c>
      <c r="B189" t="s">
        <v>172</v>
      </c>
      <c r="C189">
        <v>2150775</v>
      </c>
      <c r="D189">
        <v>302289.62</v>
      </c>
      <c r="E189">
        <v>3447716.98</v>
      </c>
      <c r="F189">
        <v>253369.76</v>
      </c>
      <c r="G189">
        <v>6154151.3600000003</v>
      </c>
      <c r="H189">
        <v>409</v>
      </c>
    </row>
    <row r="190" spans="1:8" customFormat="1" x14ac:dyDescent="0.2">
      <c r="A190">
        <v>3087</v>
      </c>
      <c r="B190" t="s">
        <v>173</v>
      </c>
      <c r="C190">
        <v>1849324</v>
      </c>
      <c r="D190">
        <v>76878.52</v>
      </c>
      <c r="E190">
        <v>165505.81</v>
      </c>
      <c r="F190">
        <v>14028.73</v>
      </c>
      <c r="G190">
        <v>2105737.06</v>
      </c>
      <c r="H190">
        <v>112</v>
      </c>
    </row>
    <row r="191" spans="1:8" customFormat="1" x14ac:dyDescent="0.2">
      <c r="A191">
        <v>3094</v>
      </c>
      <c r="B191" t="s">
        <v>174</v>
      </c>
      <c r="C191">
        <v>1509420</v>
      </c>
      <c r="D191">
        <v>82012.78</v>
      </c>
      <c r="E191">
        <v>197517.37</v>
      </c>
      <c r="F191">
        <v>88828.11</v>
      </c>
      <c r="G191">
        <v>1877778.26</v>
      </c>
      <c r="H191">
        <v>82</v>
      </c>
    </row>
    <row r="192" spans="1:8" customFormat="1" x14ac:dyDescent="0.2">
      <c r="A192">
        <v>3129</v>
      </c>
      <c r="B192" t="s">
        <v>176</v>
      </c>
      <c r="C192">
        <v>5280011</v>
      </c>
      <c r="D192">
        <v>1022397.82</v>
      </c>
      <c r="E192">
        <v>11045950.15</v>
      </c>
      <c r="F192">
        <v>848969.3</v>
      </c>
      <c r="G192">
        <v>18197328.27</v>
      </c>
      <c r="H192">
        <v>1253</v>
      </c>
    </row>
    <row r="193" spans="1:8" customFormat="1" x14ac:dyDescent="0.2">
      <c r="A193">
        <v>3150</v>
      </c>
      <c r="B193" t="s">
        <v>177</v>
      </c>
      <c r="C193">
        <v>13704653</v>
      </c>
      <c r="D193">
        <v>803121.34</v>
      </c>
      <c r="E193">
        <v>7157683.71</v>
      </c>
      <c r="F193">
        <v>1587439.58</v>
      </c>
      <c r="G193">
        <v>23252897.629999999</v>
      </c>
      <c r="H193">
        <v>1504</v>
      </c>
    </row>
    <row r="194" spans="1:8" customFormat="1" x14ac:dyDescent="0.2">
      <c r="A194">
        <v>3171</v>
      </c>
      <c r="B194" t="s">
        <v>178</v>
      </c>
      <c r="C194">
        <v>5267582</v>
      </c>
      <c r="D194">
        <v>614323.68000000005</v>
      </c>
      <c r="E194">
        <v>8153192.3899999997</v>
      </c>
      <c r="F194">
        <v>627082.1</v>
      </c>
      <c r="G194">
        <v>14662180.17</v>
      </c>
      <c r="H194">
        <v>1112</v>
      </c>
    </row>
    <row r="195" spans="1:8" customFormat="1" x14ac:dyDescent="0.2">
      <c r="A195">
        <v>3206</v>
      </c>
      <c r="B195" t="s">
        <v>179</v>
      </c>
      <c r="C195">
        <v>1840169</v>
      </c>
      <c r="D195">
        <v>680599.06</v>
      </c>
      <c r="E195">
        <v>4722935.16</v>
      </c>
      <c r="F195">
        <v>341266.62</v>
      </c>
      <c r="G195">
        <v>7584969.8399999999</v>
      </c>
      <c r="H195">
        <v>556</v>
      </c>
    </row>
    <row r="196" spans="1:8" customFormat="1" x14ac:dyDescent="0.2">
      <c r="A196">
        <v>3213</v>
      </c>
      <c r="B196" t="s">
        <v>180</v>
      </c>
      <c r="C196">
        <v>3280701</v>
      </c>
      <c r="D196">
        <v>473320.44</v>
      </c>
      <c r="E196">
        <v>3491556.81</v>
      </c>
      <c r="F196">
        <v>471846.67</v>
      </c>
      <c r="G196">
        <v>7717424.9199999999</v>
      </c>
      <c r="H196">
        <v>503</v>
      </c>
    </row>
    <row r="197" spans="1:8" customFormat="1" x14ac:dyDescent="0.2">
      <c r="A197">
        <v>3220</v>
      </c>
      <c r="B197" t="s">
        <v>181</v>
      </c>
      <c r="C197">
        <v>8928443</v>
      </c>
      <c r="D197">
        <v>1064110.3600000001</v>
      </c>
      <c r="E197">
        <v>12864229.640000001</v>
      </c>
      <c r="F197">
        <v>782222.33</v>
      </c>
      <c r="G197">
        <v>23639005.329999998</v>
      </c>
      <c r="H197">
        <v>1881</v>
      </c>
    </row>
    <row r="198" spans="1:8" customFormat="1" x14ac:dyDescent="0.2">
      <c r="A198">
        <v>3269</v>
      </c>
      <c r="B198" t="s">
        <v>182</v>
      </c>
      <c r="C198">
        <v>308009893</v>
      </c>
      <c r="D198">
        <v>30903073.510000002</v>
      </c>
      <c r="E198">
        <v>96192378.150000006</v>
      </c>
      <c r="F198">
        <v>22196730.940000001</v>
      </c>
      <c r="G198">
        <v>457302075.60000002</v>
      </c>
      <c r="H198">
        <v>27941</v>
      </c>
    </row>
    <row r="199" spans="1:8" customFormat="1" x14ac:dyDescent="0.2">
      <c r="A199">
        <v>3276</v>
      </c>
      <c r="B199" t="s">
        <v>183</v>
      </c>
      <c r="C199">
        <v>3412470</v>
      </c>
      <c r="D199">
        <v>472906.62</v>
      </c>
      <c r="E199">
        <v>5691930.29</v>
      </c>
      <c r="F199">
        <v>259653.28</v>
      </c>
      <c r="G199">
        <v>9836960.1899999995</v>
      </c>
      <c r="H199">
        <v>717</v>
      </c>
    </row>
    <row r="200" spans="1:8" customFormat="1" x14ac:dyDescent="0.2">
      <c r="A200">
        <v>3290</v>
      </c>
      <c r="B200" t="s">
        <v>184</v>
      </c>
      <c r="C200">
        <v>19143517</v>
      </c>
      <c r="D200">
        <v>4945397.1500000004</v>
      </c>
      <c r="E200">
        <v>40861417.909999996</v>
      </c>
      <c r="F200">
        <v>1700670.91</v>
      </c>
      <c r="G200">
        <v>66651002.969999999</v>
      </c>
      <c r="H200">
        <v>5359</v>
      </c>
    </row>
    <row r="201" spans="1:8" customFormat="1" x14ac:dyDescent="0.2">
      <c r="A201">
        <v>3297</v>
      </c>
      <c r="B201" t="s">
        <v>185</v>
      </c>
      <c r="C201">
        <v>10275090</v>
      </c>
      <c r="D201">
        <v>914698.31</v>
      </c>
      <c r="E201">
        <v>7668743.8200000003</v>
      </c>
      <c r="F201">
        <v>859592.32</v>
      </c>
      <c r="G201">
        <v>19718124.449999999</v>
      </c>
      <c r="H201">
        <v>1262</v>
      </c>
    </row>
    <row r="202" spans="1:8" customFormat="1" x14ac:dyDescent="0.2">
      <c r="A202">
        <v>1897</v>
      </c>
      <c r="B202" t="s">
        <v>107</v>
      </c>
      <c r="C202">
        <v>7005663</v>
      </c>
      <c r="D202">
        <v>307746.45</v>
      </c>
      <c r="E202">
        <v>750029.81</v>
      </c>
      <c r="F202">
        <v>553081.12</v>
      </c>
      <c r="G202">
        <v>8616520.3800000008</v>
      </c>
      <c r="H202">
        <v>411</v>
      </c>
    </row>
    <row r="203" spans="1:8" customFormat="1" x14ac:dyDescent="0.2">
      <c r="A203">
        <v>3304</v>
      </c>
      <c r="B203" t="s">
        <v>186</v>
      </c>
      <c r="C203">
        <v>4282937</v>
      </c>
      <c r="D203">
        <v>420829.58</v>
      </c>
      <c r="E203">
        <v>4766707.21</v>
      </c>
      <c r="F203">
        <v>452108.62</v>
      </c>
      <c r="G203">
        <v>9922582.4100000001</v>
      </c>
      <c r="H203">
        <v>684</v>
      </c>
    </row>
    <row r="204" spans="1:8" customFormat="1" x14ac:dyDescent="0.2">
      <c r="A204">
        <v>3311</v>
      </c>
      <c r="B204" t="s">
        <v>187</v>
      </c>
      <c r="C204">
        <v>9609810</v>
      </c>
      <c r="D204">
        <v>1998935.2</v>
      </c>
      <c r="E204">
        <v>17237553.98</v>
      </c>
      <c r="F204">
        <v>549146.98</v>
      </c>
      <c r="G204">
        <v>29395446.16</v>
      </c>
      <c r="H204">
        <v>2204</v>
      </c>
    </row>
    <row r="205" spans="1:8" customFormat="1" x14ac:dyDescent="0.2">
      <c r="A205">
        <v>3318</v>
      </c>
      <c r="B205" t="s">
        <v>188</v>
      </c>
      <c r="C205">
        <v>2043896</v>
      </c>
      <c r="D205">
        <v>538844.42000000004</v>
      </c>
      <c r="E205">
        <v>3655467.13</v>
      </c>
      <c r="F205">
        <v>186319.43</v>
      </c>
      <c r="G205">
        <v>6424526.9800000004</v>
      </c>
      <c r="H205">
        <v>495</v>
      </c>
    </row>
    <row r="206" spans="1:8" customFormat="1" x14ac:dyDescent="0.2">
      <c r="A206">
        <v>3325</v>
      </c>
      <c r="B206" t="s">
        <v>189</v>
      </c>
      <c r="C206">
        <v>6065894</v>
      </c>
      <c r="D206">
        <v>918369.03</v>
      </c>
      <c r="E206">
        <v>3776929.68</v>
      </c>
      <c r="F206">
        <v>508679.17</v>
      </c>
      <c r="G206">
        <v>11269871.880000001</v>
      </c>
      <c r="H206">
        <v>833</v>
      </c>
    </row>
    <row r="207" spans="1:8" customFormat="1" x14ac:dyDescent="0.2">
      <c r="A207">
        <v>3332</v>
      </c>
      <c r="B207" t="s">
        <v>190</v>
      </c>
      <c r="C207">
        <v>4752145</v>
      </c>
      <c r="D207">
        <v>901742.46</v>
      </c>
      <c r="E207">
        <v>9823792.9000000004</v>
      </c>
      <c r="F207">
        <v>638052.62</v>
      </c>
      <c r="G207">
        <v>16115732.98</v>
      </c>
      <c r="H207">
        <v>1073</v>
      </c>
    </row>
    <row r="208" spans="1:8" customFormat="1" x14ac:dyDescent="0.2">
      <c r="A208">
        <v>3339</v>
      </c>
      <c r="B208" t="s">
        <v>191</v>
      </c>
      <c r="C208">
        <v>19145292</v>
      </c>
      <c r="D208">
        <v>2879431.16</v>
      </c>
      <c r="E208">
        <v>27714728.859999999</v>
      </c>
      <c r="F208">
        <v>6450143.6100000003</v>
      </c>
      <c r="G208">
        <v>56189595.630000003</v>
      </c>
      <c r="H208">
        <v>4012</v>
      </c>
    </row>
    <row r="209" spans="1:8" customFormat="1" x14ac:dyDescent="0.2">
      <c r="A209">
        <v>3360</v>
      </c>
      <c r="B209" t="s">
        <v>192</v>
      </c>
      <c r="C209">
        <v>7754750</v>
      </c>
      <c r="D209">
        <v>2012046.69</v>
      </c>
      <c r="E209">
        <v>11886118.1</v>
      </c>
      <c r="F209">
        <v>740457.8</v>
      </c>
      <c r="G209">
        <v>22393372.59</v>
      </c>
      <c r="H209">
        <v>1441</v>
      </c>
    </row>
    <row r="210" spans="1:8" customFormat="1" x14ac:dyDescent="0.2">
      <c r="A210">
        <v>3367</v>
      </c>
      <c r="B210" t="s">
        <v>193</v>
      </c>
      <c r="C210">
        <v>6063745</v>
      </c>
      <c r="D210">
        <v>901233.17</v>
      </c>
      <c r="E210">
        <v>7762272.6399999997</v>
      </c>
      <c r="F210">
        <v>479725.01</v>
      </c>
      <c r="G210">
        <v>15206975.82</v>
      </c>
      <c r="H210">
        <v>1116</v>
      </c>
    </row>
    <row r="211" spans="1:8" customFormat="1" x14ac:dyDescent="0.2">
      <c r="A211">
        <v>3381</v>
      </c>
      <c r="B211" t="s">
        <v>194</v>
      </c>
      <c r="C211">
        <v>16724964.539999999</v>
      </c>
      <c r="D211">
        <v>1212553.1000000001</v>
      </c>
      <c r="E211">
        <v>14330714.880000001</v>
      </c>
      <c r="F211">
        <v>2420147.7200000002</v>
      </c>
      <c r="G211">
        <v>34688380.240000002</v>
      </c>
      <c r="H211">
        <v>2296</v>
      </c>
    </row>
    <row r="212" spans="1:8" customFormat="1" x14ac:dyDescent="0.2">
      <c r="A212">
        <v>3409</v>
      </c>
      <c r="B212" t="s">
        <v>195</v>
      </c>
      <c r="C212">
        <v>7251837</v>
      </c>
      <c r="D212">
        <v>1601276.43</v>
      </c>
      <c r="E212">
        <v>16360234.41</v>
      </c>
      <c r="F212">
        <v>1517349.11</v>
      </c>
      <c r="G212">
        <v>26730696.949999999</v>
      </c>
      <c r="H212">
        <v>2164</v>
      </c>
    </row>
    <row r="213" spans="1:8" customFormat="1" x14ac:dyDescent="0.2">
      <c r="A213">
        <v>3427</v>
      </c>
      <c r="B213" t="s">
        <v>196</v>
      </c>
      <c r="C213">
        <v>1058053</v>
      </c>
      <c r="D213">
        <v>427855.58</v>
      </c>
      <c r="E213">
        <v>2655171.7999999998</v>
      </c>
      <c r="F213">
        <v>129843.19</v>
      </c>
      <c r="G213">
        <v>4270923.57</v>
      </c>
      <c r="H213">
        <v>290</v>
      </c>
    </row>
    <row r="214" spans="1:8" customFormat="1" x14ac:dyDescent="0.2">
      <c r="A214">
        <v>3428</v>
      </c>
      <c r="B214" t="s">
        <v>197</v>
      </c>
      <c r="C214">
        <v>4517703</v>
      </c>
      <c r="D214">
        <v>575527.68999999994</v>
      </c>
      <c r="E214">
        <v>6419666.6799999997</v>
      </c>
      <c r="F214">
        <v>725039.73</v>
      </c>
      <c r="G214">
        <v>12237937.1</v>
      </c>
      <c r="H214">
        <v>789</v>
      </c>
    </row>
    <row r="215" spans="1:8" customFormat="1" x14ac:dyDescent="0.2">
      <c r="A215">
        <v>3430</v>
      </c>
      <c r="B215" t="s">
        <v>198</v>
      </c>
      <c r="C215">
        <v>16032408</v>
      </c>
      <c r="D215">
        <v>4187386.01</v>
      </c>
      <c r="E215">
        <v>33848519.490000002</v>
      </c>
      <c r="F215">
        <v>1687085.11</v>
      </c>
      <c r="G215">
        <v>55755398.609999999</v>
      </c>
      <c r="H215">
        <v>3794</v>
      </c>
    </row>
    <row r="216" spans="1:8" customFormat="1" x14ac:dyDescent="0.2">
      <c r="A216">
        <v>3434</v>
      </c>
      <c r="B216" t="s">
        <v>199</v>
      </c>
      <c r="C216">
        <v>2800000</v>
      </c>
      <c r="D216">
        <v>8682225.2599999998</v>
      </c>
      <c r="E216">
        <v>9859687.5299999993</v>
      </c>
      <c r="F216">
        <v>273690.8</v>
      </c>
      <c r="G216">
        <v>21615603.59</v>
      </c>
      <c r="H216">
        <v>951</v>
      </c>
    </row>
    <row r="217" spans="1:8" customFormat="1" x14ac:dyDescent="0.2">
      <c r="A217">
        <v>3437</v>
      </c>
      <c r="B217" t="s">
        <v>200</v>
      </c>
      <c r="C217">
        <v>38486667</v>
      </c>
      <c r="D217">
        <v>1809106.06</v>
      </c>
      <c r="E217">
        <v>12573733.27</v>
      </c>
      <c r="F217">
        <v>4192168.42</v>
      </c>
      <c r="G217">
        <v>57061674.75</v>
      </c>
      <c r="H217">
        <v>3871</v>
      </c>
    </row>
    <row r="218" spans="1:8" customFormat="1" x14ac:dyDescent="0.2">
      <c r="A218">
        <v>3444</v>
      </c>
      <c r="B218" t="s">
        <v>201</v>
      </c>
      <c r="C218">
        <v>15877301</v>
      </c>
      <c r="D218">
        <v>2883036.06</v>
      </c>
      <c r="E218">
        <v>24916612.98</v>
      </c>
      <c r="F218">
        <v>2034570.98</v>
      </c>
      <c r="G218">
        <v>45711521.020000003</v>
      </c>
      <c r="H218">
        <v>3601</v>
      </c>
    </row>
    <row r="219" spans="1:8" customFormat="1" x14ac:dyDescent="0.2">
      <c r="A219">
        <v>3479</v>
      </c>
      <c r="B219" t="s">
        <v>202</v>
      </c>
      <c r="C219">
        <v>39034172</v>
      </c>
      <c r="D219">
        <v>1295783.4099999999</v>
      </c>
      <c r="E219">
        <v>5926205.1299999999</v>
      </c>
      <c r="F219">
        <v>4670258.6399999997</v>
      </c>
      <c r="G219">
        <v>50926419.18</v>
      </c>
      <c r="H219">
        <v>3605</v>
      </c>
    </row>
    <row r="220" spans="1:8" customFormat="1" x14ac:dyDescent="0.2">
      <c r="A220">
        <v>3484</v>
      </c>
      <c r="B220" t="s">
        <v>203</v>
      </c>
      <c r="C220">
        <v>2308830</v>
      </c>
      <c r="D220">
        <v>267342.38</v>
      </c>
      <c r="E220">
        <v>443507.59</v>
      </c>
      <c r="F220">
        <v>37377.69</v>
      </c>
      <c r="G220">
        <v>3057057.66</v>
      </c>
      <c r="H220">
        <v>149</v>
      </c>
    </row>
    <row r="221" spans="1:8" customFormat="1" x14ac:dyDescent="0.2">
      <c r="A221">
        <v>3500</v>
      </c>
      <c r="B221" t="s">
        <v>204</v>
      </c>
      <c r="C221">
        <v>10880283</v>
      </c>
      <c r="D221">
        <v>2614393.38</v>
      </c>
      <c r="E221">
        <v>21768163.100000001</v>
      </c>
      <c r="F221">
        <v>1277351.45</v>
      </c>
      <c r="G221">
        <v>36540190.93</v>
      </c>
      <c r="H221">
        <v>2642</v>
      </c>
    </row>
    <row r="222" spans="1:8" customFormat="1" x14ac:dyDescent="0.2">
      <c r="A222">
        <v>3528</v>
      </c>
      <c r="B222" t="s">
        <v>207</v>
      </c>
      <c r="C222">
        <v>4218361</v>
      </c>
      <c r="D222">
        <v>293712.51</v>
      </c>
      <c r="E222">
        <v>4392148.41</v>
      </c>
      <c r="F222">
        <v>642909.84</v>
      </c>
      <c r="G222">
        <v>9547131.7599999998</v>
      </c>
      <c r="H222">
        <v>802</v>
      </c>
    </row>
    <row r="223" spans="1:8" customFormat="1" x14ac:dyDescent="0.2">
      <c r="A223">
        <v>3549</v>
      </c>
      <c r="B223" t="s">
        <v>208</v>
      </c>
      <c r="C223">
        <v>65708101</v>
      </c>
      <c r="D223">
        <v>3157859.11</v>
      </c>
      <c r="E223">
        <v>27078669.82</v>
      </c>
      <c r="F223">
        <v>11712027.85</v>
      </c>
      <c r="G223">
        <v>107656657.78</v>
      </c>
      <c r="H223">
        <v>7410</v>
      </c>
    </row>
    <row r="224" spans="1:8" customFormat="1" x14ac:dyDescent="0.2">
      <c r="A224">
        <v>3612</v>
      </c>
      <c r="B224" t="s">
        <v>209</v>
      </c>
      <c r="C224">
        <v>14656386</v>
      </c>
      <c r="D224">
        <v>1636341.74</v>
      </c>
      <c r="E224">
        <v>25588082.390000001</v>
      </c>
      <c r="F224">
        <v>2698848.57</v>
      </c>
      <c r="G224">
        <v>44579658.700000003</v>
      </c>
      <c r="H224">
        <v>3584</v>
      </c>
    </row>
    <row r="225" spans="1:8" customFormat="1" x14ac:dyDescent="0.2">
      <c r="A225">
        <v>3619</v>
      </c>
      <c r="B225" t="s">
        <v>210</v>
      </c>
      <c r="C225">
        <v>250390173</v>
      </c>
      <c r="D225">
        <v>186476676.38</v>
      </c>
      <c r="E225">
        <v>715964941.27999997</v>
      </c>
      <c r="F225">
        <v>33028010.469999999</v>
      </c>
      <c r="G225">
        <v>1185859801.0999999</v>
      </c>
      <c r="H225">
        <v>75905</v>
      </c>
    </row>
    <row r="226" spans="1:8" customFormat="1" x14ac:dyDescent="0.2">
      <c r="A226">
        <v>3633</v>
      </c>
      <c r="B226" t="s">
        <v>211</v>
      </c>
      <c r="C226">
        <v>4098955</v>
      </c>
      <c r="D226">
        <v>583636.53</v>
      </c>
      <c r="E226">
        <v>5661486.4199999999</v>
      </c>
      <c r="F226">
        <v>729075.94</v>
      </c>
      <c r="G226">
        <v>11073153.890000001</v>
      </c>
      <c r="H226">
        <v>714</v>
      </c>
    </row>
    <row r="227" spans="1:8" customFormat="1" x14ac:dyDescent="0.2">
      <c r="A227">
        <v>3640</v>
      </c>
      <c r="B227" t="s">
        <v>212</v>
      </c>
      <c r="C227">
        <v>6730118</v>
      </c>
      <c r="D227">
        <v>441493.97</v>
      </c>
      <c r="E227">
        <v>1461469.02</v>
      </c>
      <c r="F227">
        <v>360666.89</v>
      </c>
      <c r="G227">
        <v>8993747.8800000008</v>
      </c>
      <c r="H227">
        <v>596</v>
      </c>
    </row>
    <row r="228" spans="1:8" customFormat="1" x14ac:dyDescent="0.2">
      <c r="A228">
        <v>3661</v>
      </c>
      <c r="B228" t="s">
        <v>215</v>
      </c>
      <c r="C228">
        <v>3840095</v>
      </c>
      <c r="D228">
        <v>565887.93999999994</v>
      </c>
      <c r="E228">
        <v>5650271.1100000003</v>
      </c>
      <c r="F228">
        <v>689252.58</v>
      </c>
      <c r="G228">
        <v>10745506.630000001</v>
      </c>
      <c r="H228">
        <v>829</v>
      </c>
    </row>
    <row r="229" spans="1:8" customFormat="1" x14ac:dyDescent="0.2">
      <c r="A229">
        <v>3668</v>
      </c>
      <c r="B229" t="s">
        <v>216</v>
      </c>
      <c r="C229">
        <v>4343336</v>
      </c>
      <c r="D229">
        <v>855295.71</v>
      </c>
      <c r="E229">
        <v>7901091.9800000004</v>
      </c>
      <c r="F229">
        <v>889023.54</v>
      </c>
      <c r="G229">
        <v>13988747.23</v>
      </c>
      <c r="H229">
        <v>967</v>
      </c>
    </row>
    <row r="230" spans="1:8" customFormat="1" x14ac:dyDescent="0.2">
      <c r="A230">
        <v>3675</v>
      </c>
      <c r="B230" t="s">
        <v>217</v>
      </c>
      <c r="C230">
        <v>28030440</v>
      </c>
      <c r="D230">
        <v>1609173.31</v>
      </c>
      <c r="E230">
        <v>18521961.460000001</v>
      </c>
      <c r="F230">
        <v>4852802.59</v>
      </c>
      <c r="G230">
        <v>53014377.359999999</v>
      </c>
      <c r="H230">
        <v>3218</v>
      </c>
    </row>
    <row r="231" spans="1:8" customFormat="1" x14ac:dyDescent="0.2">
      <c r="A231">
        <v>3682</v>
      </c>
      <c r="B231" t="s">
        <v>218</v>
      </c>
      <c r="C231">
        <v>11984833</v>
      </c>
      <c r="D231">
        <v>2054187.88</v>
      </c>
      <c r="E231">
        <v>20277459.920000002</v>
      </c>
      <c r="F231">
        <v>1301673.3400000001</v>
      </c>
      <c r="G231">
        <v>35618154.140000001</v>
      </c>
      <c r="H231">
        <v>2474</v>
      </c>
    </row>
    <row r="232" spans="1:8" customFormat="1" x14ac:dyDescent="0.2">
      <c r="A232">
        <v>3689</v>
      </c>
      <c r="B232" t="s">
        <v>219</v>
      </c>
      <c r="C232">
        <v>5700753</v>
      </c>
      <c r="D232">
        <v>917635.73</v>
      </c>
      <c r="E232">
        <v>3907119.8</v>
      </c>
      <c r="F232">
        <v>821601.47</v>
      </c>
      <c r="G232">
        <v>11347110</v>
      </c>
      <c r="H232">
        <v>726</v>
      </c>
    </row>
    <row r="233" spans="1:8" customFormat="1" x14ac:dyDescent="0.2">
      <c r="A233">
        <v>3696</v>
      </c>
      <c r="B233" t="s">
        <v>220</v>
      </c>
      <c r="C233">
        <v>2493086</v>
      </c>
      <c r="D233">
        <v>232475.47</v>
      </c>
      <c r="E233">
        <v>2645569.58</v>
      </c>
      <c r="F233">
        <v>227796.98</v>
      </c>
      <c r="G233">
        <v>5598928.0300000003</v>
      </c>
      <c r="H233">
        <v>362</v>
      </c>
    </row>
    <row r="234" spans="1:8" customFormat="1" x14ac:dyDescent="0.2">
      <c r="A234">
        <v>3787</v>
      </c>
      <c r="B234" t="s">
        <v>221</v>
      </c>
      <c r="C234">
        <v>10422803</v>
      </c>
      <c r="D234">
        <v>1115375.6100000001</v>
      </c>
      <c r="E234">
        <v>14480550.560000001</v>
      </c>
      <c r="F234">
        <v>960130.46</v>
      </c>
      <c r="G234">
        <v>26978859.629999999</v>
      </c>
      <c r="H234">
        <v>2031</v>
      </c>
    </row>
    <row r="235" spans="1:8" customFormat="1" x14ac:dyDescent="0.2">
      <c r="A235">
        <v>3794</v>
      </c>
      <c r="B235" t="s">
        <v>222</v>
      </c>
      <c r="C235">
        <v>13381354</v>
      </c>
      <c r="D235">
        <v>1074660.28</v>
      </c>
      <c r="E235">
        <v>16202235.859999999</v>
      </c>
      <c r="F235">
        <v>1525577.61</v>
      </c>
      <c r="G235">
        <v>32183827.75</v>
      </c>
      <c r="H235">
        <v>2401</v>
      </c>
    </row>
    <row r="236" spans="1:8" customFormat="1" x14ac:dyDescent="0.2">
      <c r="A236">
        <v>3822</v>
      </c>
      <c r="B236" t="s">
        <v>223</v>
      </c>
      <c r="C236">
        <v>28359510</v>
      </c>
      <c r="D236">
        <v>2010003.67</v>
      </c>
      <c r="E236">
        <v>25282560.530000001</v>
      </c>
      <c r="F236">
        <v>3758407.33</v>
      </c>
      <c r="G236">
        <v>59410481.530000001</v>
      </c>
      <c r="H236">
        <v>4822</v>
      </c>
    </row>
    <row r="237" spans="1:8" customFormat="1" x14ac:dyDescent="0.2">
      <c r="A237">
        <v>3857</v>
      </c>
      <c r="B237" t="s">
        <v>225</v>
      </c>
      <c r="C237">
        <v>32272837</v>
      </c>
      <c r="D237">
        <v>1649845.68</v>
      </c>
      <c r="E237">
        <v>26188097.32</v>
      </c>
      <c r="F237">
        <v>4888221.21</v>
      </c>
      <c r="G237">
        <v>64999001.210000001</v>
      </c>
      <c r="H237">
        <v>4916</v>
      </c>
    </row>
    <row r="238" spans="1:8" customFormat="1" x14ac:dyDescent="0.2">
      <c r="A238">
        <v>3871</v>
      </c>
      <c r="B238" t="s">
        <v>227</v>
      </c>
      <c r="C238">
        <v>4902111</v>
      </c>
      <c r="D238">
        <v>1297172.24</v>
      </c>
      <c r="E238">
        <v>5114932.3499999996</v>
      </c>
      <c r="F238">
        <v>282514.48</v>
      </c>
      <c r="G238">
        <v>11596730.07</v>
      </c>
      <c r="H238">
        <v>745</v>
      </c>
    </row>
    <row r="239" spans="1:8" customFormat="1" x14ac:dyDescent="0.2">
      <c r="A239">
        <v>3892</v>
      </c>
      <c r="B239" t="s">
        <v>228</v>
      </c>
      <c r="C239">
        <v>30310929</v>
      </c>
      <c r="D239">
        <v>4233391.16</v>
      </c>
      <c r="E239">
        <v>43889522.009999998</v>
      </c>
      <c r="F239">
        <v>3070290.04</v>
      </c>
      <c r="G239">
        <v>81504132.209999993</v>
      </c>
      <c r="H239">
        <v>7034</v>
      </c>
    </row>
    <row r="240" spans="1:8" customFormat="1" x14ac:dyDescent="0.2">
      <c r="A240">
        <v>3899</v>
      </c>
      <c r="B240" t="s">
        <v>229</v>
      </c>
      <c r="C240">
        <v>3722124</v>
      </c>
      <c r="D240">
        <v>899736.36</v>
      </c>
      <c r="E240">
        <v>6528960.9400000004</v>
      </c>
      <c r="F240">
        <v>553231.29</v>
      </c>
      <c r="G240">
        <v>11704052.59</v>
      </c>
      <c r="H240">
        <v>949</v>
      </c>
    </row>
    <row r="241" spans="1:8" customFormat="1" x14ac:dyDescent="0.2">
      <c r="A241">
        <v>3906</v>
      </c>
      <c r="B241" t="s">
        <v>230</v>
      </c>
      <c r="C241">
        <v>10922331</v>
      </c>
      <c r="D241">
        <v>1186048.28</v>
      </c>
      <c r="E241">
        <v>4795196.47</v>
      </c>
      <c r="F241">
        <v>522036.31</v>
      </c>
      <c r="G241">
        <v>17425612.059999999</v>
      </c>
      <c r="H241">
        <v>1153</v>
      </c>
    </row>
    <row r="242" spans="1:8" customFormat="1" x14ac:dyDescent="0.2">
      <c r="A242">
        <v>3920</v>
      </c>
      <c r="B242" t="s">
        <v>231</v>
      </c>
      <c r="C242">
        <v>3122625</v>
      </c>
      <c r="D242">
        <v>303014.71000000002</v>
      </c>
      <c r="E242">
        <v>1185571.26</v>
      </c>
      <c r="F242">
        <v>65564.61</v>
      </c>
      <c r="G242">
        <v>4676775.58</v>
      </c>
      <c r="H242">
        <v>292</v>
      </c>
    </row>
    <row r="243" spans="1:8" customFormat="1" x14ac:dyDescent="0.2">
      <c r="A243">
        <v>3925</v>
      </c>
      <c r="B243" t="s">
        <v>232</v>
      </c>
      <c r="C243">
        <v>50791524</v>
      </c>
      <c r="D243">
        <v>2157893.2200000002</v>
      </c>
      <c r="E243">
        <v>8254504.21</v>
      </c>
      <c r="F243">
        <v>3910783.31</v>
      </c>
      <c r="G243">
        <v>65114704.740000002</v>
      </c>
      <c r="H243">
        <v>4536</v>
      </c>
    </row>
    <row r="244" spans="1:8" customFormat="1" x14ac:dyDescent="0.2">
      <c r="A244">
        <v>3934</v>
      </c>
      <c r="B244" t="s">
        <v>233</v>
      </c>
      <c r="C244">
        <v>5627927</v>
      </c>
      <c r="D244">
        <v>505954.02</v>
      </c>
      <c r="E244">
        <v>6784470.6100000003</v>
      </c>
      <c r="F244">
        <v>766461.93</v>
      </c>
      <c r="G244">
        <v>13684813.560000001</v>
      </c>
      <c r="H244">
        <v>931</v>
      </c>
    </row>
    <row r="245" spans="1:8" customFormat="1" x14ac:dyDescent="0.2">
      <c r="A245">
        <v>3941</v>
      </c>
      <c r="B245" t="s">
        <v>234</v>
      </c>
      <c r="C245">
        <v>6674783</v>
      </c>
      <c r="D245">
        <v>617591.31999999995</v>
      </c>
      <c r="E245">
        <v>7638225.4900000002</v>
      </c>
      <c r="F245">
        <v>592684.97</v>
      </c>
      <c r="G245">
        <v>15523284.779999999</v>
      </c>
      <c r="H245">
        <v>1182</v>
      </c>
    </row>
    <row r="246" spans="1:8" customFormat="1" x14ac:dyDescent="0.2">
      <c r="A246">
        <v>3948</v>
      </c>
      <c r="B246" t="s">
        <v>235</v>
      </c>
      <c r="C246">
        <v>3256703</v>
      </c>
      <c r="D246">
        <v>654236</v>
      </c>
      <c r="E246">
        <v>4643519.66</v>
      </c>
      <c r="F246">
        <v>117155.08</v>
      </c>
      <c r="G246">
        <v>8671613.7400000002</v>
      </c>
      <c r="H246">
        <v>608</v>
      </c>
    </row>
    <row r="247" spans="1:8" customFormat="1" x14ac:dyDescent="0.2">
      <c r="A247">
        <v>3955</v>
      </c>
      <c r="B247" t="s">
        <v>236</v>
      </c>
      <c r="C247">
        <v>8700585</v>
      </c>
      <c r="D247">
        <v>1807660.23</v>
      </c>
      <c r="E247">
        <v>18626636.09</v>
      </c>
      <c r="F247">
        <v>1685456.62</v>
      </c>
      <c r="G247">
        <v>30820337.940000001</v>
      </c>
      <c r="H247">
        <v>2412</v>
      </c>
    </row>
    <row r="248" spans="1:8" customFormat="1" x14ac:dyDescent="0.2">
      <c r="A248">
        <v>3962</v>
      </c>
      <c r="B248" t="s">
        <v>237</v>
      </c>
      <c r="C248">
        <v>15858037</v>
      </c>
      <c r="D248">
        <v>1798463.4</v>
      </c>
      <c r="E248">
        <v>27685558.960000001</v>
      </c>
      <c r="F248">
        <v>3479964.78</v>
      </c>
      <c r="G248">
        <v>48822024.140000001</v>
      </c>
      <c r="H248">
        <v>3487</v>
      </c>
    </row>
    <row r="249" spans="1:8" customFormat="1" x14ac:dyDescent="0.2">
      <c r="A249">
        <v>3969</v>
      </c>
      <c r="B249" t="s">
        <v>238</v>
      </c>
      <c r="C249">
        <v>1493437</v>
      </c>
      <c r="D249">
        <v>478049.2</v>
      </c>
      <c r="E249">
        <v>3052777.79</v>
      </c>
      <c r="F249">
        <v>161403.04</v>
      </c>
      <c r="G249">
        <v>5185667.03</v>
      </c>
      <c r="H249">
        <v>340</v>
      </c>
    </row>
    <row r="250" spans="1:8" customFormat="1" x14ac:dyDescent="0.2">
      <c r="A250">
        <v>2177</v>
      </c>
      <c r="B250" t="s">
        <v>422</v>
      </c>
      <c r="C250">
        <v>19185533</v>
      </c>
      <c r="D250">
        <v>358465.84</v>
      </c>
      <c r="E250">
        <v>2242418.4300000002</v>
      </c>
      <c r="F250">
        <v>2539245.67</v>
      </c>
      <c r="G250">
        <v>24325662.940000001</v>
      </c>
      <c r="H250">
        <v>1072</v>
      </c>
    </row>
    <row r="251" spans="1:8" customFormat="1" x14ac:dyDescent="0.2">
      <c r="A251">
        <v>4690</v>
      </c>
      <c r="B251" t="s">
        <v>284</v>
      </c>
      <c r="C251">
        <v>1360278</v>
      </c>
      <c r="D251">
        <v>90445.1</v>
      </c>
      <c r="E251">
        <v>1174060.55</v>
      </c>
      <c r="F251">
        <v>102407.89</v>
      </c>
      <c r="G251">
        <v>2727191.54</v>
      </c>
      <c r="H251">
        <v>209</v>
      </c>
    </row>
    <row r="252" spans="1:8" customFormat="1" x14ac:dyDescent="0.2">
      <c r="A252">
        <v>2016</v>
      </c>
      <c r="B252" t="s">
        <v>112</v>
      </c>
      <c r="C252">
        <v>1728662</v>
      </c>
      <c r="D252">
        <v>680551.27</v>
      </c>
      <c r="E252">
        <v>4248425.4400000004</v>
      </c>
      <c r="F252">
        <v>180039.24</v>
      </c>
      <c r="G252">
        <v>6837677.9500000002</v>
      </c>
      <c r="H252">
        <v>489</v>
      </c>
    </row>
    <row r="253" spans="1:8" customFormat="1" x14ac:dyDescent="0.2">
      <c r="A253">
        <v>3983</v>
      </c>
      <c r="B253" t="s">
        <v>427</v>
      </c>
      <c r="C253">
        <v>5305559</v>
      </c>
      <c r="D253">
        <v>1393273.24</v>
      </c>
      <c r="E253">
        <v>12018912.550000001</v>
      </c>
      <c r="F253">
        <v>664702.52</v>
      </c>
      <c r="G253">
        <v>19382447.309999999</v>
      </c>
      <c r="H253">
        <v>1332</v>
      </c>
    </row>
    <row r="254" spans="1:8" customFormat="1" x14ac:dyDescent="0.2">
      <c r="A254">
        <v>3514</v>
      </c>
      <c r="B254" t="s">
        <v>206</v>
      </c>
      <c r="C254">
        <v>2718804.34</v>
      </c>
      <c r="D254">
        <v>129590.52</v>
      </c>
      <c r="E254">
        <v>821579.03</v>
      </c>
      <c r="F254">
        <v>362976.9</v>
      </c>
      <c r="G254">
        <v>4032950.79</v>
      </c>
      <c r="H254">
        <v>279</v>
      </c>
    </row>
    <row r="255" spans="1:8" customFormat="1" x14ac:dyDescent="0.2">
      <c r="A255">
        <v>616</v>
      </c>
      <c r="B255" t="s">
        <v>395</v>
      </c>
      <c r="C255">
        <v>3016041</v>
      </c>
      <c r="D255">
        <v>160981.71</v>
      </c>
      <c r="E255">
        <v>561483.84</v>
      </c>
      <c r="F255">
        <v>125584.8</v>
      </c>
      <c r="G255">
        <v>3864091.35</v>
      </c>
      <c r="H255">
        <v>131</v>
      </c>
    </row>
    <row r="256" spans="1:8" customFormat="1" x14ac:dyDescent="0.2">
      <c r="A256">
        <v>1945</v>
      </c>
      <c r="B256" t="s">
        <v>110</v>
      </c>
      <c r="C256">
        <v>6585835</v>
      </c>
      <c r="D256">
        <v>417427.29</v>
      </c>
      <c r="E256">
        <v>4471244.8600000003</v>
      </c>
      <c r="F256">
        <v>1178438.23</v>
      </c>
      <c r="G256">
        <v>12652945.380000001</v>
      </c>
      <c r="H256">
        <v>825</v>
      </c>
    </row>
    <row r="257" spans="1:8" customFormat="1" x14ac:dyDescent="0.2">
      <c r="A257">
        <v>1526</v>
      </c>
      <c r="B257" t="s">
        <v>85</v>
      </c>
      <c r="C257">
        <v>19498419</v>
      </c>
      <c r="D257">
        <v>1090617.1000000001</v>
      </c>
      <c r="E257">
        <v>2776724.76</v>
      </c>
      <c r="F257">
        <v>720897.11</v>
      </c>
      <c r="G257">
        <v>24086657.969999999</v>
      </c>
      <c r="H257">
        <v>1272</v>
      </c>
    </row>
    <row r="258" spans="1:8" customFormat="1" x14ac:dyDescent="0.2">
      <c r="A258">
        <v>3654</v>
      </c>
      <c r="B258" t="s">
        <v>214</v>
      </c>
      <c r="C258">
        <v>3915664</v>
      </c>
      <c r="D258">
        <v>437694.82</v>
      </c>
      <c r="E258">
        <v>955449.57</v>
      </c>
      <c r="F258">
        <v>126721.29</v>
      </c>
      <c r="G258">
        <v>5435529.6799999997</v>
      </c>
      <c r="H258">
        <v>329</v>
      </c>
    </row>
    <row r="259" spans="1:8" customFormat="1" x14ac:dyDescent="0.2">
      <c r="A259">
        <v>3990</v>
      </c>
      <c r="B259" t="s">
        <v>239</v>
      </c>
      <c r="C259">
        <v>2105999</v>
      </c>
      <c r="D259">
        <v>1163325.56</v>
      </c>
      <c r="E259">
        <v>7002809.0899999999</v>
      </c>
      <c r="F259">
        <v>407644.47</v>
      </c>
      <c r="G259">
        <v>10679778.119999999</v>
      </c>
      <c r="H259">
        <v>655</v>
      </c>
    </row>
    <row r="260" spans="1:8" customFormat="1" x14ac:dyDescent="0.2">
      <c r="A260">
        <v>4011</v>
      </c>
      <c r="B260" t="s">
        <v>240</v>
      </c>
      <c r="C260">
        <v>823736</v>
      </c>
      <c r="D260">
        <v>63183.09</v>
      </c>
      <c r="E260">
        <v>411789.41</v>
      </c>
      <c r="F260">
        <v>67849.14</v>
      </c>
      <c r="G260">
        <v>1366557.64</v>
      </c>
      <c r="H260">
        <v>89</v>
      </c>
    </row>
    <row r="261" spans="1:8" customFormat="1" x14ac:dyDescent="0.2">
      <c r="A261">
        <v>4018</v>
      </c>
      <c r="B261" t="s">
        <v>241</v>
      </c>
      <c r="C261">
        <v>33462197</v>
      </c>
      <c r="D261">
        <v>3181221.33</v>
      </c>
      <c r="E261">
        <v>40597529.07</v>
      </c>
      <c r="F261">
        <v>4546741.68</v>
      </c>
      <c r="G261">
        <v>81787689.079999998</v>
      </c>
      <c r="H261">
        <v>6396</v>
      </c>
    </row>
    <row r="262" spans="1:8" customFormat="1" x14ac:dyDescent="0.2">
      <c r="A262">
        <v>4025</v>
      </c>
      <c r="B262" t="s">
        <v>242</v>
      </c>
      <c r="C262">
        <v>2442332</v>
      </c>
      <c r="D262">
        <v>332557.08</v>
      </c>
      <c r="E262">
        <v>4258664.8600000003</v>
      </c>
      <c r="F262">
        <v>812503.6</v>
      </c>
      <c r="G262">
        <v>7846057.54</v>
      </c>
      <c r="H262">
        <v>514</v>
      </c>
    </row>
    <row r="263" spans="1:8" customFormat="1" x14ac:dyDescent="0.2">
      <c r="A263">
        <v>4060</v>
      </c>
      <c r="B263" t="s">
        <v>243</v>
      </c>
      <c r="C263">
        <v>52295553</v>
      </c>
      <c r="D263">
        <v>2415049.2599999998</v>
      </c>
      <c r="E263">
        <v>18930980.329999998</v>
      </c>
      <c r="F263">
        <v>3793048.6</v>
      </c>
      <c r="G263">
        <v>77434631.189999998</v>
      </c>
      <c r="H263">
        <v>5631</v>
      </c>
    </row>
    <row r="264" spans="1:8" customFormat="1" x14ac:dyDescent="0.2">
      <c r="A264">
        <v>4067</v>
      </c>
      <c r="B264" t="s">
        <v>244</v>
      </c>
      <c r="C264">
        <v>4547683</v>
      </c>
      <c r="D264">
        <v>895690.16</v>
      </c>
      <c r="E264">
        <v>9653045.5600000005</v>
      </c>
      <c r="F264">
        <v>238013.71</v>
      </c>
      <c r="G264">
        <v>15334432.43</v>
      </c>
      <c r="H264">
        <v>1076</v>
      </c>
    </row>
    <row r="265" spans="1:8" customFormat="1" x14ac:dyDescent="0.2">
      <c r="A265">
        <v>4074</v>
      </c>
      <c r="B265" t="s">
        <v>245</v>
      </c>
      <c r="C265">
        <v>9898970</v>
      </c>
      <c r="D265">
        <v>1218281.03</v>
      </c>
      <c r="E265">
        <v>14063533.189999999</v>
      </c>
      <c r="F265">
        <v>814686.87</v>
      </c>
      <c r="G265">
        <v>25995471.09</v>
      </c>
      <c r="H265">
        <v>1791</v>
      </c>
    </row>
    <row r="266" spans="1:8" customFormat="1" x14ac:dyDescent="0.2">
      <c r="A266">
        <v>4088</v>
      </c>
      <c r="B266" t="s">
        <v>246</v>
      </c>
      <c r="C266">
        <v>5782878</v>
      </c>
      <c r="D266">
        <v>898666.87</v>
      </c>
      <c r="E266">
        <v>9415646.7300000004</v>
      </c>
      <c r="F266">
        <v>606285.44999999995</v>
      </c>
      <c r="G266">
        <v>16703477.050000001</v>
      </c>
      <c r="H266">
        <v>1298</v>
      </c>
    </row>
    <row r="267" spans="1:8" customFormat="1" x14ac:dyDescent="0.2">
      <c r="A267">
        <v>4095</v>
      </c>
      <c r="B267" t="s">
        <v>247</v>
      </c>
      <c r="C267">
        <v>17785594</v>
      </c>
      <c r="D267">
        <v>1666817.19</v>
      </c>
      <c r="E267">
        <v>17824533.059999999</v>
      </c>
      <c r="F267">
        <v>2562705.5699999998</v>
      </c>
      <c r="G267">
        <v>39839649.82</v>
      </c>
      <c r="H267">
        <v>2929</v>
      </c>
    </row>
    <row r="268" spans="1:8" customFormat="1" x14ac:dyDescent="0.2">
      <c r="A268">
        <v>4137</v>
      </c>
      <c r="B268" t="s">
        <v>248</v>
      </c>
      <c r="C268">
        <v>5240322</v>
      </c>
      <c r="D268">
        <v>499508.55</v>
      </c>
      <c r="E268">
        <v>6550339.7199999997</v>
      </c>
      <c r="F268">
        <v>600895.86</v>
      </c>
      <c r="G268">
        <v>12891066.130000001</v>
      </c>
      <c r="H268">
        <v>982</v>
      </c>
    </row>
    <row r="269" spans="1:8" customFormat="1" x14ac:dyDescent="0.2">
      <c r="A269">
        <v>4144</v>
      </c>
      <c r="B269" t="s">
        <v>249</v>
      </c>
      <c r="C269">
        <v>27805029</v>
      </c>
      <c r="D269">
        <v>1577946.58</v>
      </c>
      <c r="E269">
        <v>25405710.699999999</v>
      </c>
      <c r="F269">
        <v>3249042.7</v>
      </c>
      <c r="G269">
        <v>58037728.979999997</v>
      </c>
      <c r="H269">
        <v>3927</v>
      </c>
    </row>
    <row r="270" spans="1:8" customFormat="1" x14ac:dyDescent="0.2">
      <c r="A270">
        <v>4165</v>
      </c>
      <c r="B270" t="s">
        <v>251</v>
      </c>
      <c r="C270">
        <v>8187190</v>
      </c>
      <c r="D270">
        <v>1055133.6299999999</v>
      </c>
      <c r="E270">
        <v>12228334.84</v>
      </c>
      <c r="F270">
        <v>1051683.76</v>
      </c>
      <c r="G270">
        <v>22522342.23</v>
      </c>
      <c r="H270">
        <v>1681</v>
      </c>
    </row>
    <row r="271" spans="1:8" customFormat="1" x14ac:dyDescent="0.2">
      <c r="A271">
        <v>4179</v>
      </c>
      <c r="B271" t="s">
        <v>252</v>
      </c>
      <c r="C271">
        <v>48294277</v>
      </c>
      <c r="D271">
        <v>8548501.1899999995</v>
      </c>
      <c r="E271">
        <v>74084738.769999996</v>
      </c>
      <c r="F271">
        <v>3569384.36</v>
      </c>
      <c r="G271">
        <v>134496901.31999999</v>
      </c>
      <c r="H271">
        <v>10090</v>
      </c>
    </row>
    <row r="272" spans="1:8" customFormat="1" x14ac:dyDescent="0.2">
      <c r="A272">
        <v>4186</v>
      </c>
      <c r="B272" t="s">
        <v>253</v>
      </c>
      <c r="C272">
        <v>4707682</v>
      </c>
      <c r="D272">
        <v>648720.84</v>
      </c>
      <c r="E272">
        <v>7795838.6299999999</v>
      </c>
      <c r="F272">
        <v>364957.79</v>
      </c>
      <c r="G272">
        <v>13517199.26</v>
      </c>
      <c r="H272">
        <v>894</v>
      </c>
    </row>
    <row r="273" spans="1:8" customFormat="1" x14ac:dyDescent="0.2">
      <c r="A273">
        <v>4207</v>
      </c>
      <c r="B273" t="s">
        <v>254</v>
      </c>
      <c r="C273">
        <v>1754130</v>
      </c>
      <c r="D273">
        <v>658332.29</v>
      </c>
      <c r="E273">
        <v>4228891.46</v>
      </c>
      <c r="F273">
        <v>199597.04</v>
      </c>
      <c r="G273">
        <v>6840950.79</v>
      </c>
      <c r="H273">
        <v>486</v>
      </c>
    </row>
    <row r="274" spans="1:8" customFormat="1" x14ac:dyDescent="0.2">
      <c r="A274">
        <v>4221</v>
      </c>
      <c r="B274" t="s">
        <v>255</v>
      </c>
      <c r="C274">
        <v>9041675</v>
      </c>
      <c r="D274">
        <v>518804.13</v>
      </c>
      <c r="E274">
        <v>5565756.0099999998</v>
      </c>
      <c r="F274">
        <v>434471.2</v>
      </c>
      <c r="G274">
        <v>15560706.34</v>
      </c>
      <c r="H274">
        <v>1032</v>
      </c>
    </row>
    <row r="275" spans="1:8" customFormat="1" x14ac:dyDescent="0.2">
      <c r="A275">
        <v>4228</v>
      </c>
      <c r="B275" t="s">
        <v>256</v>
      </c>
      <c r="C275">
        <v>5651097</v>
      </c>
      <c r="D275">
        <v>627742.17000000004</v>
      </c>
      <c r="E275">
        <v>5345752.8899999997</v>
      </c>
      <c r="F275">
        <v>350346.03</v>
      </c>
      <c r="G275">
        <v>11974938.09</v>
      </c>
      <c r="H275">
        <v>850</v>
      </c>
    </row>
    <row r="276" spans="1:8" customFormat="1" x14ac:dyDescent="0.2">
      <c r="A276">
        <v>4235</v>
      </c>
      <c r="B276" t="s">
        <v>257</v>
      </c>
      <c r="C276">
        <v>1563437</v>
      </c>
      <c r="D276">
        <v>174881.36</v>
      </c>
      <c r="E276">
        <v>442271.59</v>
      </c>
      <c r="F276">
        <v>173107.91</v>
      </c>
      <c r="G276">
        <v>2353697.86</v>
      </c>
      <c r="H276">
        <v>153</v>
      </c>
    </row>
    <row r="277" spans="1:8" customFormat="1" x14ac:dyDescent="0.2">
      <c r="A277">
        <v>4151</v>
      </c>
      <c r="B277" t="s">
        <v>250</v>
      </c>
      <c r="C277">
        <v>4968572</v>
      </c>
      <c r="D277">
        <v>684431.96</v>
      </c>
      <c r="E277">
        <v>6325596.4800000004</v>
      </c>
      <c r="F277">
        <v>469990.55</v>
      </c>
      <c r="G277">
        <v>12448590.99</v>
      </c>
      <c r="H277">
        <v>849</v>
      </c>
    </row>
    <row r="278" spans="1:8" customFormat="1" x14ac:dyDescent="0.2">
      <c r="A278">
        <v>490</v>
      </c>
      <c r="B278" t="s">
        <v>38</v>
      </c>
      <c r="C278">
        <v>2870598</v>
      </c>
      <c r="D278">
        <v>364702.26</v>
      </c>
      <c r="E278">
        <v>3879658.83</v>
      </c>
      <c r="F278">
        <v>272045.58</v>
      </c>
      <c r="G278">
        <v>7387004.6699999999</v>
      </c>
      <c r="H278">
        <v>433</v>
      </c>
    </row>
    <row r="279" spans="1:8" customFormat="1" x14ac:dyDescent="0.2">
      <c r="A279">
        <v>4270</v>
      </c>
      <c r="B279" t="s">
        <v>259</v>
      </c>
      <c r="C279">
        <v>3292211</v>
      </c>
      <c r="D279">
        <v>169077.95</v>
      </c>
      <c r="E279">
        <v>880283.48</v>
      </c>
      <c r="F279">
        <v>177279.78</v>
      </c>
      <c r="G279">
        <v>4518852.21</v>
      </c>
      <c r="H279">
        <v>254</v>
      </c>
    </row>
    <row r="280" spans="1:8" customFormat="1" x14ac:dyDescent="0.2">
      <c r="A280">
        <v>4305</v>
      </c>
      <c r="B280" t="s">
        <v>260</v>
      </c>
      <c r="C280">
        <v>3355143</v>
      </c>
      <c r="D280">
        <v>824392.72</v>
      </c>
      <c r="E280">
        <v>9392516.1300000008</v>
      </c>
      <c r="F280">
        <v>413100.9</v>
      </c>
      <c r="G280">
        <v>13985152.75</v>
      </c>
      <c r="H280">
        <v>1045</v>
      </c>
    </row>
    <row r="281" spans="1:8" customFormat="1" x14ac:dyDescent="0.2">
      <c r="A281">
        <v>4312</v>
      </c>
      <c r="B281" t="s">
        <v>261</v>
      </c>
      <c r="C281">
        <v>26051903</v>
      </c>
      <c r="D281">
        <v>1038310.45</v>
      </c>
      <c r="E281">
        <v>9364270.4000000004</v>
      </c>
      <c r="F281">
        <v>4118786.7</v>
      </c>
      <c r="G281">
        <v>40573270.549999997</v>
      </c>
      <c r="H281">
        <v>2824</v>
      </c>
    </row>
    <row r="282" spans="1:8" customFormat="1" x14ac:dyDescent="0.2">
      <c r="A282">
        <v>4330</v>
      </c>
      <c r="B282" t="s">
        <v>262</v>
      </c>
      <c r="C282">
        <v>3009638</v>
      </c>
      <c r="D282">
        <v>237066.05</v>
      </c>
      <c r="E282">
        <v>357651.99</v>
      </c>
      <c r="F282">
        <v>191030.2</v>
      </c>
      <c r="G282">
        <v>3795386.24</v>
      </c>
      <c r="H282">
        <v>137</v>
      </c>
    </row>
    <row r="283" spans="1:8" customFormat="1" x14ac:dyDescent="0.2">
      <c r="A283">
        <v>4347</v>
      </c>
      <c r="B283" t="s">
        <v>263</v>
      </c>
      <c r="C283">
        <v>4552268</v>
      </c>
      <c r="D283">
        <v>805842.84</v>
      </c>
      <c r="E283">
        <v>4568674.3</v>
      </c>
      <c r="F283">
        <v>457549.66</v>
      </c>
      <c r="G283">
        <v>10384334.800000001</v>
      </c>
      <c r="H283">
        <v>784</v>
      </c>
    </row>
    <row r="284" spans="1:8" customFormat="1" x14ac:dyDescent="0.2">
      <c r="A284">
        <v>4368</v>
      </c>
      <c r="B284" t="s">
        <v>264</v>
      </c>
      <c r="C284">
        <v>2969165</v>
      </c>
      <c r="D284">
        <v>523661.87</v>
      </c>
      <c r="E284">
        <v>4466434.32</v>
      </c>
      <c r="F284">
        <v>349798.46</v>
      </c>
      <c r="G284">
        <v>8309059.6500000004</v>
      </c>
      <c r="H284">
        <v>586</v>
      </c>
    </row>
    <row r="285" spans="1:8" customFormat="1" x14ac:dyDescent="0.2">
      <c r="A285">
        <v>4389</v>
      </c>
      <c r="B285" t="s">
        <v>266</v>
      </c>
      <c r="C285">
        <v>8645217</v>
      </c>
      <c r="D285">
        <v>1302729.54</v>
      </c>
      <c r="E285">
        <v>9804310.7799999993</v>
      </c>
      <c r="F285">
        <v>799462.96</v>
      </c>
      <c r="G285">
        <v>20551720.280000001</v>
      </c>
      <c r="H285">
        <v>1518</v>
      </c>
    </row>
    <row r="286" spans="1:8" customFormat="1" x14ac:dyDescent="0.2">
      <c r="A286">
        <v>4459</v>
      </c>
      <c r="B286" t="s">
        <v>267</v>
      </c>
      <c r="C286">
        <v>1793380</v>
      </c>
      <c r="D286">
        <v>208277.47</v>
      </c>
      <c r="E286">
        <v>2190786.79</v>
      </c>
      <c r="F286">
        <v>99069.36</v>
      </c>
      <c r="G286">
        <v>4291513.62</v>
      </c>
      <c r="H286">
        <v>266</v>
      </c>
    </row>
    <row r="287" spans="1:8" customFormat="1" x14ac:dyDescent="0.2">
      <c r="A287">
        <v>4473</v>
      </c>
      <c r="B287" t="s">
        <v>268</v>
      </c>
      <c r="C287">
        <v>12167983.5</v>
      </c>
      <c r="D287">
        <v>1407994.5</v>
      </c>
      <c r="E287">
        <v>14429093.380000001</v>
      </c>
      <c r="F287">
        <v>1991375.7</v>
      </c>
      <c r="G287">
        <v>29996447.079999998</v>
      </c>
      <c r="H287">
        <v>2297</v>
      </c>
    </row>
    <row r="288" spans="1:8" customFormat="1" x14ac:dyDescent="0.2">
      <c r="A288">
        <v>4508</v>
      </c>
      <c r="B288" t="s">
        <v>270</v>
      </c>
      <c r="C288">
        <v>2055711</v>
      </c>
      <c r="D288">
        <v>406599.64</v>
      </c>
      <c r="E288">
        <v>3498775.78</v>
      </c>
      <c r="F288">
        <v>181163.66</v>
      </c>
      <c r="G288">
        <v>6142250.0800000001</v>
      </c>
      <c r="H288">
        <v>443</v>
      </c>
    </row>
    <row r="289" spans="1:8" customFormat="1" x14ac:dyDescent="0.2">
      <c r="A289">
        <v>4515</v>
      </c>
      <c r="B289" t="s">
        <v>404</v>
      </c>
      <c r="C289">
        <v>16577547</v>
      </c>
      <c r="D289">
        <v>1353920.33</v>
      </c>
      <c r="E289">
        <v>17142230.91</v>
      </c>
      <c r="F289">
        <v>1618285.63</v>
      </c>
      <c r="G289">
        <v>36691983.869999997</v>
      </c>
      <c r="H289">
        <v>2681</v>
      </c>
    </row>
    <row r="290" spans="1:8" customFormat="1" x14ac:dyDescent="0.2">
      <c r="A290">
        <v>4501</v>
      </c>
      <c r="B290" t="s">
        <v>269</v>
      </c>
      <c r="C290">
        <v>12129777</v>
      </c>
      <c r="D290">
        <v>1756748.03</v>
      </c>
      <c r="E290">
        <v>16418483.890000001</v>
      </c>
      <c r="F290">
        <v>808701.16</v>
      </c>
      <c r="G290">
        <v>31113710.079999998</v>
      </c>
      <c r="H290">
        <v>2278</v>
      </c>
    </row>
    <row r="291" spans="1:8" customFormat="1" x14ac:dyDescent="0.2">
      <c r="A291">
        <v>4529</v>
      </c>
      <c r="B291" t="s">
        <v>272</v>
      </c>
      <c r="C291">
        <v>1904876</v>
      </c>
      <c r="D291">
        <v>382508.61</v>
      </c>
      <c r="E291">
        <v>2926286.28</v>
      </c>
      <c r="F291">
        <v>275219.23</v>
      </c>
      <c r="G291">
        <v>5488890.1200000001</v>
      </c>
      <c r="H291">
        <v>327</v>
      </c>
    </row>
    <row r="292" spans="1:8" customFormat="1" x14ac:dyDescent="0.2">
      <c r="A292">
        <v>4536</v>
      </c>
      <c r="B292" t="s">
        <v>273</v>
      </c>
      <c r="C292">
        <v>6515492</v>
      </c>
      <c r="D292">
        <v>640103.02</v>
      </c>
      <c r="E292">
        <v>6459921.5700000003</v>
      </c>
      <c r="F292">
        <v>545097.30000000005</v>
      </c>
      <c r="G292">
        <v>14160613.890000001</v>
      </c>
      <c r="H292">
        <v>1082</v>
      </c>
    </row>
    <row r="293" spans="1:8" customFormat="1" x14ac:dyDescent="0.2">
      <c r="A293">
        <v>4543</v>
      </c>
      <c r="B293" t="s">
        <v>428</v>
      </c>
      <c r="C293">
        <v>5746975</v>
      </c>
      <c r="D293">
        <v>1094389.4099999999</v>
      </c>
      <c r="E293">
        <v>9248198.7400000002</v>
      </c>
      <c r="F293">
        <v>600958.29</v>
      </c>
      <c r="G293">
        <v>16690521.439999999</v>
      </c>
      <c r="H293">
        <v>1111</v>
      </c>
    </row>
    <row r="294" spans="1:8" customFormat="1" x14ac:dyDescent="0.2">
      <c r="A294">
        <v>4557</v>
      </c>
      <c r="B294" t="s">
        <v>274</v>
      </c>
      <c r="C294">
        <v>1465914</v>
      </c>
      <c r="D294">
        <v>325179.12</v>
      </c>
      <c r="E294">
        <v>2969621.23</v>
      </c>
      <c r="F294">
        <v>312538.71999999997</v>
      </c>
      <c r="G294">
        <v>5073253.07</v>
      </c>
      <c r="H294">
        <v>315</v>
      </c>
    </row>
    <row r="295" spans="1:8" customFormat="1" x14ac:dyDescent="0.2">
      <c r="A295">
        <v>4571</v>
      </c>
      <c r="B295" t="s">
        <v>275</v>
      </c>
      <c r="C295">
        <v>3199619</v>
      </c>
      <c r="D295">
        <v>372682.64</v>
      </c>
      <c r="E295">
        <v>2672871.0099999998</v>
      </c>
      <c r="F295">
        <v>75866.539999999994</v>
      </c>
      <c r="G295">
        <v>6321039.1900000004</v>
      </c>
      <c r="H295">
        <v>402</v>
      </c>
    </row>
    <row r="296" spans="1:8" customFormat="1" x14ac:dyDescent="0.2">
      <c r="A296">
        <v>4578</v>
      </c>
      <c r="B296" t="s">
        <v>276</v>
      </c>
      <c r="C296">
        <v>8708356</v>
      </c>
      <c r="D296">
        <v>699661.18</v>
      </c>
      <c r="E296">
        <v>10316421.23</v>
      </c>
      <c r="F296">
        <v>994783.86</v>
      </c>
      <c r="G296">
        <v>20719222.27</v>
      </c>
      <c r="H296">
        <v>1427</v>
      </c>
    </row>
    <row r="297" spans="1:8" customFormat="1" x14ac:dyDescent="0.2">
      <c r="A297">
        <v>4606</v>
      </c>
      <c r="B297" t="s">
        <v>277</v>
      </c>
      <c r="C297">
        <v>3092671</v>
      </c>
      <c r="D297">
        <v>307035.36</v>
      </c>
      <c r="E297">
        <v>1877305</v>
      </c>
      <c r="F297">
        <v>151697.51999999999</v>
      </c>
      <c r="G297">
        <v>5428708.8799999999</v>
      </c>
      <c r="H297">
        <v>391</v>
      </c>
    </row>
    <row r="298" spans="1:8" customFormat="1" x14ac:dyDescent="0.2">
      <c r="A298">
        <v>4613</v>
      </c>
      <c r="B298" t="s">
        <v>278</v>
      </c>
      <c r="C298">
        <v>15370016</v>
      </c>
      <c r="D298">
        <v>2070280.18</v>
      </c>
      <c r="E298">
        <v>28317771.66</v>
      </c>
      <c r="F298">
        <v>4053542.11</v>
      </c>
      <c r="G298">
        <v>49811609.950000003</v>
      </c>
      <c r="H298">
        <v>4046</v>
      </c>
    </row>
    <row r="299" spans="1:8" customFormat="1" x14ac:dyDescent="0.2">
      <c r="A299">
        <v>4620</v>
      </c>
      <c r="B299" t="s">
        <v>279</v>
      </c>
      <c r="C299">
        <v>91284553</v>
      </c>
      <c r="D299">
        <v>27299369.969999999</v>
      </c>
      <c r="E299">
        <v>184353500.46000001</v>
      </c>
      <c r="F299">
        <v>4711329.4400000004</v>
      </c>
      <c r="G299">
        <v>307648752.87</v>
      </c>
      <c r="H299">
        <v>21702</v>
      </c>
    </row>
    <row r="300" spans="1:8" customFormat="1" x14ac:dyDescent="0.2">
      <c r="A300">
        <v>4627</v>
      </c>
      <c r="B300" t="s">
        <v>280</v>
      </c>
      <c r="C300">
        <v>5371686</v>
      </c>
      <c r="D300">
        <v>388602.7</v>
      </c>
      <c r="E300">
        <v>2208324.29</v>
      </c>
      <c r="F300">
        <v>305170.53000000003</v>
      </c>
      <c r="G300">
        <v>8273783.5199999996</v>
      </c>
      <c r="H300">
        <v>571</v>
      </c>
    </row>
    <row r="301" spans="1:8" customFormat="1" x14ac:dyDescent="0.2">
      <c r="A301">
        <v>4634</v>
      </c>
      <c r="B301" t="s">
        <v>281</v>
      </c>
      <c r="C301">
        <v>2724587</v>
      </c>
      <c r="D301">
        <v>437122.5</v>
      </c>
      <c r="E301">
        <v>5039342.8</v>
      </c>
      <c r="F301">
        <v>276702.94</v>
      </c>
      <c r="G301">
        <v>8477755.2400000002</v>
      </c>
      <c r="H301">
        <v>541</v>
      </c>
    </row>
    <row r="302" spans="1:8" customFormat="1" x14ac:dyDescent="0.2">
      <c r="A302">
        <v>4641</v>
      </c>
      <c r="B302" t="s">
        <v>282</v>
      </c>
      <c r="C302">
        <v>5376325</v>
      </c>
      <c r="D302">
        <v>530258.46</v>
      </c>
      <c r="E302">
        <v>5066032.41</v>
      </c>
      <c r="F302">
        <v>685646.92</v>
      </c>
      <c r="G302">
        <v>11658262.789999999</v>
      </c>
      <c r="H302">
        <v>815</v>
      </c>
    </row>
    <row r="303" spans="1:8" customFormat="1" x14ac:dyDescent="0.2">
      <c r="A303">
        <v>4686</v>
      </c>
      <c r="B303" t="s">
        <v>283</v>
      </c>
      <c r="C303">
        <v>3795893</v>
      </c>
      <c r="D303">
        <v>175900.56</v>
      </c>
      <c r="E303">
        <v>1180340.68</v>
      </c>
      <c r="F303">
        <v>291455.84000000003</v>
      </c>
      <c r="G303">
        <v>5443590.0800000001</v>
      </c>
      <c r="H303">
        <v>327</v>
      </c>
    </row>
    <row r="304" spans="1:8" customFormat="1" x14ac:dyDescent="0.2">
      <c r="A304">
        <v>4753</v>
      </c>
      <c r="B304" t="s">
        <v>285</v>
      </c>
      <c r="C304">
        <v>12633324</v>
      </c>
      <c r="D304">
        <v>2315181.89</v>
      </c>
      <c r="E304">
        <v>20981148.34</v>
      </c>
      <c r="F304">
        <v>958235.23</v>
      </c>
      <c r="G304">
        <v>36887889.460000001</v>
      </c>
      <c r="H304">
        <v>2822</v>
      </c>
    </row>
    <row r="305" spans="1:8" customFormat="1" x14ac:dyDescent="0.2">
      <c r="A305">
        <v>4760</v>
      </c>
      <c r="B305" t="s">
        <v>286</v>
      </c>
      <c r="C305">
        <v>4452986</v>
      </c>
      <c r="D305">
        <v>532656.25</v>
      </c>
      <c r="E305">
        <v>4920017.33</v>
      </c>
      <c r="F305">
        <v>242208.78</v>
      </c>
      <c r="G305">
        <v>10147868.359999999</v>
      </c>
      <c r="H305">
        <v>667</v>
      </c>
    </row>
    <row r="306" spans="1:8" customFormat="1" x14ac:dyDescent="0.2">
      <c r="A306">
        <v>4781</v>
      </c>
      <c r="B306" t="s">
        <v>287</v>
      </c>
      <c r="C306">
        <v>25384192</v>
      </c>
      <c r="D306">
        <v>2283646.19</v>
      </c>
      <c r="E306">
        <v>9012183.2799999993</v>
      </c>
      <c r="F306">
        <v>1607966.92</v>
      </c>
      <c r="G306">
        <v>38287988.390000001</v>
      </c>
      <c r="H306">
        <v>2479</v>
      </c>
    </row>
    <row r="307" spans="1:8" customFormat="1" x14ac:dyDescent="0.2">
      <c r="A307">
        <v>4795</v>
      </c>
      <c r="B307" t="s">
        <v>288</v>
      </c>
      <c r="C307">
        <v>2270702</v>
      </c>
      <c r="D307">
        <v>486422</v>
      </c>
      <c r="E307">
        <v>3830766.22</v>
      </c>
      <c r="F307">
        <v>256909.22</v>
      </c>
      <c r="G307">
        <v>6844799.4400000004</v>
      </c>
      <c r="H307">
        <v>482</v>
      </c>
    </row>
    <row r="308" spans="1:8" customFormat="1" x14ac:dyDescent="0.2">
      <c r="A308">
        <v>4802</v>
      </c>
      <c r="B308" t="s">
        <v>289</v>
      </c>
      <c r="C308">
        <v>16932654</v>
      </c>
      <c r="D308">
        <v>1803806.63</v>
      </c>
      <c r="E308">
        <v>14078177.35</v>
      </c>
      <c r="F308">
        <v>1192852.29</v>
      </c>
      <c r="G308">
        <v>34007490.270000003</v>
      </c>
      <c r="H308">
        <v>2303</v>
      </c>
    </row>
    <row r="309" spans="1:8" customFormat="1" x14ac:dyDescent="0.2">
      <c r="A309">
        <v>4851</v>
      </c>
      <c r="B309" t="s">
        <v>290</v>
      </c>
      <c r="C309">
        <v>5742212</v>
      </c>
      <c r="D309">
        <v>1557437.47</v>
      </c>
      <c r="E309">
        <v>11518751.550000001</v>
      </c>
      <c r="F309">
        <v>869264.16</v>
      </c>
      <c r="G309">
        <v>19687665.18</v>
      </c>
      <c r="H309">
        <v>1439</v>
      </c>
    </row>
    <row r="310" spans="1:8" customFormat="1" x14ac:dyDescent="0.2">
      <c r="A310">
        <v>3122</v>
      </c>
      <c r="B310" t="s">
        <v>175</v>
      </c>
      <c r="C310">
        <v>2678946</v>
      </c>
      <c r="D310">
        <v>99367.61</v>
      </c>
      <c r="E310">
        <v>2474630.73</v>
      </c>
      <c r="F310">
        <v>239309.11</v>
      </c>
      <c r="G310">
        <v>5492253.4500000002</v>
      </c>
      <c r="H310">
        <v>401</v>
      </c>
    </row>
    <row r="311" spans="1:8" customFormat="1" x14ac:dyDescent="0.2">
      <c r="A311">
        <v>4865</v>
      </c>
      <c r="B311" t="s">
        <v>291</v>
      </c>
      <c r="C311">
        <v>2776031</v>
      </c>
      <c r="D311">
        <v>447987.62</v>
      </c>
      <c r="E311">
        <v>3382178.39</v>
      </c>
      <c r="F311">
        <v>214821.44</v>
      </c>
      <c r="G311">
        <v>6821018.4500000002</v>
      </c>
      <c r="H311">
        <v>424</v>
      </c>
    </row>
    <row r="312" spans="1:8" customFormat="1" x14ac:dyDescent="0.2">
      <c r="A312">
        <v>4872</v>
      </c>
      <c r="B312" t="s">
        <v>405</v>
      </c>
      <c r="C312">
        <v>6601185.5</v>
      </c>
      <c r="D312">
        <v>1212844.78</v>
      </c>
      <c r="E312">
        <v>13910517.33</v>
      </c>
      <c r="F312">
        <v>855382.38</v>
      </c>
      <c r="G312">
        <v>22579929.989999998</v>
      </c>
      <c r="H312">
        <v>1601</v>
      </c>
    </row>
    <row r="313" spans="1:8" customFormat="1" x14ac:dyDescent="0.2">
      <c r="A313">
        <v>4893</v>
      </c>
      <c r="B313" t="s">
        <v>292</v>
      </c>
      <c r="C313">
        <v>19153050</v>
      </c>
      <c r="D313">
        <v>1630679.65</v>
      </c>
      <c r="E313">
        <v>20727088</v>
      </c>
      <c r="F313">
        <v>4315647.7699999996</v>
      </c>
      <c r="G313">
        <v>45826465.420000002</v>
      </c>
      <c r="H313">
        <v>3378</v>
      </c>
    </row>
    <row r="314" spans="1:8" customFormat="1" x14ac:dyDescent="0.2">
      <c r="A314">
        <v>4904</v>
      </c>
      <c r="B314" t="s">
        <v>293</v>
      </c>
      <c r="C314">
        <v>2794164</v>
      </c>
      <c r="D314">
        <v>651412.17000000004</v>
      </c>
      <c r="E314">
        <v>5170606.78</v>
      </c>
      <c r="F314">
        <v>254375.6</v>
      </c>
      <c r="G314">
        <v>8870558.5500000007</v>
      </c>
      <c r="H314">
        <v>559</v>
      </c>
    </row>
    <row r="315" spans="1:8" customFormat="1" x14ac:dyDescent="0.2">
      <c r="A315">
        <v>5523</v>
      </c>
      <c r="B315" t="s">
        <v>321</v>
      </c>
      <c r="C315">
        <v>8971993</v>
      </c>
      <c r="D315">
        <v>944130.97</v>
      </c>
      <c r="E315">
        <v>7396547.6600000001</v>
      </c>
      <c r="F315">
        <v>679668.07</v>
      </c>
      <c r="G315">
        <v>17992339.699999999</v>
      </c>
      <c r="H315">
        <v>1253</v>
      </c>
    </row>
    <row r="316" spans="1:8" customFormat="1" x14ac:dyDescent="0.2">
      <c r="A316">
        <v>3850</v>
      </c>
      <c r="B316" t="s">
        <v>224</v>
      </c>
      <c r="C316">
        <v>3124026</v>
      </c>
      <c r="D316">
        <v>728823.61</v>
      </c>
      <c r="E316">
        <v>6287790.2199999997</v>
      </c>
      <c r="F316">
        <v>306773.69</v>
      </c>
      <c r="G316">
        <v>10447413.52</v>
      </c>
      <c r="H316">
        <v>730</v>
      </c>
    </row>
    <row r="317" spans="1:8" customFormat="1" x14ac:dyDescent="0.2">
      <c r="A317">
        <v>4956</v>
      </c>
      <c r="B317" t="s">
        <v>294</v>
      </c>
      <c r="C317">
        <v>3411687</v>
      </c>
      <c r="D317">
        <v>438385.84</v>
      </c>
      <c r="E317">
        <v>7377057.1200000001</v>
      </c>
      <c r="F317">
        <v>557177.64</v>
      </c>
      <c r="G317">
        <v>11784307.6</v>
      </c>
      <c r="H317">
        <v>934</v>
      </c>
    </row>
    <row r="318" spans="1:8" customFormat="1" x14ac:dyDescent="0.2">
      <c r="A318">
        <v>4963</v>
      </c>
      <c r="B318" t="s">
        <v>295</v>
      </c>
      <c r="C318">
        <v>3461946</v>
      </c>
      <c r="D318">
        <v>379533.42</v>
      </c>
      <c r="E318">
        <v>3494116.53</v>
      </c>
      <c r="F318">
        <v>251776.02</v>
      </c>
      <c r="G318">
        <v>7587371.9699999997</v>
      </c>
      <c r="H318">
        <v>556</v>
      </c>
    </row>
    <row r="319" spans="1:8" customFormat="1" x14ac:dyDescent="0.2">
      <c r="A319">
        <v>1673</v>
      </c>
      <c r="B319" t="s">
        <v>97</v>
      </c>
      <c r="C319">
        <v>1992107</v>
      </c>
      <c r="D319">
        <v>791870.04</v>
      </c>
      <c r="E319">
        <v>5880768.6299999999</v>
      </c>
      <c r="F319">
        <v>203873.04</v>
      </c>
      <c r="G319">
        <v>8868618.7100000009</v>
      </c>
      <c r="H319">
        <v>566</v>
      </c>
    </row>
    <row r="320" spans="1:8" customFormat="1" x14ac:dyDescent="0.2">
      <c r="A320">
        <v>2422</v>
      </c>
      <c r="B320" t="s">
        <v>133</v>
      </c>
      <c r="C320">
        <v>6803300</v>
      </c>
      <c r="D320">
        <v>676075.14</v>
      </c>
      <c r="E320">
        <v>13666515.83</v>
      </c>
      <c r="F320">
        <v>1273544.72</v>
      </c>
      <c r="G320">
        <v>22419435.690000001</v>
      </c>
      <c r="H320">
        <v>1644</v>
      </c>
    </row>
    <row r="321" spans="1:8" customFormat="1" x14ac:dyDescent="0.2">
      <c r="A321">
        <v>5019</v>
      </c>
      <c r="B321" t="s">
        <v>297</v>
      </c>
      <c r="C321">
        <v>6650359</v>
      </c>
      <c r="D321">
        <v>766125.4</v>
      </c>
      <c r="E321">
        <v>7500467.8499999996</v>
      </c>
      <c r="F321">
        <v>755494.67</v>
      </c>
      <c r="G321">
        <v>15672446.92</v>
      </c>
      <c r="H321">
        <v>1130</v>
      </c>
    </row>
    <row r="322" spans="1:8" customFormat="1" x14ac:dyDescent="0.2">
      <c r="A322">
        <v>5026</v>
      </c>
      <c r="B322" t="s">
        <v>298</v>
      </c>
      <c r="C322">
        <v>7028410</v>
      </c>
      <c r="D322">
        <v>908405.43</v>
      </c>
      <c r="E322">
        <v>4816249.3</v>
      </c>
      <c r="F322">
        <v>589831.99</v>
      </c>
      <c r="G322">
        <v>13342896.720000001</v>
      </c>
      <c r="H322">
        <v>861</v>
      </c>
    </row>
    <row r="323" spans="1:8" customFormat="1" x14ac:dyDescent="0.2">
      <c r="A323">
        <v>5068</v>
      </c>
      <c r="B323" t="s">
        <v>300</v>
      </c>
      <c r="C323">
        <v>6853978</v>
      </c>
      <c r="D323">
        <v>640224.06000000006</v>
      </c>
      <c r="E323">
        <v>8504164.4499999993</v>
      </c>
      <c r="F323">
        <v>272233.55</v>
      </c>
      <c r="G323">
        <v>16270600.060000001</v>
      </c>
      <c r="H323">
        <v>1108</v>
      </c>
    </row>
    <row r="324" spans="1:8" customFormat="1" x14ac:dyDescent="0.2">
      <c r="A324">
        <v>5100</v>
      </c>
      <c r="B324" t="s">
        <v>301</v>
      </c>
      <c r="C324">
        <v>18768427</v>
      </c>
      <c r="D324">
        <v>1702643.46</v>
      </c>
      <c r="E324">
        <v>15555107.390000001</v>
      </c>
      <c r="F324">
        <v>2094056.22</v>
      </c>
      <c r="G324">
        <v>38120234.07</v>
      </c>
      <c r="H324">
        <v>2725</v>
      </c>
    </row>
    <row r="325" spans="1:8" customFormat="1" x14ac:dyDescent="0.2">
      <c r="A325">
        <v>5124</v>
      </c>
      <c r="B325" t="s">
        <v>302</v>
      </c>
      <c r="C325">
        <v>1693475</v>
      </c>
      <c r="D325">
        <v>365471.67</v>
      </c>
      <c r="E325">
        <v>2391583.87</v>
      </c>
      <c r="F325">
        <v>161164.44</v>
      </c>
      <c r="G325">
        <v>4611694.9800000004</v>
      </c>
      <c r="H325">
        <v>283</v>
      </c>
    </row>
    <row r="326" spans="1:8" customFormat="1" x14ac:dyDescent="0.2">
      <c r="A326">
        <v>5130</v>
      </c>
      <c r="B326" t="s">
        <v>303</v>
      </c>
      <c r="C326">
        <v>8233554</v>
      </c>
      <c r="D326">
        <v>421213.63</v>
      </c>
      <c r="E326">
        <v>1134837.04</v>
      </c>
      <c r="F326">
        <v>214800.8</v>
      </c>
      <c r="G326">
        <v>10004405.470000001</v>
      </c>
      <c r="H326">
        <v>573</v>
      </c>
    </row>
    <row r="327" spans="1:8" customFormat="1" x14ac:dyDescent="0.2">
      <c r="A327">
        <v>5138</v>
      </c>
      <c r="B327" t="s">
        <v>304</v>
      </c>
      <c r="C327">
        <v>7600182</v>
      </c>
      <c r="D327">
        <v>2063768.81</v>
      </c>
      <c r="E327">
        <v>19900033.199999999</v>
      </c>
      <c r="F327">
        <v>828281.28</v>
      </c>
      <c r="G327">
        <v>30392265.289999999</v>
      </c>
      <c r="H327">
        <v>2276</v>
      </c>
    </row>
    <row r="328" spans="1:8" customFormat="1" x14ac:dyDescent="0.2">
      <c r="A328">
        <v>5258</v>
      </c>
      <c r="B328" t="s">
        <v>305</v>
      </c>
      <c r="C328">
        <v>1120290</v>
      </c>
      <c r="D328">
        <v>331626.94</v>
      </c>
      <c r="E328">
        <v>2711721.8</v>
      </c>
      <c r="F328">
        <v>471445.22</v>
      </c>
      <c r="G328">
        <v>4635083.96</v>
      </c>
      <c r="H328">
        <v>237</v>
      </c>
    </row>
    <row r="329" spans="1:8" customFormat="1" x14ac:dyDescent="0.2">
      <c r="A329">
        <v>5264</v>
      </c>
      <c r="B329" t="s">
        <v>406</v>
      </c>
      <c r="C329">
        <v>13073139</v>
      </c>
      <c r="D329">
        <v>2329457.4900000002</v>
      </c>
      <c r="E329">
        <v>19017424.100000001</v>
      </c>
      <c r="F329">
        <v>1074474.1399999999</v>
      </c>
      <c r="G329">
        <v>35494494.729999997</v>
      </c>
      <c r="H329">
        <v>2529</v>
      </c>
    </row>
    <row r="330" spans="1:8" customFormat="1" x14ac:dyDescent="0.2">
      <c r="A330">
        <v>5271</v>
      </c>
      <c r="B330" t="s">
        <v>306</v>
      </c>
      <c r="C330">
        <v>36286424</v>
      </c>
      <c r="D330">
        <v>10838868.66</v>
      </c>
      <c r="E330">
        <v>91871705.549999997</v>
      </c>
      <c r="F330">
        <v>4231841.55</v>
      </c>
      <c r="G330">
        <v>143228839.75999999</v>
      </c>
      <c r="H330">
        <v>10426</v>
      </c>
    </row>
    <row r="331" spans="1:8" customFormat="1" x14ac:dyDescent="0.2">
      <c r="A331">
        <v>5278</v>
      </c>
      <c r="B331" t="s">
        <v>307</v>
      </c>
      <c r="C331">
        <v>9068312</v>
      </c>
      <c r="D331">
        <v>1009799.94</v>
      </c>
      <c r="E331">
        <v>12021373.07</v>
      </c>
      <c r="F331">
        <v>1148355.67</v>
      </c>
      <c r="G331">
        <v>23247840.68</v>
      </c>
      <c r="H331">
        <v>1674</v>
      </c>
    </row>
    <row r="332" spans="1:8" customFormat="1" x14ac:dyDescent="0.2">
      <c r="A332">
        <v>5306</v>
      </c>
      <c r="B332" t="s">
        <v>308</v>
      </c>
      <c r="C332">
        <v>4087356</v>
      </c>
      <c r="D332">
        <v>711818.03</v>
      </c>
      <c r="E332">
        <v>4721206.49</v>
      </c>
      <c r="F332">
        <v>230427.5</v>
      </c>
      <c r="G332">
        <v>9750808.0199999996</v>
      </c>
      <c r="H332">
        <v>635</v>
      </c>
    </row>
    <row r="333" spans="1:8" customFormat="1" x14ac:dyDescent="0.2">
      <c r="A333">
        <v>5348</v>
      </c>
      <c r="B333" t="s">
        <v>309</v>
      </c>
      <c r="C333">
        <v>3163841</v>
      </c>
      <c r="D333">
        <v>460681.83</v>
      </c>
      <c r="E333">
        <v>6070551.6600000001</v>
      </c>
      <c r="F333">
        <v>495331.5</v>
      </c>
      <c r="G333">
        <v>10190405.99</v>
      </c>
      <c r="H333">
        <v>703</v>
      </c>
    </row>
    <row r="334" spans="1:8" customFormat="1" x14ac:dyDescent="0.2">
      <c r="A334">
        <v>5355</v>
      </c>
      <c r="B334" t="s">
        <v>310</v>
      </c>
      <c r="C334">
        <v>21659543</v>
      </c>
      <c r="D334">
        <v>986243.45</v>
      </c>
      <c r="E334">
        <v>7545683.1600000001</v>
      </c>
      <c r="F334">
        <v>2877783.12</v>
      </c>
      <c r="G334">
        <v>33069252.73</v>
      </c>
      <c r="H334">
        <v>1870</v>
      </c>
    </row>
    <row r="335" spans="1:8" customFormat="1" x14ac:dyDescent="0.2">
      <c r="A335">
        <v>5362</v>
      </c>
      <c r="B335" t="s">
        <v>311</v>
      </c>
      <c r="C335">
        <v>1265756</v>
      </c>
      <c r="D335">
        <v>447758.29</v>
      </c>
      <c r="E335">
        <v>3472366.62</v>
      </c>
      <c r="F335">
        <v>353722.15</v>
      </c>
      <c r="G335">
        <v>5539603.0599999996</v>
      </c>
      <c r="H335">
        <v>367</v>
      </c>
    </row>
    <row r="336" spans="1:8" customFormat="1" x14ac:dyDescent="0.2">
      <c r="A336">
        <v>5369</v>
      </c>
      <c r="B336" t="s">
        <v>312</v>
      </c>
      <c r="C336">
        <v>2341303</v>
      </c>
      <c r="D336">
        <v>386402.17</v>
      </c>
      <c r="E336">
        <v>2959450.89</v>
      </c>
      <c r="F336">
        <v>167448.25</v>
      </c>
      <c r="G336">
        <v>5854604.3099999996</v>
      </c>
      <c r="H336">
        <v>457</v>
      </c>
    </row>
    <row r="337" spans="1:8" customFormat="1" x14ac:dyDescent="0.2">
      <c r="A337">
        <v>5376</v>
      </c>
      <c r="B337" t="s">
        <v>313</v>
      </c>
      <c r="C337">
        <v>5001260</v>
      </c>
      <c r="D337">
        <v>928080.79</v>
      </c>
      <c r="E337">
        <v>2039421.18</v>
      </c>
      <c r="F337">
        <v>135527.37</v>
      </c>
      <c r="G337">
        <v>8104289.3399999999</v>
      </c>
      <c r="H337">
        <v>478</v>
      </c>
    </row>
    <row r="338" spans="1:8" customFormat="1" x14ac:dyDescent="0.2">
      <c r="A338">
        <v>5390</v>
      </c>
      <c r="B338" t="s">
        <v>314</v>
      </c>
      <c r="C338">
        <v>16628128</v>
      </c>
      <c r="D338">
        <v>1201568.25</v>
      </c>
      <c r="E338">
        <v>15663164.75</v>
      </c>
      <c r="F338">
        <v>2597389.12</v>
      </c>
      <c r="G338">
        <v>36090250.119999997</v>
      </c>
      <c r="H338">
        <v>2882</v>
      </c>
    </row>
    <row r="339" spans="1:8" customFormat="1" x14ac:dyDescent="0.2">
      <c r="A339">
        <v>5397</v>
      </c>
      <c r="B339" t="s">
        <v>315</v>
      </c>
      <c r="C339">
        <v>2485703</v>
      </c>
      <c r="D339">
        <v>354626.81</v>
      </c>
      <c r="E339">
        <v>1856858.88</v>
      </c>
      <c r="F339">
        <v>145119.66</v>
      </c>
      <c r="G339">
        <v>4842308.3499999996</v>
      </c>
      <c r="H339">
        <v>317</v>
      </c>
    </row>
    <row r="340" spans="1:8" customFormat="1" x14ac:dyDescent="0.2">
      <c r="A340">
        <v>5432</v>
      </c>
      <c r="B340" t="s">
        <v>316</v>
      </c>
      <c r="C340">
        <v>8255761</v>
      </c>
      <c r="D340">
        <v>697196.85</v>
      </c>
      <c r="E340">
        <v>11510678.77</v>
      </c>
      <c r="F340">
        <v>1337070.3999999999</v>
      </c>
      <c r="G340">
        <v>21800707.02</v>
      </c>
      <c r="H340">
        <v>1547</v>
      </c>
    </row>
    <row r="341" spans="1:8" customFormat="1" x14ac:dyDescent="0.2">
      <c r="A341">
        <v>5439</v>
      </c>
      <c r="B341" t="s">
        <v>317</v>
      </c>
      <c r="C341">
        <v>13318259</v>
      </c>
      <c r="D341">
        <v>2857558.43</v>
      </c>
      <c r="E341">
        <v>26529414.640000001</v>
      </c>
      <c r="F341">
        <v>1947289.89</v>
      </c>
      <c r="G341">
        <v>44652521.960000001</v>
      </c>
      <c r="H341">
        <v>3002</v>
      </c>
    </row>
    <row r="342" spans="1:8" customFormat="1" x14ac:dyDescent="0.2">
      <c r="A342">
        <v>4522</v>
      </c>
      <c r="B342" t="s">
        <v>271</v>
      </c>
      <c r="C342">
        <v>3376532</v>
      </c>
      <c r="D342">
        <v>218557.14</v>
      </c>
      <c r="E342">
        <v>654050.29</v>
      </c>
      <c r="F342">
        <v>120765.26</v>
      </c>
      <c r="G342">
        <v>4369904.6900000004</v>
      </c>
      <c r="H342">
        <v>210</v>
      </c>
    </row>
    <row r="343" spans="1:8" customFormat="1" x14ac:dyDescent="0.2">
      <c r="A343">
        <v>5457</v>
      </c>
      <c r="B343" t="s">
        <v>318</v>
      </c>
      <c r="C343">
        <v>9998897</v>
      </c>
      <c r="D343">
        <v>848585.5</v>
      </c>
      <c r="E343">
        <v>2908275.95</v>
      </c>
      <c r="F343">
        <v>1043290.73</v>
      </c>
      <c r="G343">
        <v>14799049.18</v>
      </c>
      <c r="H343">
        <v>1058</v>
      </c>
    </row>
    <row r="344" spans="1:8" customFormat="1" x14ac:dyDescent="0.2">
      <c r="A344">
        <v>2485</v>
      </c>
      <c r="B344" t="s">
        <v>139</v>
      </c>
      <c r="C344">
        <v>3137429</v>
      </c>
      <c r="D344">
        <v>448182.6</v>
      </c>
      <c r="E344">
        <v>4078613.43</v>
      </c>
      <c r="F344">
        <v>408037.12</v>
      </c>
      <c r="G344">
        <v>8072262.1500000004</v>
      </c>
      <c r="H344">
        <v>555</v>
      </c>
    </row>
    <row r="345" spans="1:8" customFormat="1" x14ac:dyDescent="0.2">
      <c r="A345">
        <v>5460</v>
      </c>
      <c r="B345" t="s">
        <v>319</v>
      </c>
      <c r="C345">
        <v>10489799</v>
      </c>
      <c r="D345">
        <v>2917822.37</v>
      </c>
      <c r="E345">
        <v>26362914.140000001</v>
      </c>
      <c r="F345">
        <v>1526438.53</v>
      </c>
      <c r="G345">
        <v>41296974.039999999</v>
      </c>
      <c r="H345">
        <v>3180</v>
      </c>
    </row>
    <row r="346" spans="1:8" customFormat="1" x14ac:dyDescent="0.2">
      <c r="A346">
        <v>5467</v>
      </c>
      <c r="B346" t="s">
        <v>320</v>
      </c>
      <c r="C346">
        <v>3119363.63</v>
      </c>
      <c r="D346">
        <v>613318.92000000004</v>
      </c>
      <c r="E346">
        <v>6505917.8600000003</v>
      </c>
      <c r="F346">
        <v>502367.88</v>
      </c>
      <c r="G346">
        <v>10740968.289999999</v>
      </c>
      <c r="H346">
        <v>743</v>
      </c>
    </row>
    <row r="347" spans="1:8" customFormat="1" x14ac:dyDescent="0.2">
      <c r="A347">
        <v>5474</v>
      </c>
      <c r="B347" t="s">
        <v>429</v>
      </c>
      <c r="C347">
        <v>15473901</v>
      </c>
      <c r="D347">
        <v>1353251.09</v>
      </c>
      <c r="E347">
        <v>2682834.67</v>
      </c>
      <c r="F347">
        <v>583224.54</v>
      </c>
      <c r="G347">
        <v>20093211.300000001</v>
      </c>
      <c r="H347">
        <v>1269</v>
      </c>
    </row>
    <row r="348" spans="1:8" customFormat="1" x14ac:dyDescent="0.2">
      <c r="A348">
        <v>5586</v>
      </c>
      <c r="B348" t="s">
        <v>322</v>
      </c>
      <c r="C348">
        <v>2987884</v>
      </c>
      <c r="D348">
        <v>446136.82</v>
      </c>
      <c r="E348">
        <v>6387477.0300000003</v>
      </c>
      <c r="F348">
        <v>712706.02</v>
      </c>
      <c r="G348">
        <v>10534203.869999999</v>
      </c>
      <c r="H348">
        <v>776</v>
      </c>
    </row>
    <row r="349" spans="1:8" customFormat="1" x14ac:dyDescent="0.2">
      <c r="A349">
        <v>5593</v>
      </c>
      <c r="B349" t="s">
        <v>323</v>
      </c>
      <c r="C349">
        <v>2871628</v>
      </c>
      <c r="D349">
        <v>938098.07</v>
      </c>
      <c r="E349">
        <v>9967591.1600000001</v>
      </c>
      <c r="F349">
        <v>1047409.36</v>
      </c>
      <c r="G349">
        <v>14824726.59</v>
      </c>
      <c r="H349">
        <v>1119</v>
      </c>
    </row>
    <row r="350" spans="1:8" customFormat="1" x14ac:dyDescent="0.2">
      <c r="A350">
        <v>5607</v>
      </c>
      <c r="B350" t="s">
        <v>324</v>
      </c>
      <c r="C350">
        <v>36979558</v>
      </c>
      <c r="D350">
        <v>5923391.2599999998</v>
      </c>
      <c r="E350">
        <v>48786947.469999999</v>
      </c>
      <c r="F350">
        <v>8482718.1899999995</v>
      </c>
      <c r="G350">
        <v>100172614.92</v>
      </c>
      <c r="H350">
        <v>7512</v>
      </c>
    </row>
    <row r="351" spans="1:8" customFormat="1" x14ac:dyDescent="0.2">
      <c r="A351">
        <v>5614</v>
      </c>
      <c r="B351" t="s">
        <v>325</v>
      </c>
      <c r="C351">
        <v>2303989</v>
      </c>
      <c r="D351">
        <v>130279.45</v>
      </c>
      <c r="E351">
        <v>979750.11</v>
      </c>
      <c r="F351">
        <v>86570.12</v>
      </c>
      <c r="G351">
        <v>3500588.68</v>
      </c>
      <c r="H351">
        <v>245</v>
      </c>
    </row>
    <row r="352" spans="1:8" customFormat="1" x14ac:dyDescent="0.2">
      <c r="A352">
        <v>3542</v>
      </c>
      <c r="B352" t="s">
        <v>426</v>
      </c>
      <c r="C352">
        <v>3325572</v>
      </c>
      <c r="D352">
        <v>275284.21000000002</v>
      </c>
      <c r="E352">
        <v>401725.33</v>
      </c>
      <c r="F352">
        <v>220751.6</v>
      </c>
      <c r="G352">
        <v>4223333.1399999997</v>
      </c>
      <c r="H352">
        <v>298</v>
      </c>
    </row>
    <row r="353" spans="1:8" customFormat="1" x14ac:dyDescent="0.2">
      <c r="A353">
        <v>5621</v>
      </c>
      <c r="B353" t="s">
        <v>326</v>
      </c>
      <c r="C353">
        <v>24819259</v>
      </c>
      <c r="D353">
        <v>1877271.25</v>
      </c>
      <c r="E353">
        <v>17709773.09</v>
      </c>
      <c r="F353">
        <v>2134579.42</v>
      </c>
      <c r="G353">
        <v>46540882.759999998</v>
      </c>
      <c r="H353">
        <v>3043</v>
      </c>
    </row>
    <row r="354" spans="1:8" customFormat="1" x14ac:dyDescent="0.2">
      <c r="A354">
        <v>5628</v>
      </c>
      <c r="B354" t="s">
        <v>327</v>
      </c>
      <c r="C354">
        <v>3718674</v>
      </c>
      <c r="D354">
        <v>470974</v>
      </c>
      <c r="E354">
        <v>7618841.5899999999</v>
      </c>
      <c r="F354">
        <v>372830.77</v>
      </c>
      <c r="G354">
        <v>12181320.359999999</v>
      </c>
      <c r="H354">
        <v>909</v>
      </c>
    </row>
    <row r="355" spans="1:8" customFormat="1" x14ac:dyDescent="0.2">
      <c r="A355">
        <v>5642</v>
      </c>
      <c r="B355" t="s">
        <v>328</v>
      </c>
      <c r="C355">
        <v>9040168</v>
      </c>
      <c r="D355">
        <v>931098.4</v>
      </c>
      <c r="E355">
        <v>6201299.7199999997</v>
      </c>
      <c r="F355">
        <v>1312408.31</v>
      </c>
      <c r="G355">
        <v>17484974.43</v>
      </c>
      <c r="H355">
        <v>1110</v>
      </c>
    </row>
    <row r="356" spans="1:8" customFormat="1" x14ac:dyDescent="0.2">
      <c r="A356">
        <v>5656</v>
      </c>
      <c r="B356" t="s">
        <v>329</v>
      </c>
      <c r="C356">
        <v>59541045</v>
      </c>
      <c r="D356">
        <v>4952465.96</v>
      </c>
      <c r="E356">
        <v>60670060.340000004</v>
      </c>
      <c r="F356">
        <v>4915350.7</v>
      </c>
      <c r="G356">
        <v>130078922</v>
      </c>
      <c r="H356">
        <v>8482</v>
      </c>
    </row>
    <row r="357" spans="1:8" customFormat="1" x14ac:dyDescent="0.2">
      <c r="A357">
        <v>5663</v>
      </c>
      <c r="B357" t="s">
        <v>330</v>
      </c>
      <c r="C357">
        <v>21254403</v>
      </c>
      <c r="D357">
        <v>4178058.18</v>
      </c>
      <c r="E357">
        <v>40023256.700000003</v>
      </c>
      <c r="F357">
        <v>1827624.45</v>
      </c>
      <c r="G357">
        <v>67283342.329999998</v>
      </c>
      <c r="H357">
        <v>4677</v>
      </c>
    </row>
    <row r="358" spans="1:8" customFormat="1" x14ac:dyDescent="0.2">
      <c r="A358">
        <v>5670</v>
      </c>
      <c r="B358" t="s">
        <v>331</v>
      </c>
      <c r="C358">
        <v>4498531</v>
      </c>
      <c r="D358">
        <v>686629.66</v>
      </c>
      <c r="E358">
        <v>1155114.04</v>
      </c>
      <c r="F358">
        <v>145967.39000000001</v>
      </c>
      <c r="G358">
        <v>6486242.0899999999</v>
      </c>
      <c r="H358">
        <v>402</v>
      </c>
    </row>
    <row r="359" spans="1:8" customFormat="1" x14ac:dyDescent="0.2">
      <c r="A359">
        <v>3510</v>
      </c>
      <c r="B359" t="s">
        <v>205</v>
      </c>
      <c r="C359">
        <v>5403183</v>
      </c>
      <c r="D359">
        <v>169324.46</v>
      </c>
      <c r="E359">
        <v>866699.06</v>
      </c>
      <c r="F359">
        <v>642594.92000000004</v>
      </c>
      <c r="G359">
        <v>7081801.4400000004</v>
      </c>
      <c r="H359">
        <v>448</v>
      </c>
    </row>
    <row r="360" spans="1:8" customFormat="1" x14ac:dyDescent="0.2">
      <c r="A360">
        <v>5726</v>
      </c>
      <c r="B360" t="s">
        <v>332</v>
      </c>
      <c r="C360">
        <v>2107872</v>
      </c>
      <c r="D360">
        <v>733683.72</v>
      </c>
      <c r="E360">
        <v>5043277.2300000004</v>
      </c>
      <c r="F360">
        <v>204904.88</v>
      </c>
      <c r="G360">
        <v>8089737.8300000001</v>
      </c>
      <c r="H360">
        <v>583</v>
      </c>
    </row>
    <row r="361" spans="1:8" customFormat="1" x14ac:dyDescent="0.2">
      <c r="A361">
        <v>5733</v>
      </c>
      <c r="B361" t="s">
        <v>333</v>
      </c>
      <c r="C361">
        <v>8517922</v>
      </c>
      <c r="D361">
        <v>391237.25</v>
      </c>
      <c r="E361">
        <v>1305462.7</v>
      </c>
      <c r="F361">
        <v>316004.21999999997</v>
      </c>
      <c r="G361">
        <v>10530626.17</v>
      </c>
      <c r="H361">
        <v>510</v>
      </c>
    </row>
    <row r="362" spans="1:8" customFormat="1" x14ac:dyDescent="0.2">
      <c r="A362">
        <v>5740</v>
      </c>
      <c r="B362" t="s">
        <v>334</v>
      </c>
      <c r="C362">
        <v>1789829</v>
      </c>
      <c r="D362">
        <v>404245.4</v>
      </c>
      <c r="E362">
        <v>1949180.25</v>
      </c>
      <c r="F362">
        <v>429376.58</v>
      </c>
      <c r="G362">
        <v>4572631.2300000004</v>
      </c>
      <c r="H362">
        <v>254</v>
      </c>
    </row>
    <row r="363" spans="1:8" customFormat="1" x14ac:dyDescent="0.2">
      <c r="A363">
        <v>5747</v>
      </c>
      <c r="B363" t="s">
        <v>335</v>
      </c>
      <c r="C363">
        <v>12543578</v>
      </c>
      <c r="D363">
        <v>2803218.26</v>
      </c>
      <c r="E363">
        <v>22718661.100000001</v>
      </c>
      <c r="F363">
        <v>1260005.23</v>
      </c>
      <c r="G363">
        <v>39325462.590000004</v>
      </c>
      <c r="H363">
        <v>3257</v>
      </c>
    </row>
    <row r="364" spans="1:8" customFormat="1" x14ac:dyDescent="0.2">
      <c r="A364">
        <v>5754</v>
      </c>
      <c r="B364" t="s">
        <v>336</v>
      </c>
      <c r="C364">
        <v>13857077</v>
      </c>
      <c r="D364">
        <v>881862.72</v>
      </c>
      <c r="E364">
        <v>3341082.99</v>
      </c>
      <c r="F364">
        <v>679238.43</v>
      </c>
      <c r="G364">
        <v>18759261.140000001</v>
      </c>
      <c r="H364">
        <v>1180</v>
      </c>
    </row>
    <row r="365" spans="1:8" customFormat="1" x14ac:dyDescent="0.2">
      <c r="A365">
        <v>126</v>
      </c>
      <c r="B365" t="s">
        <v>10</v>
      </c>
      <c r="C365">
        <v>4180350.26</v>
      </c>
      <c r="D365">
        <v>781529.16</v>
      </c>
      <c r="E365">
        <v>7437471.2599999998</v>
      </c>
      <c r="F365">
        <v>1295275.6399999999</v>
      </c>
      <c r="G365">
        <v>13694626.32</v>
      </c>
      <c r="H365">
        <v>942</v>
      </c>
    </row>
    <row r="366" spans="1:8" customFormat="1" x14ac:dyDescent="0.2">
      <c r="A366">
        <v>5780</v>
      </c>
      <c r="B366" t="s">
        <v>407</v>
      </c>
      <c r="C366">
        <v>3080058</v>
      </c>
      <c r="D366">
        <v>406417.69</v>
      </c>
      <c r="E366">
        <v>3660585.22</v>
      </c>
      <c r="F366">
        <v>585221.47</v>
      </c>
      <c r="G366">
        <v>7732282.3799999999</v>
      </c>
      <c r="H366">
        <v>484</v>
      </c>
    </row>
    <row r="367" spans="1:8" customFormat="1" x14ac:dyDescent="0.2">
      <c r="A367">
        <v>4375</v>
      </c>
      <c r="B367" t="s">
        <v>265</v>
      </c>
      <c r="C367">
        <v>2718036</v>
      </c>
      <c r="D367">
        <v>814743.41</v>
      </c>
      <c r="E367">
        <v>4795941.72</v>
      </c>
      <c r="F367">
        <v>239023.19</v>
      </c>
      <c r="G367">
        <v>8567744.3200000003</v>
      </c>
      <c r="H367">
        <v>635</v>
      </c>
    </row>
    <row r="368" spans="1:8" customFormat="1" x14ac:dyDescent="0.2">
      <c r="A368">
        <v>5810</v>
      </c>
      <c r="B368" t="s">
        <v>338</v>
      </c>
      <c r="C368">
        <v>5116745</v>
      </c>
      <c r="D368">
        <v>453970.83</v>
      </c>
      <c r="E368">
        <v>1745147.76</v>
      </c>
      <c r="F368">
        <v>280363.03999999998</v>
      </c>
      <c r="G368">
        <v>7596226.6299999999</v>
      </c>
      <c r="H368">
        <v>488</v>
      </c>
    </row>
    <row r="369" spans="1:8" customFormat="1" x14ac:dyDescent="0.2">
      <c r="A369">
        <v>5817</v>
      </c>
      <c r="B369" t="s">
        <v>339</v>
      </c>
      <c r="C369">
        <v>4253231</v>
      </c>
      <c r="D369">
        <v>518835.8</v>
      </c>
      <c r="E369">
        <v>2191761.3199999998</v>
      </c>
      <c r="F369">
        <v>103546.45</v>
      </c>
      <c r="G369">
        <v>7067374.5700000003</v>
      </c>
      <c r="H369">
        <v>465</v>
      </c>
    </row>
    <row r="370" spans="1:8" customFormat="1" x14ac:dyDescent="0.2">
      <c r="A370">
        <v>5824</v>
      </c>
      <c r="B370" t="s">
        <v>340</v>
      </c>
      <c r="C370">
        <v>5488996</v>
      </c>
      <c r="D370">
        <v>1395326.26</v>
      </c>
      <c r="E370">
        <v>15859042.99</v>
      </c>
      <c r="F370">
        <v>692641.76</v>
      </c>
      <c r="G370">
        <v>23436007.010000002</v>
      </c>
      <c r="H370">
        <v>1811</v>
      </c>
    </row>
    <row r="371" spans="1:8" customFormat="1" x14ac:dyDescent="0.2">
      <c r="A371">
        <v>5859</v>
      </c>
      <c r="B371" t="s">
        <v>342</v>
      </c>
      <c r="C371">
        <v>3253578</v>
      </c>
      <c r="D371">
        <v>410165.13</v>
      </c>
      <c r="E371">
        <v>5725974.5499999998</v>
      </c>
      <c r="F371">
        <v>540372.92000000004</v>
      </c>
      <c r="G371">
        <v>9930090.5999999996</v>
      </c>
      <c r="H371">
        <v>620</v>
      </c>
    </row>
    <row r="372" spans="1:8" customFormat="1" x14ac:dyDescent="0.2">
      <c r="A372">
        <v>5852</v>
      </c>
      <c r="B372" t="s">
        <v>341</v>
      </c>
      <c r="C372">
        <v>5821036</v>
      </c>
      <c r="D372">
        <v>228971.35</v>
      </c>
      <c r="E372">
        <v>5021409.46</v>
      </c>
      <c r="F372">
        <v>1056677.8700000001</v>
      </c>
      <c r="G372">
        <v>12128094.68</v>
      </c>
      <c r="H372">
        <v>709</v>
      </c>
    </row>
    <row r="373" spans="1:8" customFormat="1" x14ac:dyDescent="0.2">
      <c r="A373">
        <v>238</v>
      </c>
      <c r="B373" t="s">
        <v>21</v>
      </c>
      <c r="C373">
        <v>10763404</v>
      </c>
      <c r="D373">
        <v>1132350.46</v>
      </c>
      <c r="E373">
        <v>3416886.24</v>
      </c>
      <c r="F373">
        <v>923633.57</v>
      </c>
      <c r="G373">
        <v>16236274.27</v>
      </c>
      <c r="H373">
        <v>1090</v>
      </c>
    </row>
    <row r="374" spans="1:8" customFormat="1" x14ac:dyDescent="0.2">
      <c r="A374">
        <v>5866</v>
      </c>
      <c r="B374" t="s">
        <v>343</v>
      </c>
      <c r="C374">
        <v>5418170</v>
      </c>
      <c r="D374">
        <v>589390.44999999995</v>
      </c>
      <c r="E374">
        <v>6683200.7599999998</v>
      </c>
      <c r="F374">
        <v>509340.6</v>
      </c>
      <c r="G374">
        <v>13200101.810000001</v>
      </c>
      <c r="H374">
        <v>957</v>
      </c>
    </row>
    <row r="375" spans="1:8" customFormat="1" x14ac:dyDescent="0.2">
      <c r="A375">
        <v>5901</v>
      </c>
      <c r="B375" t="s">
        <v>344</v>
      </c>
      <c r="C375">
        <v>56844784</v>
      </c>
      <c r="D375">
        <v>3676525.35</v>
      </c>
      <c r="E375">
        <v>25957247.010000002</v>
      </c>
      <c r="F375">
        <v>10242715.26</v>
      </c>
      <c r="G375">
        <v>96721271.620000005</v>
      </c>
      <c r="H375">
        <v>5567</v>
      </c>
    </row>
    <row r="376" spans="1:8" customFormat="1" x14ac:dyDescent="0.2">
      <c r="A376">
        <v>5985</v>
      </c>
      <c r="B376" t="s">
        <v>346</v>
      </c>
      <c r="C376">
        <v>5221690</v>
      </c>
      <c r="D376">
        <v>1351595.13</v>
      </c>
      <c r="E376">
        <v>8972050.6400000006</v>
      </c>
      <c r="F376">
        <v>580853.67000000004</v>
      </c>
      <c r="G376">
        <v>16126189.439999999</v>
      </c>
      <c r="H376">
        <v>1129</v>
      </c>
    </row>
    <row r="377" spans="1:8" customFormat="1" x14ac:dyDescent="0.2">
      <c r="A377">
        <v>5992</v>
      </c>
      <c r="B377" t="s">
        <v>347</v>
      </c>
      <c r="C377">
        <v>5545003</v>
      </c>
      <c r="D377">
        <v>878044.33</v>
      </c>
      <c r="E377">
        <v>1141012.3500000001</v>
      </c>
      <c r="F377">
        <v>251318.75</v>
      </c>
      <c r="G377">
        <v>7815378.4299999997</v>
      </c>
      <c r="H377">
        <v>402</v>
      </c>
    </row>
    <row r="378" spans="1:8" customFormat="1" x14ac:dyDescent="0.2">
      <c r="A378">
        <v>6022</v>
      </c>
      <c r="B378" t="s">
        <v>349</v>
      </c>
      <c r="C378">
        <v>2139732</v>
      </c>
      <c r="D378">
        <v>468821.45</v>
      </c>
      <c r="E378">
        <v>3892806.2</v>
      </c>
      <c r="F378">
        <v>140893.6</v>
      </c>
      <c r="G378">
        <v>6642253.25</v>
      </c>
      <c r="H378">
        <v>459</v>
      </c>
    </row>
    <row r="379" spans="1:8" customFormat="1" x14ac:dyDescent="0.2">
      <c r="A379">
        <v>6027</v>
      </c>
      <c r="B379" t="s">
        <v>350</v>
      </c>
      <c r="C379">
        <v>3553277</v>
      </c>
      <c r="D379">
        <v>588459.6</v>
      </c>
      <c r="E379">
        <v>3523606.9</v>
      </c>
      <c r="F379">
        <v>612647.92000000004</v>
      </c>
      <c r="G379">
        <v>8277991.4199999999</v>
      </c>
      <c r="H379">
        <v>488</v>
      </c>
    </row>
    <row r="380" spans="1:8" customFormat="1" x14ac:dyDescent="0.2">
      <c r="A380">
        <v>6069</v>
      </c>
      <c r="B380" t="s">
        <v>351</v>
      </c>
      <c r="C380">
        <v>1412769</v>
      </c>
      <c r="D380">
        <v>58560.54</v>
      </c>
      <c r="E380">
        <v>161956.56</v>
      </c>
      <c r="F380">
        <v>10090.799999999999</v>
      </c>
      <c r="G380">
        <v>1643376.9</v>
      </c>
      <c r="H380">
        <v>74</v>
      </c>
    </row>
    <row r="381" spans="1:8" customFormat="1" x14ac:dyDescent="0.2">
      <c r="A381">
        <v>6104</v>
      </c>
      <c r="B381" t="s">
        <v>353</v>
      </c>
      <c r="C381">
        <v>1426613</v>
      </c>
      <c r="D381">
        <v>114538.04</v>
      </c>
      <c r="E381">
        <v>651216.01</v>
      </c>
      <c r="F381">
        <v>86238.06</v>
      </c>
      <c r="G381">
        <v>2278605.11</v>
      </c>
      <c r="H381">
        <v>157</v>
      </c>
    </row>
    <row r="382" spans="1:8" customFormat="1" x14ac:dyDescent="0.2">
      <c r="A382">
        <v>6113</v>
      </c>
      <c r="B382" t="s">
        <v>430</v>
      </c>
      <c r="C382">
        <v>10854186</v>
      </c>
      <c r="D382">
        <v>734907.54</v>
      </c>
      <c r="E382">
        <v>7952854.3600000003</v>
      </c>
      <c r="F382">
        <v>1804101.29</v>
      </c>
      <c r="G382">
        <v>21346049.190000001</v>
      </c>
      <c r="H382">
        <v>1417</v>
      </c>
    </row>
    <row r="383" spans="1:8" customFormat="1" x14ac:dyDescent="0.2">
      <c r="A383">
        <v>6083</v>
      </c>
      <c r="B383" t="s">
        <v>352</v>
      </c>
      <c r="C383">
        <v>8193967</v>
      </c>
      <c r="D383">
        <v>281434.26</v>
      </c>
      <c r="E383">
        <v>7701332.4500000002</v>
      </c>
      <c r="F383">
        <v>1285255.23</v>
      </c>
      <c r="G383">
        <v>17461988.940000001</v>
      </c>
      <c r="H383">
        <v>1073</v>
      </c>
    </row>
    <row r="384" spans="1:8" customFormat="1" x14ac:dyDescent="0.2">
      <c r="A384">
        <v>6118</v>
      </c>
      <c r="B384" t="s">
        <v>354</v>
      </c>
      <c r="C384">
        <v>4149985</v>
      </c>
      <c r="D384">
        <v>595079.01</v>
      </c>
      <c r="E384">
        <v>6561728.6500000004</v>
      </c>
      <c r="F384">
        <v>1052508.1100000001</v>
      </c>
      <c r="G384">
        <v>12359300.77</v>
      </c>
      <c r="H384">
        <v>857</v>
      </c>
    </row>
    <row r="385" spans="1:8" customFormat="1" x14ac:dyDescent="0.2">
      <c r="A385">
        <v>6125</v>
      </c>
      <c r="B385" t="s">
        <v>355</v>
      </c>
      <c r="C385">
        <v>18809802</v>
      </c>
      <c r="D385">
        <v>3468528.49</v>
      </c>
      <c r="E385">
        <v>28870044.16</v>
      </c>
      <c r="F385">
        <v>2830192.67</v>
      </c>
      <c r="G385">
        <v>53978567.32</v>
      </c>
      <c r="H385">
        <v>3957</v>
      </c>
    </row>
    <row r="386" spans="1:8" customFormat="1" x14ac:dyDescent="0.2">
      <c r="A386">
        <v>6174</v>
      </c>
      <c r="B386" t="s">
        <v>356</v>
      </c>
      <c r="C386">
        <v>77350741</v>
      </c>
      <c r="D386">
        <v>8428691.2100000009</v>
      </c>
      <c r="E386">
        <v>68387426.799999997</v>
      </c>
      <c r="F386">
        <v>6492860.1200000001</v>
      </c>
      <c r="G386">
        <v>160659719.13</v>
      </c>
      <c r="H386">
        <v>12848</v>
      </c>
    </row>
    <row r="387" spans="1:8" customFormat="1" x14ac:dyDescent="0.2">
      <c r="A387">
        <v>6181</v>
      </c>
      <c r="B387" t="s">
        <v>357</v>
      </c>
      <c r="C387">
        <v>30332239</v>
      </c>
      <c r="D387">
        <v>1207504.29</v>
      </c>
      <c r="E387">
        <v>25547796.07</v>
      </c>
      <c r="F387">
        <v>4468907.83</v>
      </c>
      <c r="G387">
        <v>61556447.189999998</v>
      </c>
      <c r="H387">
        <v>4255</v>
      </c>
    </row>
    <row r="388" spans="1:8" customFormat="1" x14ac:dyDescent="0.2">
      <c r="A388">
        <v>6195</v>
      </c>
      <c r="B388" t="s">
        <v>358</v>
      </c>
      <c r="C388">
        <v>16662026</v>
      </c>
      <c r="D388">
        <v>1863953.61</v>
      </c>
      <c r="E388">
        <v>11631260</v>
      </c>
      <c r="F388">
        <v>1561949.53</v>
      </c>
      <c r="G388">
        <v>31719189.140000001</v>
      </c>
      <c r="H388">
        <v>2174</v>
      </c>
    </row>
    <row r="389" spans="1:8" customFormat="1" x14ac:dyDescent="0.2">
      <c r="A389">
        <v>6216</v>
      </c>
      <c r="B389" t="s">
        <v>359</v>
      </c>
      <c r="C389">
        <v>9980517</v>
      </c>
      <c r="D389">
        <v>1397222.48</v>
      </c>
      <c r="E389">
        <v>15372676.5</v>
      </c>
      <c r="F389">
        <v>1076383.45</v>
      </c>
      <c r="G389">
        <v>27826799.43</v>
      </c>
      <c r="H389">
        <v>2141</v>
      </c>
    </row>
    <row r="390" spans="1:8" customFormat="1" x14ac:dyDescent="0.2">
      <c r="A390">
        <v>6223</v>
      </c>
      <c r="B390" t="s">
        <v>360</v>
      </c>
      <c r="C390">
        <v>45389177</v>
      </c>
      <c r="D390">
        <v>9140764.8499999996</v>
      </c>
      <c r="E390">
        <v>69638563.109999999</v>
      </c>
      <c r="F390">
        <v>3171395.22</v>
      </c>
      <c r="G390">
        <v>127339900.18000001</v>
      </c>
      <c r="H390">
        <v>8646</v>
      </c>
    </row>
    <row r="391" spans="1:8" customFormat="1" x14ac:dyDescent="0.2">
      <c r="A391">
        <v>6230</v>
      </c>
      <c r="B391" t="s">
        <v>361</v>
      </c>
      <c r="C391">
        <v>4488791</v>
      </c>
      <c r="D391">
        <v>653581.22</v>
      </c>
      <c r="E391">
        <v>1277401.8799999999</v>
      </c>
      <c r="F391">
        <v>378110.2</v>
      </c>
      <c r="G391">
        <v>6797884.2999999998</v>
      </c>
      <c r="H391">
        <v>445</v>
      </c>
    </row>
    <row r="392" spans="1:8" customFormat="1" x14ac:dyDescent="0.2">
      <c r="A392">
        <v>6237</v>
      </c>
      <c r="B392" t="s">
        <v>362</v>
      </c>
      <c r="C392">
        <v>7581690</v>
      </c>
      <c r="D392">
        <v>1813163.96</v>
      </c>
      <c r="E392">
        <v>8433614.3800000008</v>
      </c>
      <c r="F392">
        <v>633679.51</v>
      </c>
      <c r="G392">
        <v>18462147.850000001</v>
      </c>
      <c r="H392">
        <v>1401</v>
      </c>
    </row>
    <row r="393" spans="1:8" customFormat="1" x14ac:dyDescent="0.2">
      <c r="A393">
        <v>6244</v>
      </c>
      <c r="B393" t="s">
        <v>363</v>
      </c>
      <c r="C393">
        <v>46344867</v>
      </c>
      <c r="D393">
        <v>3614708.58</v>
      </c>
      <c r="E393">
        <v>24374901.219999999</v>
      </c>
      <c r="F393">
        <v>7620700.2400000002</v>
      </c>
      <c r="G393">
        <v>81955177.040000007</v>
      </c>
      <c r="H393">
        <v>6262</v>
      </c>
    </row>
    <row r="394" spans="1:8" customFormat="1" x14ac:dyDescent="0.2">
      <c r="A394">
        <v>6251</v>
      </c>
      <c r="B394" t="s">
        <v>364</v>
      </c>
      <c r="C394">
        <v>1094805</v>
      </c>
      <c r="D394">
        <v>472893.36</v>
      </c>
      <c r="E394">
        <v>3142820.57</v>
      </c>
      <c r="F394">
        <v>199996.04</v>
      </c>
      <c r="G394">
        <v>4910514.97</v>
      </c>
      <c r="H394">
        <v>282</v>
      </c>
    </row>
    <row r="395" spans="1:8" customFormat="1" x14ac:dyDescent="0.2">
      <c r="A395">
        <v>6293</v>
      </c>
      <c r="B395" t="s">
        <v>365</v>
      </c>
      <c r="C395">
        <v>7275854</v>
      </c>
      <c r="D395">
        <v>727788.98</v>
      </c>
      <c r="E395">
        <v>1553482.33</v>
      </c>
      <c r="F395">
        <v>352891.48</v>
      </c>
      <c r="G395">
        <v>9910016.7899999991</v>
      </c>
      <c r="H395">
        <v>658</v>
      </c>
    </row>
    <row r="396" spans="1:8" customFormat="1" x14ac:dyDescent="0.2">
      <c r="A396">
        <v>6300</v>
      </c>
      <c r="B396" t="s">
        <v>366</v>
      </c>
      <c r="C396">
        <v>41769014</v>
      </c>
      <c r="D396">
        <v>10615402.02</v>
      </c>
      <c r="E396">
        <v>63977829.899999999</v>
      </c>
      <c r="F396">
        <v>5062895.46</v>
      </c>
      <c r="G396">
        <v>121425141.38</v>
      </c>
      <c r="H396">
        <v>8501</v>
      </c>
    </row>
    <row r="397" spans="1:8" customFormat="1" x14ac:dyDescent="0.2">
      <c r="A397">
        <v>6307</v>
      </c>
      <c r="B397" t="s">
        <v>367</v>
      </c>
      <c r="C397">
        <v>39174600</v>
      </c>
      <c r="D397">
        <v>4938059.28</v>
      </c>
      <c r="E397">
        <v>39206393.140000001</v>
      </c>
      <c r="F397">
        <v>2963350.33</v>
      </c>
      <c r="G397">
        <v>86282402.75</v>
      </c>
      <c r="H397">
        <v>6867</v>
      </c>
    </row>
    <row r="398" spans="1:8" customFormat="1" x14ac:dyDescent="0.2">
      <c r="A398">
        <v>6328</v>
      </c>
      <c r="B398" t="s">
        <v>431</v>
      </c>
      <c r="C398">
        <v>19751768</v>
      </c>
      <c r="D398">
        <v>1633307.77</v>
      </c>
      <c r="E398">
        <v>25013228.289999999</v>
      </c>
      <c r="F398">
        <v>1302706.57</v>
      </c>
      <c r="G398">
        <v>47701010.630000003</v>
      </c>
      <c r="H398">
        <v>3800</v>
      </c>
    </row>
    <row r="399" spans="1:8" customFormat="1" x14ac:dyDescent="0.2">
      <c r="A399">
        <v>6370</v>
      </c>
      <c r="B399" t="s">
        <v>371</v>
      </c>
      <c r="C399">
        <v>8188099</v>
      </c>
      <c r="D399">
        <v>1069696.5900000001</v>
      </c>
      <c r="E399">
        <v>12519125.33</v>
      </c>
      <c r="F399">
        <v>1083360.3</v>
      </c>
      <c r="G399">
        <v>22860281.219999999</v>
      </c>
      <c r="H399">
        <v>1759</v>
      </c>
    </row>
    <row r="400" spans="1:8" customFormat="1" x14ac:dyDescent="0.2">
      <c r="A400">
        <v>6321</v>
      </c>
      <c r="B400" t="s">
        <v>368</v>
      </c>
      <c r="C400">
        <v>5169277</v>
      </c>
      <c r="D400">
        <v>1078373.5900000001</v>
      </c>
      <c r="E400">
        <v>9609305.7400000002</v>
      </c>
      <c r="F400">
        <v>734578.19</v>
      </c>
      <c r="G400">
        <v>16591534.52</v>
      </c>
      <c r="H400">
        <v>1207</v>
      </c>
    </row>
    <row r="401" spans="1:8" customFormat="1" x14ac:dyDescent="0.2">
      <c r="A401">
        <v>6335</v>
      </c>
      <c r="B401" t="s">
        <v>369</v>
      </c>
      <c r="C401">
        <v>7455969</v>
      </c>
      <c r="D401">
        <v>1211148.47</v>
      </c>
      <c r="E401">
        <v>5544965.29</v>
      </c>
      <c r="F401">
        <v>349109.05</v>
      </c>
      <c r="G401">
        <v>14561191.810000001</v>
      </c>
      <c r="H401">
        <v>1164</v>
      </c>
    </row>
    <row r="402" spans="1:8" customFormat="1" x14ac:dyDescent="0.2">
      <c r="A402">
        <v>6354</v>
      </c>
      <c r="B402" t="s">
        <v>370</v>
      </c>
      <c r="C402">
        <v>2115490</v>
      </c>
      <c r="D402">
        <v>450078.97</v>
      </c>
      <c r="E402">
        <v>2307075.41</v>
      </c>
      <c r="F402">
        <v>144965.26</v>
      </c>
      <c r="G402">
        <v>5017609.6399999997</v>
      </c>
      <c r="H402">
        <v>288</v>
      </c>
    </row>
    <row r="403" spans="1:8" customFormat="1" x14ac:dyDescent="0.2">
      <c r="A403">
        <v>6384</v>
      </c>
      <c r="B403" t="s">
        <v>372</v>
      </c>
      <c r="C403">
        <v>6576145</v>
      </c>
      <c r="D403">
        <v>601226.31999999995</v>
      </c>
      <c r="E403">
        <v>3913315.51</v>
      </c>
      <c r="F403">
        <v>544519.16</v>
      </c>
      <c r="G403">
        <v>11635205.99</v>
      </c>
      <c r="H403">
        <v>868</v>
      </c>
    </row>
    <row r="404" spans="1:8" customFormat="1" x14ac:dyDescent="0.2">
      <c r="A404">
        <v>6412</v>
      </c>
      <c r="B404" t="s">
        <v>373</v>
      </c>
      <c r="C404">
        <v>3791833</v>
      </c>
      <c r="D404">
        <v>427999.53</v>
      </c>
      <c r="E404">
        <v>2733360</v>
      </c>
      <c r="F404">
        <v>353287.54</v>
      </c>
      <c r="G404">
        <v>7306480.0700000003</v>
      </c>
      <c r="H404">
        <v>453</v>
      </c>
    </row>
    <row r="405" spans="1:8" customFormat="1" x14ac:dyDescent="0.2">
      <c r="A405">
        <v>6440</v>
      </c>
      <c r="B405" t="s">
        <v>376</v>
      </c>
      <c r="C405">
        <v>2092919</v>
      </c>
      <c r="D405">
        <v>340739.56</v>
      </c>
      <c r="E405">
        <v>652561.59</v>
      </c>
      <c r="F405">
        <v>89978.44</v>
      </c>
      <c r="G405">
        <v>3176198.59</v>
      </c>
      <c r="H405">
        <v>146</v>
      </c>
    </row>
    <row r="406" spans="1:8" customFormat="1" x14ac:dyDescent="0.2">
      <c r="A406">
        <v>6419</v>
      </c>
      <c r="B406" t="s">
        <v>374</v>
      </c>
      <c r="C406">
        <v>21971686</v>
      </c>
      <c r="D406">
        <v>944536.3</v>
      </c>
      <c r="E406">
        <v>12788432.380000001</v>
      </c>
      <c r="F406">
        <v>3200155.11</v>
      </c>
      <c r="G406">
        <v>38904809.789999999</v>
      </c>
      <c r="H406">
        <v>2814</v>
      </c>
    </row>
    <row r="407" spans="1:8" customFormat="1" x14ac:dyDescent="0.2">
      <c r="A407">
        <v>6426</v>
      </c>
      <c r="B407" t="s">
        <v>375</v>
      </c>
      <c r="C407">
        <v>2770594</v>
      </c>
      <c r="D407">
        <v>865518.88</v>
      </c>
      <c r="E407">
        <v>6672383.7199999997</v>
      </c>
      <c r="F407">
        <v>756069.08</v>
      </c>
      <c r="G407">
        <v>11064565.68</v>
      </c>
      <c r="H407">
        <v>784</v>
      </c>
    </row>
    <row r="408" spans="1:8" customFormat="1" x14ac:dyDescent="0.2">
      <c r="A408">
        <v>6461</v>
      </c>
      <c r="B408" t="s">
        <v>377</v>
      </c>
      <c r="C408">
        <v>16535709</v>
      </c>
      <c r="D408">
        <v>1858308.46</v>
      </c>
      <c r="E408">
        <v>10889022.869999999</v>
      </c>
      <c r="F408">
        <v>1116651.06</v>
      </c>
      <c r="G408">
        <v>30399691.390000001</v>
      </c>
      <c r="H408">
        <v>2020</v>
      </c>
    </row>
    <row r="409" spans="1:8" customFormat="1" x14ac:dyDescent="0.2">
      <c r="A409">
        <v>6470</v>
      </c>
      <c r="B409" t="s">
        <v>378</v>
      </c>
      <c r="C409">
        <v>16600119</v>
      </c>
      <c r="D409">
        <v>1337032.76</v>
      </c>
      <c r="E409">
        <v>11129708.24</v>
      </c>
      <c r="F409">
        <v>1815383.96</v>
      </c>
      <c r="G409">
        <v>30882243.960000001</v>
      </c>
      <c r="H409">
        <v>2216</v>
      </c>
    </row>
    <row r="410" spans="1:8" customFormat="1" x14ac:dyDescent="0.2">
      <c r="A410">
        <v>6475</v>
      </c>
      <c r="B410" t="s">
        <v>379</v>
      </c>
      <c r="C410">
        <v>5574686</v>
      </c>
      <c r="D410">
        <v>742313.83</v>
      </c>
      <c r="E410">
        <v>1436514.03</v>
      </c>
      <c r="F410">
        <v>412394.86</v>
      </c>
      <c r="G410">
        <v>8165908.7199999997</v>
      </c>
      <c r="H410">
        <v>562</v>
      </c>
    </row>
    <row r="411" spans="1:8" customFormat="1" x14ac:dyDescent="0.2">
      <c r="A411">
        <v>6482</v>
      </c>
      <c r="B411" t="s">
        <v>380</v>
      </c>
      <c r="C411">
        <v>8841042.2599999998</v>
      </c>
      <c r="D411">
        <v>302036.5</v>
      </c>
      <c r="E411">
        <v>664658.36</v>
      </c>
      <c r="F411">
        <v>241387.6</v>
      </c>
      <c r="G411">
        <v>10049124.720000001</v>
      </c>
      <c r="H411">
        <v>594</v>
      </c>
    </row>
    <row r="412" spans="1:8" customFormat="1" x14ac:dyDescent="0.2">
      <c r="A412">
        <v>6545</v>
      </c>
      <c r="B412" t="s">
        <v>381</v>
      </c>
      <c r="C412">
        <v>12689607</v>
      </c>
      <c r="D412">
        <v>440065.6</v>
      </c>
      <c r="E412">
        <v>5831064.1799999997</v>
      </c>
      <c r="F412">
        <v>879298.19</v>
      </c>
      <c r="G412">
        <v>19840034.969999999</v>
      </c>
      <c r="H412">
        <v>1048</v>
      </c>
    </row>
    <row r="413" spans="1:8" customFormat="1" x14ac:dyDescent="0.2">
      <c r="A413">
        <v>6608</v>
      </c>
      <c r="B413" t="s">
        <v>382</v>
      </c>
      <c r="C413">
        <v>9244225</v>
      </c>
      <c r="D413">
        <v>698521.33</v>
      </c>
      <c r="E413">
        <v>8657486.8800000008</v>
      </c>
      <c r="F413">
        <v>848752.29</v>
      </c>
      <c r="G413">
        <v>19448985.5</v>
      </c>
      <c r="H413">
        <v>1559</v>
      </c>
    </row>
    <row r="414" spans="1:8" customFormat="1" x14ac:dyDescent="0.2">
      <c r="A414">
        <v>6615</v>
      </c>
      <c r="B414" t="s">
        <v>383</v>
      </c>
      <c r="C414">
        <v>3564517</v>
      </c>
      <c r="D414">
        <v>444155.8</v>
      </c>
      <c r="E414">
        <v>913803.7</v>
      </c>
      <c r="F414">
        <v>66657.13</v>
      </c>
      <c r="G414">
        <v>4989133.63</v>
      </c>
      <c r="H414">
        <v>281</v>
      </c>
    </row>
    <row r="415" spans="1:8" customFormat="1" x14ac:dyDescent="0.2">
      <c r="A415">
        <v>6678</v>
      </c>
      <c r="B415" t="s">
        <v>384</v>
      </c>
      <c r="C415">
        <v>19059023</v>
      </c>
      <c r="D415">
        <v>1612728.79</v>
      </c>
      <c r="E415">
        <v>3765982.83</v>
      </c>
      <c r="F415">
        <v>706953.43</v>
      </c>
      <c r="G415">
        <v>25144688.050000001</v>
      </c>
      <c r="H415">
        <v>1829</v>
      </c>
    </row>
    <row r="416" spans="1:8" customFormat="1" x14ac:dyDescent="0.2">
      <c r="A416">
        <v>469</v>
      </c>
      <c r="B416" t="s">
        <v>35</v>
      </c>
      <c r="C416">
        <v>7946519</v>
      </c>
      <c r="D416">
        <v>527582.96</v>
      </c>
      <c r="E416">
        <v>3061954.51</v>
      </c>
      <c r="F416">
        <v>588687.71</v>
      </c>
      <c r="G416">
        <v>12124744.18</v>
      </c>
      <c r="H416">
        <v>785</v>
      </c>
    </row>
    <row r="417" spans="1:8" customFormat="1" x14ac:dyDescent="0.2">
      <c r="A417">
        <v>6685</v>
      </c>
      <c r="B417" t="s">
        <v>385</v>
      </c>
      <c r="C417">
        <v>24099181</v>
      </c>
      <c r="D417">
        <v>4882198.21</v>
      </c>
      <c r="E417">
        <v>41483994.130000003</v>
      </c>
      <c r="F417">
        <v>5424139.9900000002</v>
      </c>
      <c r="G417">
        <v>75889513.329999998</v>
      </c>
      <c r="H417">
        <v>5136</v>
      </c>
    </row>
    <row r="418" spans="1:8" customFormat="1" x14ac:dyDescent="0.2">
      <c r="A418">
        <v>6692</v>
      </c>
      <c r="B418" t="s">
        <v>386</v>
      </c>
      <c r="C418">
        <v>4216688</v>
      </c>
      <c r="D418">
        <v>1056038.26</v>
      </c>
      <c r="E418">
        <v>8248917.6600000001</v>
      </c>
      <c r="F418">
        <v>916041.78</v>
      </c>
      <c r="G418">
        <v>14437685.699999999</v>
      </c>
      <c r="H418">
        <v>1154</v>
      </c>
    </row>
    <row r="419" spans="1:8" customFormat="1" x14ac:dyDescent="0.2">
      <c r="A419">
        <v>6713</v>
      </c>
      <c r="B419" t="s">
        <v>387</v>
      </c>
      <c r="C419">
        <v>2408379</v>
      </c>
      <c r="D419">
        <v>522686.96</v>
      </c>
      <c r="E419">
        <v>2686134.93</v>
      </c>
      <c r="F419">
        <v>169968.37</v>
      </c>
      <c r="G419">
        <v>5787169.2599999998</v>
      </c>
      <c r="H419">
        <v>398</v>
      </c>
    </row>
    <row r="420" spans="1:8" customFormat="1" x14ac:dyDescent="0.2">
      <c r="A420">
        <v>6720</v>
      </c>
      <c r="B420" t="s">
        <v>388</v>
      </c>
      <c r="C420">
        <v>5181182</v>
      </c>
      <c r="D420">
        <v>432130.69</v>
      </c>
      <c r="E420">
        <v>1374730.35</v>
      </c>
      <c r="F420">
        <v>192914.85</v>
      </c>
      <c r="G420">
        <v>7180957.8899999997</v>
      </c>
      <c r="H420">
        <v>448</v>
      </c>
    </row>
    <row r="421" spans="1:8" x14ac:dyDescent="0.2">
      <c r="A421">
        <v>6734</v>
      </c>
      <c r="B421" t="s">
        <v>389</v>
      </c>
      <c r="C421">
        <v>5956623</v>
      </c>
      <c r="D421">
        <v>699140.91</v>
      </c>
      <c r="E421">
        <v>9248308.1899999995</v>
      </c>
      <c r="F421">
        <v>666183.03</v>
      </c>
      <c r="G421">
        <v>16570255.130000001</v>
      </c>
      <c r="H421">
        <v>1352</v>
      </c>
    </row>
    <row r="422" spans="1:8" x14ac:dyDescent="0.2">
      <c r="A422">
        <v>6748</v>
      </c>
      <c r="B422" t="s">
        <v>390</v>
      </c>
      <c r="C422">
        <v>4019496</v>
      </c>
      <c r="D422">
        <v>171127.53</v>
      </c>
      <c r="E422">
        <v>1091023.6100000001</v>
      </c>
      <c r="F422">
        <v>301691.52000000002</v>
      </c>
      <c r="G422">
        <v>5583338.6600000001</v>
      </c>
      <c r="H422">
        <v>333</v>
      </c>
    </row>
    <row r="423" spans="1:8" x14ac:dyDescent="0.2">
      <c r="A423"/>
      <c r="B423"/>
      <c r="C423"/>
      <c r="D423"/>
      <c r="E423"/>
      <c r="F423"/>
      <c r="G423"/>
      <c r="H423"/>
    </row>
    <row r="424" spans="1:8" s="20" customFormat="1" x14ac:dyDescent="0.2">
      <c r="B424" s="21" t="s">
        <v>432</v>
      </c>
      <c r="C424" s="22">
        <f t="shared" ref="C424:H424" si="0">SUM(C3:C422)</f>
        <v>4984206980.8400002</v>
      </c>
      <c r="D424" s="22">
        <f t="shared" si="0"/>
        <v>838035186.15000045</v>
      </c>
      <c r="E424" s="22">
        <f t="shared" si="0"/>
        <v>5861494488.7100048</v>
      </c>
      <c r="F424" s="22">
        <f t="shared" si="0"/>
        <v>561514834.46000051</v>
      </c>
      <c r="G424" s="22">
        <f t="shared" si="0"/>
        <v>12245251490.129999</v>
      </c>
      <c r="H424" s="22">
        <f t="shared" si="0"/>
        <v>855332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One-District</vt:lpstr>
      <vt:lpstr>Data</vt:lpstr>
      <vt:lpstr>'One-District'!Print_Area</vt:lpstr>
      <vt:lpstr>'One-District'!Print_Titles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1-District Compare Comparative Revenue 2008-09</dc:title>
  <dc:subject>1-District Comparative Revenue</dc:subject>
  <dc:creator>School Financial Services</dc:creator>
  <cp:keywords>comparative revenue</cp:keywords>
  <dc:description>A 1-district comparison of 2008-09 Comparative Revenue.</dc:description>
  <cp:lastModifiedBy>Johansen, Brenda</cp:lastModifiedBy>
  <cp:lastPrinted>2014-05-05T17:12:25Z</cp:lastPrinted>
  <dcterms:created xsi:type="dcterms:W3CDTF">1996-10-14T23:33:28Z</dcterms:created>
  <dcterms:modified xsi:type="dcterms:W3CDTF">2022-07-13T23:33:26Z</dcterms:modified>
  <cp:category>Comparative Revenue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1255565179</vt:i4>
  </property>
  <property fmtid="{D5CDD505-2E9C-101B-9397-08002B2CF9AE}" pid="3" name="_EmailSubject">
    <vt:lpwstr/>
  </property>
  <property fmtid="{D5CDD505-2E9C-101B-9397-08002B2CF9AE}" pid="4" name="_AuthorEmail">
    <vt:lpwstr>Karen.Kucharz@dpi.state.wi.us</vt:lpwstr>
  </property>
  <property fmtid="{D5CDD505-2E9C-101B-9397-08002B2CF9AE}" pid="5" name="_AuthorEmailDisplayName">
    <vt:lpwstr>Kucharz, Karen A.   DPI</vt:lpwstr>
  </property>
  <property fmtid="{D5CDD505-2E9C-101B-9397-08002B2CF9AE}" pid="6" name="_PreviousAdHocReviewCycleID">
    <vt:i4>-1471292359</vt:i4>
  </property>
  <property fmtid="{D5CDD505-2E9C-101B-9397-08002B2CF9AE}" pid="7" name="_ReviewingToolsShownOnce">
    <vt:lpwstr/>
  </property>
</Properties>
</file>