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pivotTables/pivotTable9.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0.xml" ContentType="application/vnd.openxmlformats-officedocument.spreadsheetml.pivotTable+xml"/>
  <Override PartName="/xl/drawings/drawing9.xml" ContentType="application/vnd.openxmlformats-officedocument.drawing+xml"/>
  <Override PartName="/xl/slicers/slicer9.xml" ContentType="application/vnd.ms-excel.slicer+xml"/>
  <Override PartName="/xl/pivotTables/pivotTable11.xml" ContentType="application/vnd.openxmlformats-officedocument.spreadsheetml.pivotTable+xml"/>
  <Override PartName="/xl/drawings/drawing10.xml" ContentType="application/vnd.openxmlformats-officedocument.drawing+xml"/>
  <Override PartName="/xl/slicers/slicer10.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1.xml" ContentType="application/vnd.openxmlformats-officedocument.drawing+xml"/>
  <Override PartName="/xl/slicers/slicer1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DA Technical Courses\archive\Raw data\"/>
    </mc:Choice>
  </mc:AlternateContent>
  <bookViews>
    <workbookView xWindow="0" yWindow="0" windowWidth="20490" windowHeight="7455" firstSheet="16" activeTab="16"/>
  </bookViews>
  <sheets>
    <sheet name="Batting" sheetId="2" state="hidden" r:id="rId1"/>
    <sheet name="Bowling" sheetId="3" state="hidden" r:id="rId2"/>
    <sheet name="Sheet3" sheetId="21" state="hidden" r:id="rId3"/>
    <sheet name="Sheet3 (2)" sheetId="22" state="hidden" r:id="rId4"/>
    <sheet name="Batting Analysis - 1" sheetId="6" state="hidden" r:id="rId5"/>
    <sheet name="Batting Analysis - 2" sheetId="8" state="hidden" r:id="rId6"/>
    <sheet name="Batting Analysis - 3" sheetId="10" state="hidden" r:id="rId7"/>
    <sheet name="Bowling Analysis - 1" sheetId="13" state="hidden" r:id="rId8"/>
    <sheet name="Bowling Analysis - 2" sheetId="11" state="hidden" r:id="rId9"/>
    <sheet name="Bowling Analysis - 3" sheetId="14" state="hidden" r:id="rId10"/>
    <sheet name="Toss Analysis " sheetId="15" state="hidden" r:id="rId11"/>
    <sheet name="Toss Influence analysis" sheetId="16" state="hidden" r:id="rId12"/>
    <sheet name="Batting friendly Venue analysis" sheetId="17" state="hidden" r:id="rId13"/>
    <sheet name="Match Summary" sheetId="4" state="hidden" r:id="rId14"/>
    <sheet name="Player Data" sheetId="5" state="hidden" r:id="rId15"/>
    <sheet name="Average age of team with roles " sheetId="18" state="hidden" r:id="rId16"/>
    <sheet name="About Dashboard " sheetId="25" r:id="rId17"/>
    <sheet name="Dashboard" sheetId="20" r:id="rId18"/>
    <sheet name="KPI" sheetId="23" state="hidden" r:id="rId19"/>
    <sheet name="KKPPII" sheetId="24" state="hidden" r:id="rId20"/>
  </sheets>
  <definedNames>
    <definedName name="_xlnm._FilterDatabase" localSheetId="0" hidden="1">Batting!$B$2:$B$853</definedName>
    <definedName name="Aeco">KKPPII!$C$16</definedName>
    <definedName name="ASR">KKPPII!$C$4</definedName>
    <definedName name="Bname">KKPPII!$A$4</definedName>
    <definedName name="Boname">KKPPII!$A$16</definedName>
    <definedName name="_xlnm.Criteria" localSheetId="0">Batting!$B$2:$B$853</definedName>
    <definedName name="ExternalData_1" localSheetId="0" hidden="1">Batting!$A$1:$L$853</definedName>
    <definedName name="ExternalData_1" localSheetId="1" hidden="1">Bowling!$A$1:$N$596</definedName>
    <definedName name="ExternalData_1" localSheetId="13" hidden="1">'Match Summary'!$A$1:$Y$53</definedName>
    <definedName name="ExternalData_1" localSheetId="14" hidden="1">'Player Data'!$A$1:$I$307</definedName>
    <definedName name="_xlnm.Extract" localSheetId="0">Batting!$N$2</definedName>
    <definedName name="HST">'Batting Analysis - 1'!$A$3:$C$14</definedName>
    <definedName name="Nfour">KKPPII!$E$4</definedName>
    <definedName name="Nsix">KKPPII!$D$4</definedName>
    <definedName name="Nwickets">KKPPII!$B$16</definedName>
    <definedName name="Sdot">KKPPII!$D$16</definedName>
    <definedName name="Slicer_1st_Team">#N/A</definedName>
    <definedName name="Slicer_batsmanName">#N/A</definedName>
    <definedName name="Slicer_bowlingTeam">#N/A</definedName>
    <definedName name="Slicer_bowlingTeam1">#N/A</definedName>
    <definedName name="Slicer_Defined_roles">#N/A</definedName>
    <definedName name="Slicer_match">#N/A</definedName>
    <definedName name="Slicer_teamInnings">#N/A</definedName>
    <definedName name="Slicer_teamInnings1">#N/A</definedName>
    <definedName name="Slicer_Toss_Influence">#N/A</definedName>
    <definedName name="Src">KKPPII!$E$16</definedName>
    <definedName name="Sruns">KKPPII!$B$4</definedName>
    <definedName name="Team">KPI!$H$3</definedName>
  </definedNames>
  <calcPr calcId="152511"/>
  <pivotCaches>
    <pivotCache cacheId="0" r:id="rId21"/>
    <pivotCache cacheId="1" r:id="rId22"/>
    <pivotCache cacheId="2" r:id="rId23"/>
    <pivotCache cacheId="3" r:id="rId24"/>
  </pivotCaches>
  <extLs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23" l="1"/>
  <c r="F5" i="23"/>
  <c r="F6" i="23"/>
  <c r="F7" i="23"/>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40" i="23"/>
  <c r="F41" i="23"/>
  <c r="F42" i="23"/>
  <c r="F43" i="23"/>
  <c r="F44" i="23"/>
  <c r="F45" i="23"/>
  <c r="F46" i="23"/>
  <c r="F47" i="23"/>
  <c r="F48" i="23"/>
  <c r="F49" i="23"/>
  <c r="F50" i="23"/>
  <c r="F51" i="23"/>
  <c r="F52" i="23"/>
  <c r="F53" i="23"/>
  <c r="F54" i="23"/>
  <c r="F55" i="23"/>
  <c r="F56" i="23"/>
  <c r="F57" i="23"/>
  <c r="F58" i="23"/>
  <c r="F59" i="23"/>
  <c r="F60" i="23"/>
  <c r="F61" i="23"/>
  <c r="F62" i="23"/>
  <c r="F63" i="23"/>
  <c r="F64" i="23"/>
  <c r="F65" i="23"/>
  <c r="F66" i="23"/>
  <c r="F67" i="23"/>
  <c r="F68" i="23"/>
  <c r="F69" i="23"/>
  <c r="F70" i="23"/>
  <c r="F71" i="23"/>
  <c r="F72" i="23"/>
  <c r="F73" i="23"/>
  <c r="F74" i="23"/>
  <c r="F75" i="23"/>
  <c r="F76" i="23"/>
  <c r="F77" i="23"/>
  <c r="F78" i="23"/>
  <c r="F79" i="23"/>
  <c r="F80" i="23"/>
  <c r="F81" i="23"/>
  <c r="F82" i="23"/>
  <c r="F83" i="23"/>
  <c r="F84" i="23"/>
  <c r="F85" i="23"/>
  <c r="F86" i="23"/>
  <c r="F87" i="23"/>
  <c r="F88" i="23"/>
  <c r="F89" i="23"/>
  <c r="F90" i="23"/>
  <c r="F91" i="23"/>
  <c r="F92" i="23"/>
  <c r="F93" i="23"/>
  <c r="F94" i="23"/>
  <c r="F95" i="23"/>
  <c r="F96" i="23"/>
  <c r="F97" i="23"/>
  <c r="F98" i="23"/>
  <c r="F99" i="23"/>
  <c r="F100" i="23"/>
  <c r="F101" i="23"/>
  <c r="F102" i="23"/>
  <c r="F103" i="23"/>
  <c r="F104" i="23"/>
  <c r="F105" i="23"/>
  <c r="F106" i="23"/>
  <c r="F107" i="23"/>
  <c r="F108" i="23"/>
  <c r="F109" i="23"/>
  <c r="F110" i="23"/>
  <c r="F111" i="23"/>
  <c r="F112" i="23"/>
  <c r="F113" i="23"/>
  <c r="F114" i="23"/>
  <c r="F115" i="23"/>
  <c r="F116" i="23"/>
  <c r="F117" i="23"/>
  <c r="F118" i="23"/>
  <c r="F119" i="23"/>
  <c r="F120" i="23"/>
  <c r="F121" i="23"/>
  <c r="F122" i="23"/>
  <c r="F123" i="23"/>
  <c r="F124" i="23"/>
  <c r="F125" i="23"/>
  <c r="F126" i="23"/>
  <c r="F127" i="23"/>
  <c r="F128" i="23"/>
  <c r="F129" i="23"/>
  <c r="F130" i="23"/>
  <c r="F131" i="23"/>
  <c r="F132" i="23"/>
  <c r="F133" i="23"/>
  <c r="F134" i="23"/>
  <c r="F135" i="23"/>
  <c r="F136" i="23"/>
  <c r="F137" i="23"/>
  <c r="F138" i="23"/>
  <c r="F139" i="23"/>
  <c r="F140" i="23"/>
  <c r="F141" i="23"/>
  <c r="F142" i="23"/>
  <c r="F143" i="23"/>
  <c r="F144" i="23"/>
  <c r="F145" i="23"/>
  <c r="F146" i="23"/>
  <c r="F147" i="23"/>
  <c r="F148" i="23"/>
  <c r="F149" i="23"/>
  <c r="F150" i="23"/>
  <c r="F151" i="23"/>
  <c r="F152" i="23"/>
  <c r="F153" i="23"/>
  <c r="F154" i="23"/>
  <c r="F155" i="23"/>
  <c r="F156" i="23"/>
  <c r="F157" i="23"/>
  <c r="F158" i="23"/>
  <c r="F159" i="23"/>
  <c r="F160" i="23"/>
  <c r="F161" i="23"/>
  <c r="F162" i="23"/>
  <c r="F163" i="23"/>
  <c r="F164" i="23"/>
  <c r="F165" i="23"/>
  <c r="F166" i="23"/>
  <c r="F167" i="23"/>
  <c r="F168" i="23"/>
  <c r="F169" i="23"/>
  <c r="F170" i="23"/>
  <c r="F171" i="23"/>
  <c r="F172" i="23"/>
  <c r="F173" i="23"/>
  <c r="F174" i="23"/>
  <c r="F175" i="23"/>
  <c r="F176" i="23"/>
  <c r="F177" i="23"/>
  <c r="F178" i="23"/>
  <c r="F179" i="23"/>
  <c r="F180" i="23"/>
  <c r="F181" i="23"/>
  <c r="F182" i="23"/>
  <c r="F183" i="23"/>
  <c r="F184" i="23"/>
  <c r="F185" i="23"/>
  <c r="F186" i="23"/>
  <c r="F187" i="23"/>
  <c r="F188" i="23"/>
  <c r="F189" i="23"/>
  <c r="F190" i="23"/>
  <c r="F191" i="23"/>
  <c r="F192" i="23"/>
  <c r="F193" i="23"/>
  <c r="F194" i="23"/>
  <c r="F195" i="23"/>
  <c r="F196" i="23"/>
  <c r="F197" i="23"/>
  <c r="F198" i="23"/>
  <c r="F199" i="23"/>
  <c r="F200" i="23"/>
  <c r="F201" i="23"/>
  <c r="F202" i="23"/>
  <c r="F203" i="23"/>
  <c r="F204" i="23"/>
  <c r="F205" i="23"/>
  <c r="F206" i="23"/>
  <c r="F207" i="23"/>
  <c r="F208" i="23"/>
  <c r="F209" i="23"/>
  <c r="F210" i="23"/>
  <c r="F211" i="23"/>
  <c r="F212" i="23"/>
  <c r="F213" i="23"/>
  <c r="F214" i="23"/>
  <c r="F215" i="23"/>
  <c r="F216" i="23"/>
  <c r="F217" i="23"/>
  <c r="F218" i="23"/>
  <c r="F219" i="23"/>
  <c r="F220" i="23"/>
  <c r="F221" i="23"/>
  <c r="F222" i="23"/>
  <c r="F223" i="23"/>
  <c r="F224" i="23"/>
  <c r="F225" i="23"/>
  <c r="F226" i="23"/>
  <c r="F227" i="23"/>
  <c r="F228" i="23"/>
  <c r="F229" i="23"/>
  <c r="F230" i="23"/>
  <c r="F231" i="23"/>
  <c r="F232" i="23"/>
  <c r="F233" i="23"/>
  <c r="F234" i="23"/>
  <c r="F235" i="23"/>
  <c r="F236" i="23"/>
  <c r="F237" i="23"/>
  <c r="F238" i="23"/>
  <c r="F239" i="23"/>
  <c r="F240" i="23"/>
  <c r="F241" i="23"/>
  <c r="F242" i="23"/>
  <c r="F243" i="23"/>
  <c r="F244" i="23"/>
  <c r="F245" i="23"/>
  <c r="F246" i="23"/>
  <c r="F247" i="23"/>
  <c r="F248" i="23"/>
  <c r="F249" i="23"/>
  <c r="F250" i="23"/>
  <c r="F251" i="23"/>
  <c r="F252" i="23"/>
  <c r="F253" i="23"/>
  <c r="F254" i="23"/>
  <c r="F255" i="23"/>
  <c r="F256" i="23"/>
  <c r="F257" i="23"/>
  <c r="F258" i="23"/>
  <c r="F259" i="23"/>
  <c r="F260" i="23"/>
  <c r="F261" i="23"/>
  <c r="F262" i="23"/>
  <c r="F263" i="23"/>
  <c r="F264" i="23"/>
  <c r="F265" i="23"/>
  <c r="F266" i="23"/>
  <c r="F267" i="23"/>
  <c r="F268" i="23"/>
  <c r="F269" i="23"/>
  <c r="F270" i="23"/>
  <c r="F271" i="23"/>
  <c r="F272" i="23"/>
  <c r="F273" i="23"/>
  <c r="F274" i="23"/>
  <c r="F275" i="23"/>
  <c r="F276" i="23"/>
  <c r="F277" i="23"/>
  <c r="F278" i="23"/>
  <c r="F279" i="23"/>
  <c r="F280" i="23"/>
  <c r="F281" i="23"/>
  <c r="F282" i="23"/>
  <c r="F283" i="23"/>
  <c r="F284" i="23"/>
  <c r="F285" i="23"/>
  <c r="F286" i="23"/>
  <c r="F287" i="23"/>
  <c r="F288" i="23"/>
  <c r="F289" i="23"/>
  <c r="F290" i="23"/>
  <c r="F291" i="23"/>
  <c r="F292" i="23"/>
  <c r="F293" i="23"/>
  <c r="F294" i="23"/>
  <c r="F295" i="23"/>
  <c r="F296" i="23"/>
  <c r="F297" i="23"/>
  <c r="F298" i="23"/>
  <c r="F299" i="23"/>
  <c r="F300" i="23"/>
  <c r="F301" i="23"/>
  <c r="F302" i="23"/>
  <c r="F303" i="23"/>
  <c r="F304" i="23"/>
  <c r="F305" i="23"/>
  <c r="F306" i="23"/>
  <c r="F307" i="23"/>
  <c r="F308" i="23"/>
  <c r="F309" i="23"/>
  <c r="F310" i="23"/>
  <c r="F311" i="23"/>
  <c r="F312" i="23"/>
  <c r="F313" i="23"/>
  <c r="F314" i="23"/>
  <c r="F315" i="23"/>
  <c r="F316" i="23"/>
  <c r="F317" i="23"/>
  <c r="F318" i="23"/>
  <c r="F319" i="23"/>
  <c r="F320" i="23"/>
  <c r="F321" i="23"/>
  <c r="F322" i="23"/>
  <c r="F323" i="23"/>
  <c r="F324" i="23"/>
  <c r="F325" i="23"/>
  <c r="F326" i="23"/>
  <c r="F327" i="23"/>
  <c r="F328" i="23"/>
  <c r="F329" i="23"/>
  <c r="F330" i="23"/>
  <c r="F331" i="23"/>
  <c r="F332" i="23"/>
  <c r="F333" i="23"/>
  <c r="F334" i="23"/>
  <c r="F335" i="23"/>
  <c r="F336" i="23"/>
  <c r="F337" i="23"/>
  <c r="F338" i="23"/>
  <c r="F339" i="23"/>
  <c r="F340" i="23"/>
  <c r="F341" i="23"/>
  <c r="F342" i="23"/>
  <c r="F343" i="23"/>
  <c r="F344" i="23"/>
  <c r="F345" i="23"/>
  <c r="F346" i="23"/>
  <c r="F347" i="23"/>
  <c r="F348" i="23"/>
  <c r="F349" i="23"/>
  <c r="F350" i="23"/>
  <c r="F351" i="23"/>
  <c r="F352" i="23"/>
  <c r="F353" i="23"/>
  <c r="F354" i="23"/>
  <c r="F355" i="23"/>
  <c r="F356" i="23"/>
  <c r="F357" i="23"/>
  <c r="F358" i="23"/>
  <c r="F359" i="23"/>
  <c r="F360" i="23"/>
  <c r="F361" i="23"/>
  <c r="F362" i="23"/>
  <c r="F363" i="23"/>
  <c r="F364" i="23"/>
  <c r="F365" i="23"/>
  <c r="F366" i="23"/>
  <c r="F367" i="23"/>
  <c r="F368" i="23"/>
  <c r="F369" i="23"/>
  <c r="F370" i="23"/>
  <c r="F371" i="23"/>
  <c r="F372" i="23"/>
  <c r="F373" i="23"/>
  <c r="F374" i="23"/>
  <c r="F375" i="23"/>
  <c r="F376" i="23"/>
  <c r="F377" i="23"/>
  <c r="F378" i="23"/>
  <c r="F379" i="23"/>
  <c r="F380" i="23"/>
  <c r="F381" i="23"/>
  <c r="F382" i="23"/>
  <c r="F383" i="23"/>
  <c r="F384" i="23"/>
  <c r="F385" i="23"/>
  <c r="F386" i="23"/>
  <c r="F387" i="23"/>
  <c r="F388" i="23"/>
  <c r="F389" i="23"/>
  <c r="F390" i="23"/>
  <c r="F391" i="23"/>
  <c r="F392" i="23"/>
  <c r="F393" i="23"/>
  <c r="F394" i="23"/>
  <c r="F395" i="23"/>
  <c r="F396" i="23"/>
  <c r="F397" i="23"/>
  <c r="F398" i="23"/>
  <c r="F399" i="23"/>
  <c r="F400" i="23"/>
  <c r="F401" i="23"/>
  <c r="F402" i="23"/>
  <c r="F403" i="23"/>
  <c r="F404" i="23"/>
  <c r="F405" i="23"/>
  <c r="F406" i="23"/>
  <c r="F407" i="23"/>
  <c r="F408" i="23"/>
  <c r="F409" i="23"/>
  <c r="F410" i="23"/>
  <c r="F411" i="23"/>
  <c r="F412" i="23"/>
  <c r="F413" i="23"/>
  <c r="F414" i="23"/>
  <c r="F415" i="23"/>
  <c r="F416" i="23"/>
  <c r="F417" i="23"/>
  <c r="F418" i="23"/>
  <c r="F419" i="23"/>
  <c r="F420" i="23"/>
  <c r="F421" i="23"/>
  <c r="F422" i="23"/>
  <c r="F423" i="23"/>
  <c r="F424" i="23"/>
  <c r="F425" i="23"/>
  <c r="F426" i="23"/>
  <c r="F427" i="23"/>
  <c r="F428" i="23"/>
  <c r="F429" i="23"/>
  <c r="F430" i="23"/>
  <c r="F431" i="23"/>
  <c r="F432" i="23"/>
  <c r="F433" i="23"/>
  <c r="F434" i="23"/>
  <c r="F435" i="23"/>
  <c r="F436" i="23"/>
  <c r="F437" i="23"/>
  <c r="F438" i="23"/>
  <c r="F439" i="23"/>
  <c r="F440" i="23"/>
  <c r="F441" i="23"/>
  <c r="F442" i="23"/>
  <c r="F443" i="23"/>
  <c r="F444" i="23"/>
  <c r="F445" i="23"/>
  <c r="F446" i="23"/>
  <c r="F447" i="23"/>
  <c r="F448" i="23"/>
  <c r="F449" i="23"/>
  <c r="F450" i="23"/>
  <c r="F451" i="23"/>
  <c r="F452" i="23"/>
  <c r="F453" i="23"/>
  <c r="F454" i="23"/>
  <c r="F455" i="23"/>
  <c r="F456" i="23"/>
  <c r="F457" i="23"/>
  <c r="F458" i="23"/>
  <c r="F459" i="23"/>
  <c r="F460" i="23"/>
  <c r="F461" i="23"/>
  <c r="F462" i="23"/>
  <c r="F463" i="23"/>
  <c r="F464" i="23"/>
  <c r="F465" i="23"/>
  <c r="F466" i="23"/>
  <c r="F467" i="23"/>
  <c r="F468" i="23"/>
  <c r="F469" i="23"/>
  <c r="F470" i="23"/>
  <c r="F471" i="23"/>
  <c r="F472" i="23"/>
  <c r="F473" i="23"/>
  <c r="F474" i="23"/>
  <c r="F475" i="23"/>
  <c r="F476" i="23"/>
  <c r="F477" i="23"/>
  <c r="F478" i="23"/>
  <c r="F479" i="23"/>
  <c r="F480" i="23"/>
  <c r="F481" i="23"/>
  <c r="F482" i="23"/>
  <c r="F483" i="23"/>
  <c r="F484" i="23"/>
  <c r="F485" i="23"/>
  <c r="F486" i="23"/>
  <c r="F487" i="23"/>
  <c r="F488" i="23"/>
  <c r="F489" i="23"/>
  <c r="F490" i="23"/>
  <c r="F491" i="23"/>
  <c r="F492" i="23"/>
  <c r="F493" i="23"/>
  <c r="F494" i="23"/>
  <c r="F495" i="23"/>
  <c r="F496" i="23"/>
  <c r="F497" i="23"/>
  <c r="F498" i="23"/>
  <c r="F499" i="23"/>
  <c r="F500" i="23"/>
  <c r="F501" i="23"/>
  <c r="F502" i="23"/>
  <c r="F503" i="23"/>
  <c r="F504" i="23"/>
  <c r="F505" i="23"/>
  <c r="F506" i="23"/>
  <c r="F507" i="23"/>
  <c r="F508" i="23"/>
  <c r="F509" i="23"/>
  <c r="F510" i="23"/>
  <c r="F511" i="23"/>
  <c r="F512" i="23"/>
  <c r="F513" i="23"/>
  <c r="F514" i="23"/>
  <c r="F515" i="23"/>
  <c r="F516" i="23"/>
  <c r="F517" i="23"/>
  <c r="F518" i="23"/>
  <c r="F519" i="23"/>
  <c r="F520" i="23"/>
  <c r="F521" i="23"/>
  <c r="F522" i="23"/>
  <c r="F523" i="23"/>
  <c r="F524" i="23"/>
  <c r="F525" i="23"/>
  <c r="F526" i="23"/>
  <c r="F527" i="23"/>
  <c r="F528" i="23"/>
  <c r="F529" i="23"/>
  <c r="F530" i="23"/>
  <c r="F531" i="23"/>
  <c r="F532" i="23"/>
  <c r="F533" i="23"/>
  <c r="F534" i="23"/>
  <c r="F535" i="23"/>
  <c r="F536" i="23"/>
  <c r="F537" i="23"/>
  <c r="F538" i="23"/>
  <c r="F539" i="23"/>
  <c r="F540" i="23"/>
  <c r="F541" i="23"/>
  <c r="F542" i="23"/>
  <c r="F543" i="23"/>
  <c r="F544" i="23"/>
  <c r="F545" i="23"/>
  <c r="F546" i="23"/>
  <c r="F547" i="23"/>
  <c r="F548" i="23"/>
  <c r="F549" i="23"/>
  <c r="F550" i="23"/>
  <c r="F551" i="23"/>
  <c r="F552" i="23"/>
  <c r="F553" i="23"/>
  <c r="F554" i="23"/>
  <c r="F555" i="23"/>
  <c r="F556" i="23"/>
  <c r="F557" i="23"/>
  <c r="F558" i="23"/>
  <c r="F559" i="23"/>
  <c r="F560" i="23"/>
  <c r="F561" i="23"/>
  <c r="F562" i="23"/>
  <c r="F563" i="23"/>
  <c r="F564" i="23"/>
  <c r="F565" i="23"/>
  <c r="F566" i="23"/>
  <c r="F567" i="23"/>
  <c r="F568" i="23"/>
  <c r="F569" i="23"/>
  <c r="F570" i="23"/>
  <c r="F571" i="23"/>
  <c r="F572" i="23"/>
  <c r="F573" i="23"/>
  <c r="F574" i="23"/>
  <c r="F575" i="23"/>
  <c r="F576" i="23"/>
  <c r="F577" i="23"/>
  <c r="F578" i="23"/>
  <c r="F579" i="23"/>
  <c r="F580" i="23"/>
  <c r="F581" i="23"/>
  <c r="F582" i="23"/>
  <c r="F583" i="23"/>
  <c r="F584" i="23"/>
  <c r="F585" i="23"/>
  <c r="F586" i="23"/>
  <c r="F587" i="23"/>
  <c r="F588" i="23"/>
  <c r="F589" i="23"/>
  <c r="F590" i="23"/>
  <c r="F591" i="23"/>
  <c r="F592" i="23"/>
  <c r="F593" i="23"/>
  <c r="F594" i="23"/>
  <c r="F595" i="23"/>
  <c r="F596" i="23"/>
  <c r="F597" i="23"/>
  <c r="F598" i="23"/>
  <c r="F599" i="23"/>
  <c r="F600" i="23"/>
  <c r="F601" i="23"/>
  <c r="F602" i="23"/>
  <c r="F603" i="23"/>
  <c r="F604" i="23"/>
  <c r="F605" i="23"/>
  <c r="F606" i="23"/>
  <c r="F607" i="23"/>
  <c r="F608" i="23"/>
  <c r="F609" i="23"/>
  <c r="F610" i="23"/>
  <c r="F611" i="23"/>
  <c r="F612" i="23"/>
  <c r="F613" i="23"/>
  <c r="F614" i="23"/>
  <c r="F615" i="23"/>
  <c r="F616" i="23"/>
  <c r="F617" i="23"/>
  <c r="F618" i="23"/>
  <c r="F619" i="23"/>
  <c r="F620" i="23"/>
  <c r="F621" i="23"/>
  <c r="F622" i="23"/>
  <c r="F623" i="23"/>
  <c r="F624" i="23"/>
  <c r="F625" i="23"/>
  <c r="F626" i="23"/>
  <c r="F627" i="23"/>
  <c r="F628" i="23"/>
  <c r="F629" i="23"/>
  <c r="F630" i="23"/>
  <c r="F631" i="23"/>
  <c r="F632" i="23"/>
  <c r="F633" i="23"/>
  <c r="F634" i="23"/>
  <c r="F635" i="23"/>
  <c r="F636" i="23"/>
  <c r="F637" i="23"/>
  <c r="F638" i="23"/>
  <c r="F639" i="23"/>
  <c r="F640" i="23"/>
  <c r="F641" i="23"/>
  <c r="F642" i="23"/>
  <c r="F643" i="23"/>
  <c r="F644" i="23"/>
  <c r="F645" i="23"/>
  <c r="F646" i="23"/>
  <c r="F647" i="23"/>
  <c r="F648" i="23"/>
  <c r="F649" i="23"/>
  <c r="F650" i="23"/>
  <c r="F651" i="23"/>
  <c r="F652" i="23"/>
  <c r="F653" i="23"/>
  <c r="F654" i="23"/>
  <c r="F655" i="23"/>
  <c r="F656" i="23"/>
  <c r="F657" i="23"/>
  <c r="F658" i="23"/>
  <c r="F659" i="23"/>
  <c r="F660" i="23"/>
  <c r="F661" i="23"/>
  <c r="F662" i="23"/>
  <c r="F663" i="23"/>
  <c r="F664" i="23"/>
  <c r="F665" i="23"/>
  <c r="F666" i="23"/>
  <c r="F667" i="23"/>
  <c r="F668" i="23"/>
  <c r="F669" i="23"/>
  <c r="F670" i="23"/>
  <c r="F671" i="23"/>
  <c r="F672" i="23"/>
  <c r="F673" i="23"/>
  <c r="F674" i="23"/>
  <c r="F675" i="23"/>
  <c r="F676" i="23"/>
  <c r="F677" i="23"/>
  <c r="F678" i="23"/>
  <c r="F679" i="23"/>
  <c r="F680" i="23"/>
  <c r="F681" i="23"/>
  <c r="F682" i="23"/>
  <c r="F683" i="23"/>
  <c r="F684" i="23"/>
  <c r="F685" i="23"/>
  <c r="F686" i="23"/>
  <c r="F687" i="23"/>
  <c r="F688" i="23"/>
  <c r="F689" i="23"/>
  <c r="F690" i="23"/>
  <c r="F691" i="23"/>
  <c r="F692" i="23"/>
  <c r="F693" i="23"/>
  <c r="F694" i="23"/>
  <c r="F695" i="23"/>
  <c r="F696" i="23"/>
  <c r="F697" i="23"/>
  <c r="F698" i="23"/>
  <c r="F699" i="23"/>
  <c r="F700" i="23"/>
  <c r="F701" i="23"/>
  <c r="F702" i="23"/>
  <c r="F703" i="23"/>
  <c r="F704" i="23"/>
  <c r="F705" i="23"/>
  <c r="F706" i="23"/>
  <c r="F707" i="23"/>
  <c r="F708" i="23"/>
  <c r="F709" i="23"/>
  <c r="F710" i="23"/>
  <c r="F711" i="23"/>
  <c r="F712" i="23"/>
  <c r="F713" i="23"/>
  <c r="F714" i="23"/>
  <c r="F715" i="23"/>
  <c r="F716" i="23"/>
  <c r="F717" i="23"/>
  <c r="F718" i="23"/>
  <c r="F719" i="23"/>
  <c r="F720" i="23"/>
  <c r="F721" i="23"/>
  <c r="F722" i="23"/>
  <c r="F723" i="23"/>
  <c r="F724" i="23"/>
  <c r="F725" i="23"/>
  <c r="F726" i="23"/>
  <c r="F727" i="23"/>
  <c r="F728" i="23"/>
  <c r="F729" i="23"/>
  <c r="F730" i="23"/>
  <c r="F731" i="23"/>
  <c r="F732" i="23"/>
  <c r="F733" i="23"/>
  <c r="F734" i="23"/>
  <c r="F735" i="23"/>
  <c r="F736" i="23"/>
  <c r="F737" i="23"/>
  <c r="F738" i="23"/>
  <c r="F739" i="23"/>
  <c r="F740" i="23"/>
  <c r="F741" i="23"/>
  <c r="F742" i="23"/>
  <c r="F743" i="23"/>
  <c r="F744" i="23"/>
  <c r="F745" i="23"/>
  <c r="F746" i="23"/>
  <c r="F747" i="23"/>
  <c r="F748" i="23"/>
  <c r="F749" i="23"/>
  <c r="F750" i="23"/>
  <c r="F751" i="23"/>
  <c r="F752" i="23"/>
  <c r="F753" i="23"/>
  <c r="F754" i="23"/>
  <c r="F755" i="23"/>
  <c r="F756" i="23"/>
  <c r="F757" i="23"/>
  <c r="F758" i="23"/>
  <c r="F759" i="23"/>
  <c r="F760" i="23"/>
  <c r="F761" i="23"/>
  <c r="F762" i="23"/>
  <c r="F763" i="23"/>
  <c r="F764" i="23"/>
  <c r="F765" i="23"/>
  <c r="F766" i="23"/>
  <c r="F767" i="23"/>
  <c r="F768" i="23"/>
  <c r="F769" i="23"/>
  <c r="F770" i="23"/>
  <c r="F771" i="23"/>
  <c r="F772" i="23"/>
  <c r="F773" i="23"/>
  <c r="F774" i="23"/>
  <c r="F775" i="23"/>
  <c r="F776" i="23"/>
  <c r="F777" i="23"/>
  <c r="F778" i="23"/>
  <c r="F779" i="23"/>
  <c r="F780" i="23"/>
  <c r="F781" i="23"/>
  <c r="F782" i="23"/>
  <c r="F783" i="23"/>
  <c r="F784" i="23"/>
  <c r="F785" i="23"/>
  <c r="F786" i="23"/>
  <c r="F787" i="23"/>
  <c r="F788" i="23"/>
  <c r="F789" i="23"/>
  <c r="F790" i="23"/>
  <c r="F791" i="23"/>
  <c r="F792" i="23"/>
  <c r="F793" i="23"/>
  <c r="F794" i="23"/>
  <c r="F795" i="23"/>
  <c r="F796" i="23"/>
  <c r="F797" i="23"/>
  <c r="F798" i="23"/>
  <c r="F799" i="23"/>
  <c r="F800" i="23"/>
  <c r="F801" i="23"/>
  <c r="F802" i="23"/>
  <c r="F803" i="23"/>
  <c r="F804" i="23"/>
  <c r="F805" i="23"/>
  <c r="F806" i="23"/>
  <c r="F807" i="23"/>
  <c r="F808" i="23"/>
  <c r="F809" i="23"/>
  <c r="F810" i="23"/>
  <c r="F811" i="23"/>
  <c r="F812" i="23"/>
  <c r="F813" i="23"/>
  <c r="F814" i="23"/>
  <c r="F815" i="23"/>
  <c r="F816" i="23"/>
  <c r="F817" i="23"/>
  <c r="F818" i="23"/>
  <c r="F819" i="23"/>
  <c r="F820" i="23"/>
  <c r="F821" i="23"/>
  <c r="F822" i="23"/>
  <c r="F823" i="23"/>
  <c r="F824" i="23"/>
  <c r="F825" i="23"/>
  <c r="F826" i="23"/>
  <c r="F827" i="23"/>
  <c r="F828" i="23"/>
  <c r="F829" i="23"/>
  <c r="F830" i="23"/>
  <c r="F831" i="23"/>
  <c r="F832" i="23"/>
  <c r="F833" i="23"/>
  <c r="F834" i="23"/>
  <c r="F835" i="23"/>
  <c r="F836" i="23"/>
  <c r="F837" i="23"/>
  <c r="F838" i="23"/>
  <c r="F839" i="23"/>
  <c r="F840" i="23"/>
  <c r="F841" i="23"/>
  <c r="F842" i="23"/>
  <c r="F843" i="23"/>
  <c r="F844" i="23"/>
  <c r="F845" i="23"/>
  <c r="F846" i="23"/>
  <c r="F847" i="23"/>
  <c r="F848" i="23"/>
  <c r="F849" i="23"/>
  <c r="F850" i="23"/>
  <c r="F851" i="23"/>
  <c r="F852" i="23"/>
  <c r="F853" i="23"/>
  <c r="F854" i="23"/>
  <c r="F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E828" i="23"/>
  <c r="E829" i="23"/>
  <c r="E830" i="23"/>
  <c r="E831" i="23"/>
  <c r="E832" i="23"/>
  <c r="E833" i="23"/>
  <c r="E834" i="23"/>
  <c r="E835" i="23"/>
  <c r="E836" i="23"/>
  <c r="E837" i="23"/>
  <c r="E838" i="23"/>
  <c r="E839" i="23"/>
  <c r="E840" i="23"/>
  <c r="E841" i="23"/>
  <c r="E842" i="23"/>
  <c r="E843" i="23"/>
  <c r="E844" i="23"/>
  <c r="E845" i="23"/>
  <c r="E846" i="23"/>
  <c r="E847" i="23"/>
  <c r="E848" i="23"/>
  <c r="E849" i="23"/>
  <c r="E850" i="23"/>
  <c r="E851" i="23"/>
  <c r="E852" i="23"/>
  <c r="E853" i="23"/>
  <c r="E854" i="23"/>
  <c r="E3" i="23"/>
  <c r="D16" i="6" l="1"/>
</calcChain>
</file>

<file path=xl/connections.xml><?xml version="1.0" encoding="utf-8"?>
<connections xmlns="http://schemas.openxmlformats.org/spreadsheetml/2006/main">
  <connection id="1" keepAlive="1" name="Query - Batting Data" description="Connection to the 'Batting Data' query in the workbook." type="5" refreshedVersion="5" background="1" saveData="1">
    <dbPr connection="provider=Microsoft.Mashup.OleDb.1;data source=$EmbeddedMashup(4be6661f-8d15-4bd9-a059-fc2a3a59f8c4)$;location=&quot;Batting Data&quot;;extended properties=&quot;UEsDBBQAAgAIAPIdalmRP9Y8qwAAAPoAAAASABwAQ29uZmlnL1BhY2thZ2UueG1sIKIYACigFAAAAAAAAAAAAAAAAAAAAAAAAAAAAIWPTQ6CMBSEr0K657WUgD95lIVbSUyIxi0pFRqhGCiWu7nwSF5BE8W4czczmS+ZedzumE5t411VP+jOJCQARjxlZFdqUyVktCd/SVKBu0Kei0p5r7IZ1tOgE1Jbe1lT6pwDF0LXV5QzFtBjts1lrdrC12awhZGKfKnyP0UEHt5jBIeYQ8Q5hwULkM4xZtrMOoAIQr6KgSH9iXEzNnbslVDG3+dIZ4v080M8AVBLAwQUAAIACADyHWpZ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8h1qWWs/KRK2AQAApAMAABMAHABGb3JtdWxhcy9TZWN0aW9uMS5tIKIYACigFAAAAAAAAAAAAAAAAAAAAAAAAAAAAHWST2/iMBDF70h8h5F7CdpsVkiIw1Y90LCV0KpVW5D2AAiZZLaJao9X/tOCEN99nZg028DmYvk9e/zmNzGY2VIRzMM6vO73+j1TcI05XLFbbm1JLzDlljO4AYG23wP/zZXTGXrlxy5DkfxS+nWr1Gt0VwpMUkUWyZqITb+vphNYYFZQmXEBqb9m0Ky4zoryDVd3JXm1qg6TRlIaHtU7anhyqPer2vwKQ2iyGCcl1yUa+O2P4ps/BJLbrEh2wuzYIAZyQsRgtcNBHOIu+FbgcFMvPnRIf1jOLMobFkwW/ywpP+3Y+risHl6f7l+xtOD04pks9n+wIlEfSxaak/ExZKqEk1SZJvr3sfhwYHU45gN5Fyzu7DGGA7PI5YzId2TOvG1o9VFV1ozseJRUpRvPSE4PXOLZPe3o4g0hLsijC9r4gjZ/bt7htK8V5ew3Unbj17MI91Wzm1n+yTgOPjhO8txTTJ2xSrYcvRoIRh3SMbBb5SgPA/db5FkBy5FZf1mOzbqt+4xK51j9taGQaYufrJMedTLE7YA6M/k8hg74hvUH3cAzEOxkDgg72FpSx0G/V9L/G7n+C1BLAQItABQAAgAIAPIdalmRP9Y8qwAAAPoAAAASAAAAAAAAAAAAAAAAAAAAAABDb25maWcvUGFja2FnZS54bWxQSwECLQAUAAIACADyHWpZD8rpq6QAAADpAAAAEwAAAAAAAAAAAAAAAAD3AAAAW0NvbnRlbnRfVHlwZXNdLnhtbFBLAQItABQAAgAIAPIdallrPykStgEAAKQDAAATAAAAAAAAAAAAAAAAAOgBAABGb3JtdWxhcy9TZWN0aW9uMS5tUEsFBgAAAAADAAMAwgAAAOsDAAAAAA==&quot;" command="SELECT * FROM [Batting Data]"/>
  </connection>
  <connection id="2" keepAlive="1" name="Query - Bowling Data" description="Connection to the 'Bowling Data' query in the workbook." type="5" refreshedVersion="5" background="1" saveData="1">
    <dbPr connection="provider=Microsoft.Mashup.OleDb.1;data source=$EmbeddedMashup(4be6661f-8d15-4bd9-a059-fc2a3a59f8c4)$;location=&quot;Bowling Data&quot;;extended properties=UEsDBBQAAgAIAPIdalmRP9Y8qwAAAPoAAAASABwAQ29uZmlnL1BhY2thZ2UueG1sIKIYACigFAAAAAAAAAAAAAAAAAAAAAAAAAAAAIWPTQ6CMBSEr0K657WUgD95lIVbSUyIxi0pFRqhGCiWu7nwSF5BE8W4czczmS+ZedzumE5t411VP+jOJCQARjxlZFdqUyVktCd/SVKBu0Kei0p5r7IZ1tOgE1Jbe1lT6pwDF0LXV5QzFtBjts1lrdrC12awhZGKfKnyP0UEHt5jBIeYQ8Q5hwULkM4xZtrMOoAIQr6KgSH9iXEzNnbslVDG3+dIZ4v080M8AVBLAwQUAAIACADyHWpZ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8h1qWROHLYtzAQAA5gIAABMAHABGb3JtdWxhcy9TZWN0aW9uMS5tIKIYACigFAAAAAAAAAAAAAAAAAAAAAAAAAAAAH2RT0sDMRDF74X9DkN6aWFdUIoHxUO7VSiiKC54sKWk2bEbmkwkyfYPpd/d7K4FpVtzCXm/mbyXiUPhpSF4a/bL26gTdVzBLebQZSOzUZKWMOaeM7gDhT7qQFhvprQCg3K/FaiSd2NXC2NWvQepMEkNeSTvemx8Mx0PIUNRkBRcQRraHLopt6KQa5w+SApqdTsMj5Kx8GI2aOG1RLub1vACruCYxZVacyvRwWcoxXUoAs29KJKtclvWj4FKpWLwtsR+3MTN+ELh5bzeQugm/f5j4lHfsQay+FFS/nNis8NHZTz76e+ytOC0DDPJdl9YTaIuSzLLyYUYOjWq1FRB1/ttFu/3rA7HQqBAwePWH2LYs0XznAy5bmVon7nGE2TCe91RpVIv0Na65jJHCmBC/nqQVElq3Zbkwn8IzDE/pRspVujdKUBhyOhdi1Fu/Igr1dIzcPPzTtf/wU3I3nIhmTNOT9VE55P8z3QO/agjqfW/br8BUEsBAi0AFAACAAgA8h1qWZE/1jyrAAAA+gAAABIAAAAAAAAAAAAAAAAAAAAAAENvbmZpZy9QYWNrYWdlLnhtbFBLAQItABQAAgAIAPIdalkPyumrpAAAAOkAAAATAAAAAAAAAAAAAAAAAPcAAABbQ29udGVudF9UeXBlc10ueG1sUEsBAi0AFAACAAgA8h1qWROHLYtzAQAA5gIAABMAAAAAAAAAAAAAAAAA6AEAAEZvcm11bGFzL1NlY3Rpb24xLm1QSwUGAAAAAAMAAwDCAAAAqAMAAAAA" command="SELECT * FROM [Bowling Data]"/>
  </connection>
  <connection id="3" keepAlive="1" name="Query - Match data" description="Connection to the 'Match data' query in the workbook." type="5" refreshedVersion="5" background="1" saveData="1">
    <dbPr connection="provider=Microsoft.Mashup.OleDb.1;data source=$EmbeddedMashup(4be6661f-8d15-4bd9-a059-fc2a3a59f8c4)$;location=&quot;Match data&quot;;extended properties=&quot;UEsDBBQAAgAIAPIdalmRP9Y8qwAAAPoAAAASABwAQ29uZmlnL1BhY2thZ2UueG1sIKIYACigFAAAAAAAAAAAAAAAAAAAAAAAAAAAAIWPTQ6CMBSEr0K657WUgD95lIVbSUyIxi0pFRqhGCiWu7nwSF5BE8W4czczmS+ZedzumE5t411VP+jOJCQARjxlZFdqUyVktCd/SVKBu0Kei0p5r7IZ1tOgE1Jbe1lT6pwDF0LXV5QzFtBjts1lrdrC12awhZGKfKnyP0UEHt5jBIeYQ8Q5hwULkM4xZtrMOoAIQr6KgSH9iXEzNnbslVDG3+dIZ4v080M8AVBLAwQUAAIACADyHWpZ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8h1qWafG1augAgAAjQcAABMAHABGb3JtdWxhcy9TZWN0aW9uMS5tIKIYACigFAAAAAAAAAAAAAAAAAAAAAAAAAAAAJVUwW7aQBC9R+IfRs7FSC4SadVDoxwSaFTUpk3BCgdA0WIPeMV6N9pdNyDEv3dsAwbWNCkXm3kzs/PG+57ByHIlYVA+29eNi8aFSZjGGC69B2ajBGJmmQc3INA2LoB+A5XpCCnydRmhaA2VXkyVWvj3XGCro6RFaY3vdb+Mu7cQYpRIHjEBHSozaMZMRwn/g+N7Linape5wuwspDY/qFTX8zlCvxgX4AT5COckgS1OmV62lMEuvGYDMhAjA6gybQTlayKYC28/FgwYsJ12PehbTG68EveA7l/H2nzfZjPJDJtv6S6+TMDkn9uHqBXPWRVor1EyamdJpR4kslTlo/MPDgvV6u66fquXRUJQBFpd2E8AOoYNwB9FSsYCeUGboFLSNpc2x1AGuZFwPDCybu31CZQwMuZRczuvBLkbc0Kd30HuuaYheUWpgECmdt+9J+/lTK+dfJjEhQM3glUcLtAaOitx0umaKCPxn0+MqNz/nh9rU8+vJmchQRu5uHtAmKnbCQ5LDdOWGyyXSTdRzLt0hQvVS8tFO6Tc+T5DWcobuXY7dqVdRU3qA0W7nmUZ/uN1KyBYom/9styvpZ9JAnz40/sG4puRRsBVl/5pBmGCptfor/Nw73temudfNbRyTajqZsSqFUiWVfAgsQ/6JwALwyhJ6Q0YaCakteUg65RL99WingwklwpMBSisy6LZr6xevP3K/8Ec7YUzIF9rt5jbvgcexwAM0BwO4atLkFY+KRR8lS3MexbSmYlAC27BfTzf3gD2bcmFovMMl9VHpGHX9AQVUnXA6SnBsMMeesreR/bH0emAih76xt4pTd3AM4YwHvKn6czp/W9kHWnblWym2Eqmry2MlOuI7kdu7FPYuTZ1RUSWcTbNxweX5q3D9F1BLAQItABQAAgAIAPIdalmRP9Y8qwAAAPoAAAASAAAAAAAAAAAAAAAAAAAAAABDb25maWcvUGFja2FnZS54bWxQSwECLQAUAAIACADyHWpZD8rpq6QAAADpAAAAEwAAAAAAAAAAAAAAAAD3AAAAW0NvbnRlbnRfVHlwZXNdLnhtbFBLAQItABQAAgAIAPIdalmnxtWroAIAAI0HAAATAAAAAAAAAAAAAAAAAOgBAABGb3JtdWxhcy9TZWN0aW9uMS5tUEsFBgAAAAADAAMAwgAAANUEAAAAAA==&quot;" command="SELECT * FROM [Match data]"/>
  </connection>
  <connection id="4" keepAlive="1" name="Query - Players data" description="Connection to the 'Players data' query in the workbook." type="5" refreshedVersion="5" background="1" saveData="1">
    <dbPr connection="provider=Microsoft.Mashup.OleDb.1;data source=$EmbeddedMashup(4be6661f-8d15-4bd9-a059-fc2a3a59f8c4)$;location=&quot;Players data&quot;;extended properties=UEsDBBQAAgAIAPIdalmRP9Y8qwAAAPoAAAASABwAQ29uZmlnL1BhY2thZ2UueG1sIKIYACigFAAAAAAAAAAAAAAAAAAAAAAAAAAAAIWPTQ6CMBSEr0K657WUgD95lIVbSUyIxi0pFRqhGCiWu7nwSF5BE8W4czczmS+ZedzumE5t411VP+jOJCQARjxlZFdqUyVktCd/SVKBu0Kei0p5r7IZ1tOgE1Jbe1lT6pwDF0LXV5QzFtBjts1lrdrC12awhZGKfKnyP0UEHt5jBIeYQ8Q5hwULkM4xZtrMOoAIQr6KgSH9iXEzNnbslVDG3+dIZ4v080M8AVBLAwQUAAIACADyHWpZ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8h1qWVhQEeeaBAAA4xEAABMAHABGb3JtdWxhcy9TZWN0aW9uMS5tIKIYACigFAAAAAAAAAAAAAAAAAAAAAAAAAAAAK1XUU8jNxB+R+I/jHwvi7QX3QbUh95RKSSchK5VOYjKQ0DIyTpkhWNHtgNJI/57be9md+21A616LzlmPN98M+OZ8UoyUwVncFv+Zl+Pj46P5AILksMndE3xlggJOVYYwTlQoo6PQP+75WsxI1pyuZkR2rvj4nnK+XPyvaCkN+RMEaZkgka/3o8GMCazBStmmMJQm0ki77GYLYoXcv+9YFo60ugw2Iu4gGv+SgT8XBOxvbfKz3AGJZfHKzbnMO5/gbsh9L/0z3obKjfoJAW2pjQFJdbkJC1JjvGUkuzR/miqJefd5EqR5TkqlSj9UbC8+gs9vE2Mu4fK/hMaLjB70pkYb1fExG+P9cYCMznnYjnkdL1kRimTtrN0t0OK4CXSfLQSFNmotxR2iOEl6QgFp10hfurKplipgj09SrUNWEz5Kw1r307qgEbrFdWVUDqmknwTVa0qFYkXfQoVJ/OjCzLkqy1qgG+1saowYbqFEaHFslBENA7skRq8y8SFTsGe1wil4VhHcrG9xLNFDZ3sECAd+881V+TWhN0bypcU5phKfQnKLFZ4vczF7/VRKy3tSLN3Cn0oVlN4z2enrA2BSI3GolguDRktj3KRic864Nsg9AxcxJMfyDWXhZkCsZo5zNx0ZpGC3ZAVMUX+nbAntZDJaacuncpkbm1uyJK/1LdENtxKRZOOaDTp7iD8iuKZxv8L0zVpo1u5lSZdFinSVxShtDom9udN1L6/zPVnhkAwHKNowvGI+eUt0zbQkoLBlmAh0Vs8a1k8bT6hdBdtkxvCRU5EmL1VtWE9Amk9E/djcD/53CiaQePPO2/ERfq3/27/dsMwyfVIXDH1y1nPmLTTOshza8Zye7XsSnPHqD4RHKCm3dFwLRU3KSB6jkExh4lJwYM2RnfF7JmoZ6L7RcAFVnZ0qgVhQZW2KKVQiREQPfRcyD9XhOl0eWjckepz0/I/IYQ/ijzXu9Omy4NZtlVTFysEdVHWDgaUCr5meYNUVRVwrdHn9R9Qn+uidVF86wPGF+W9ClGpNP+GignMDabMRCXuGoz5KphRVcs/kk7HNGxQvYj2k7+5xZcbJfBMVZMcBnNjHNjYgZ0TbQA91nfe/bbrx4I3K/tRd8G5ea4FF9IVk0RYXsEd2O6td2LQbgyGQ8UIkknJ8eEkmJmawBCvCoVp8TcB8+YA/cLNw0TCnE2zhyDafK6F7kWRTIxhhI83RfvxMX6YedqqTZmY+ErKDu0kj44ZnJE40YjMC6YPmzvrLydvAGcHF4nH7sAicV3+H5tFf9Aoy/SGv7bW3S2h+oPJyEL7JNuXuf014m/0LPrWcH2mto2rJQA/7Ljvvjusrc6Ml/RIIFk0Epfh4TAuheBCdsKwYgsg/WCyckx0yuTsMueqOOb992hXjIK0Ox8cWbifPY/+rWq+T6yPiaN8CDaxg3gaiSFAr3KReD7g2292tANmue/f6BA6id25/sfu3Kl+2rZWaGrWbb0CY09e25PRh/XpgZe1yzBtLXf4oO/orXfBzz5I4tQhUXG4+a8c2nsh/nHZbb8zO139Xol80x0fFSzs8Os/UEsBAi0AFAACAAgA8h1qWZE/1jyrAAAA+gAAABIAAAAAAAAAAAAAAAAAAAAAAENvbmZpZy9QYWNrYWdlLnhtbFBLAQItABQAAgAIAPIdalkPyumrpAAAAOkAAAATAAAAAAAAAAAAAAAAAPcAAABbQ29udGVudF9UeXBlc10ueG1sUEsBAi0AFAACAAgA8h1qWVhQEeeaBAAA4xEAABMAAAAAAAAAAAAAAAAA6AEAAEZvcm11bGFzL1NlY3Rpb24xLm1QSwUGAAAAAAMAAwDCAAAAzwYAAAAA" command="SELECT * FROM [Players data]"/>
  </connection>
</connections>
</file>

<file path=xl/sharedStrings.xml><?xml version="1.0" encoding="utf-8"?>
<sst xmlns="http://schemas.openxmlformats.org/spreadsheetml/2006/main" count="11937" uniqueCount="1050">
  <si>
    <t>match</t>
  </si>
  <si>
    <t>teamInnings</t>
  </si>
  <si>
    <t>battingPos</t>
  </si>
  <si>
    <t>batsmanName</t>
  </si>
  <si>
    <t>runs</t>
  </si>
  <si>
    <t>balls</t>
  </si>
  <si>
    <t>4s</t>
  </si>
  <si>
    <t>6s</t>
  </si>
  <si>
    <t>SR</t>
  </si>
  <si>
    <t>out/not_out</t>
  </si>
  <si>
    <t>Match_Id</t>
  </si>
  <si>
    <t>India Vs South Africa</t>
  </si>
  <si>
    <t>India</t>
  </si>
  <si>
    <t>Rohit Sharma</t>
  </si>
  <si>
    <t>out</t>
  </si>
  <si>
    <t>T20I # 2729</t>
  </si>
  <si>
    <t>Virat Kohli</t>
  </si>
  <si>
    <t>Rishabh Pant</t>
  </si>
  <si>
    <t>Suryakumar Yadav</t>
  </si>
  <si>
    <t>Axar Patel</t>
  </si>
  <si>
    <t>Shivam Dube</t>
  </si>
  <si>
    <t>Hardik Pandya</t>
  </si>
  <si>
    <t>not out</t>
  </si>
  <si>
    <t>Ravindra Jadeja</t>
  </si>
  <si>
    <t>South Africa</t>
  </si>
  <si>
    <t>Reeza Hendricks</t>
  </si>
  <si>
    <t>Quinton de Kock</t>
  </si>
  <si>
    <t>Aiden Markram</t>
  </si>
  <si>
    <t>Tristan Stubbs</t>
  </si>
  <si>
    <t>Heinrich Klaasen</t>
  </si>
  <si>
    <t>David Miller</t>
  </si>
  <si>
    <t>Marco Jansen</t>
  </si>
  <si>
    <t>Keshav Maharaj</t>
  </si>
  <si>
    <t>Kagiso Rabada</t>
  </si>
  <si>
    <t>Anrich Nortje</t>
  </si>
  <si>
    <t>India Vs England</t>
  </si>
  <si>
    <t>T20I # 2724</t>
  </si>
  <si>
    <t>Arshdeep Singh</t>
  </si>
  <si>
    <t>England</t>
  </si>
  <si>
    <t>Phil Salt</t>
  </si>
  <si>
    <t>Jos Buttler</t>
  </si>
  <si>
    <t>Moeen Ali</t>
  </si>
  <si>
    <t>Jonny Bairstow</t>
  </si>
  <si>
    <t>Harry Brook</t>
  </si>
  <si>
    <t>Sam Curran</t>
  </si>
  <si>
    <t>Liam Livingstone</t>
  </si>
  <si>
    <t>Chris Jordan</t>
  </si>
  <si>
    <t>Jofra Archer</t>
  </si>
  <si>
    <t>Adil Rashid</t>
  </si>
  <si>
    <t>Reece Topley</t>
  </si>
  <si>
    <t>Afghanistan Vs South Africa</t>
  </si>
  <si>
    <t>Afghanistan</t>
  </si>
  <si>
    <t>Rahmanullah Gurbaz</t>
  </si>
  <si>
    <t>T20I # 2723</t>
  </si>
  <si>
    <t>Ibrahim Zadran</t>
  </si>
  <si>
    <t>Gulbadin Naib</t>
  </si>
  <si>
    <t>Azmatullah Omarzai</t>
  </si>
  <si>
    <t>Mohammad Nabi</t>
  </si>
  <si>
    <t>Nangeyalia Kharote</t>
  </si>
  <si>
    <t>Karim Janat</t>
  </si>
  <si>
    <t>Rashid Khan</t>
  </si>
  <si>
    <t>Noor Ahmad</t>
  </si>
  <si>
    <t>Naveen-ul-Haq</t>
  </si>
  <si>
    <t>Fazalhaq Farooqi</t>
  </si>
  <si>
    <t>Afghanistan Vs Bangladesh</t>
  </si>
  <si>
    <t>T20I # 2722</t>
  </si>
  <si>
    <t>Bangladesh</t>
  </si>
  <si>
    <t>Litton Das</t>
  </si>
  <si>
    <t>Tanzid Hasan</t>
  </si>
  <si>
    <t>Najmul Hossain Shanto</t>
  </si>
  <si>
    <t>Shakib Al Hasan</t>
  </si>
  <si>
    <t>Soumya Sarkar</t>
  </si>
  <si>
    <t>Towhid Hridoy</t>
  </si>
  <si>
    <t>Mahmudullah</t>
  </si>
  <si>
    <t>Rishad Hossain</t>
  </si>
  <si>
    <t>Tanzim Hasan Sakib</t>
  </si>
  <si>
    <t>Taskin Ahmed</t>
  </si>
  <si>
    <t>Mustafizur Rahman</t>
  </si>
  <si>
    <t>India Vs Australia</t>
  </si>
  <si>
    <t>T20I # 2721</t>
  </si>
  <si>
    <t>Australia</t>
  </si>
  <si>
    <t>David Warner</t>
  </si>
  <si>
    <t>Travis Head</t>
  </si>
  <si>
    <t>Mitchell Marsh</t>
  </si>
  <si>
    <t>Glenn Maxwell</t>
  </si>
  <si>
    <t>Marcus Stoinis</t>
  </si>
  <si>
    <t>Tim David</t>
  </si>
  <si>
    <t>Matthew Wade</t>
  </si>
  <si>
    <t>Pat Cummins</t>
  </si>
  <si>
    <t>Mitchell Starc</t>
  </si>
  <si>
    <t>West Indies Vs South Africa</t>
  </si>
  <si>
    <t>West Indies</t>
  </si>
  <si>
    <t>Kyle Mayers</t>
  </si>
  <si>
    <t>T20I # 2720</t>
  </si>
  <si>
    <t>Shai Hope</t>
  </si>
  <si>
    <t>Nicholas Pooran</t>
  </si>
  <si>
    <t>Roston Chase</t>
  </si>
  <si>
    <t>Rovman Powell</t>
  </si>
  <si>
    <t>Sherfane Rutherford</t>
  </si>
  <si>
    <t>Andre Russell</t>
  </si>
  <si>
    <t>Akeal Hosein</t>
  </si>
  <si>
    <t>Alzarri Joseph</t>
  </si>
  <si>
    <t>Gudakesh Motie</t>
  </si>
  <si>
    <t>United States of America Vs England</t>
  </si>
  <si>
    <t>United States of America</t>
  </si>
  <si>
    <t>Steven Taylor</t>
  </si>
  <si>
    <t>T20I # 2719</t>
  </si>
  <si>
    <t>Andries Gous</t>
  </si>
  <si>
    <t>Nitish Kumar</t>
  </si>
  <si>
    <t>Aaron Jones</t>
  </si>
  <si>
    <t>Corey Anderson</t>
  </si>
  <si>
    <t>Milind Kumar</t>
  </si>
  <si>
    <t>Harmeet Singh</t>
  </si>
  <si>
    <t>Shadley van Schalkwyk</t>
  </si>
  <si>
    <t>-</t>
  </si>
  <si>
    <t>Ali Khan</t>
  </si>
  <si>
    <t>Nosthush Kenjige</t>
  </si>
  <si>
    <t>Saurabh Netravalkar</t>
  </si>
  <si>
    <t>Afghanistan Vs Australia</t>
  </si>
  <si>
    <t>T20I # 2717</t>
  </si>
  <si>
    <t>Ashton Agar</t>
  </si>
  <si>
    <t>Adam Zampa</t>
  </si>
  <si>
    <t>Josh Hazlewood</t>
  </si>
  <si>
    <t>India Vs Bangladesh</t>
  </si>
  <si>
    <t>T20I # 2716</t>
  </si>
  <si>
    <t>Jaker Ali</t>
  </si>
  <si>
    <t>Mahedi Hasan</t>
  </si>
  <si>
    <t>United States of America Vs West Indies</t>
  </si>
  <si>
    <t>T20I # 2713</t>
  </si>
  <si>
    <t>Johnson Charles</t>
  </si>
  <si>
    <t>South Africa Vs England</t>
  </si>
  <si>
    <t>T20I # 2712</t>
  </si>
  <si>
    <t>Bangladesh Vs Australia</t>
  </si>
  <si>
    <t>T20I # 2711</t>
  </si>
  <si>
    <t>India Vs Afghanistan</t>
  </si>
  <si>
    <t>T20I # 2710</t>
  </si>
  <si>
    <t>Hazratullah Zazai</t>
  </si>
  <si>
    <t>Najibullah Zadran</t>
  </si>
  <si>
    <t>West Indies Vs England</t>
  </si>
  <si>
    <t>Brandon King</t>
  </si>
  <si>
    <t>T20I # 2709</t>
  </si>
  <si>
    <t>Romario Shepherd</t>
  </si>
  <si>
    <t>South Africa Vs United States of America</t>
  </si>
  <si>
    <t>T20I # 2708</t>
  </si>
  <si>
    <t>Shayan Jahangir</t>
  </si>
  <si>
    <t>Jasdeep Singh</t>
  </si>
  <si>
    <t>West Indies Vs Afghanistan</t>
  </si>
  <si>
    <t>T20I # 2703</t>
  </si>
  <si>
    <t>Papua New Guinea Vs New Zealand</t>
  </si>
  <si>
    <t>Papua New Guinea</t>
  </si>
  <si>
    <t>Tony Ura</t>
  </si>
  <si>
    <t>T20I # 2702</t>
  </si>
  <si>
    <t>Assad Vala</t>
  </si>
  <si>
    <t>Charles Amini</t>
  </si>
  <si>
    <t>Sese Bau</t>
  </si>
  <si>
    <t>Hiri Hiri</t>
  </si>
  <si>
    <t>Chad Soper</t>
  </si>
  <si>
    <t>Kiplin Doriga</t>
  </si>
  <si>
    <t>Norman Vanua</t>
  </si>
  <si>
    <t>Alei Nao</t>
  </si>
  <si>
    <t>Kabua Morea</t>
  </si>
  <si>
    <t>Semo Kamea</t>
  </si>
  <si>
    <t>New Zealand</t>
  </si>
  <si>
    <t>Finn Allen</t>
  </si>
  <si>
    <t>Devon Conway</t>
  </si>
  <si>
    <t>Rachin Ravindra</t>
  </si>
  <si>
    <t>Kane Williamson</t>
  </si>
  <si>
    <t>Daryl Mitchell</t>
  </si>
  <si>
    <t>Sri Lanka Vs Netherlands</t>
  </si>
  <si>
    <t>Sri Lanka</t>
  </si>
  <si>
    <t>Pathum Nissanka</t>
  </si>
  <si>
    <t>T20I # 2699</t>
  </si>
  <si>
    <t>Kusal Mendis</t>
  </si>
  <si>
    <t>Kamindu Mendis</t>
  </si>
  <si>
    <t>Dhananjaya de Silva</t>
  </si>
  <si>
    <t>Charith Asalanka</t>
  </si>
  <si>
    <t>Angelo Mathews</t>
  </si>
  <si>
    <t>Dasun Shanaka</t>
  </si>
  <si>
    <t>Wanindu Hasaranga</t>
  </si>
  <si>
    <t>Netherlands</t>
  </si>
  <si>
    <t>Michael Levitt</t>
  </si>
  <si>
    <t>Max O'Dowd</t>
  </si>
  <si>
    <t>Vikramjit Singh</t>
  </si>
  <si>
    <t>Sybrand Engelbrecht</t>
  </si>
  <si>
    <t>Scott Edwards</t>
  </si>
  <si>
    <t>Bas de Leede</t>
  </si>
  <si>
    <t>Logan van Beek</t>
  </si>
  <si>
    <t>Tim Pringle</t>
  </si>
  <si>
    <t>Aryan Dutt</t>
  </si>
  <si>
    <t>Paul van Meekeren</t>
  </si>
  <si>
    <t>Vivian Kingma</t>
  </si>
  <si>
    <t>Bangladesh Vs Nepal</t>
  </si>
  <si>
    <t>T20I # 2698</t>
  </si>
  <si>
    <t>Nepal</t>
  </si>
  <si>
    <t>Kushal Bhurtel</t>
  </si>
  <si>
    <t>Aasif Sheikh</t>
  </si>
  <si>
    <t>Anil Sah</t>
  </si>
  <si>
    <t>Rohit Paudel</t>
  </si>
  <si>
    <t>Sundeep Jora</t>
  </si>
  <si>
    <t>Kushal Malla</t>
  </si>
  <si>
    <t>Dipendra Singh Airee</t>
  </si>
  <si>
    <t>Gulsan Jha</t>
  </si>
  <si>
    <t>Sompal Kami</t>
  </si>
  <si>
    <t>Sandeep Lamichhane</t>
  </si>
  <si>
    <t>Abinash Bohara</t>
  </si>
  <si>
    <t>Ireland Vs Pakistan</t>
  </si>
  <si>
    <t>Ireland</t>
  </si>
  <si>
    <t>Andy Balbirnie</t>
  </si>
  <si>
    <t>T20I # 2697</t>
  </si>
  <si>
    <t>Paul Stirling</t>
  </si>
  <si>
    <t>Lorcan Tucker</t>
  </si>
  <si>
    <t>Harry Tector</t>
  </si>
  <si>
    <t>Curtis Campher</t>
  </si>
  <si>
    <t>George Dockrell</t>
  </si>
  <si>
    <t>Gareth Delany</t>
  </si>
  <si>
    <t>Mark Adair</t>
  </si>
  <si>
    <t>Barry McCarthy</t>
  </si>
  <si>
    <t>Josh Little</t>
  </si>
  <si>
    <t>Ben White</t>
  </si>
  <si>
    <t>Pakistan</t>
  </si>
  <si>
    <t>Mohammad Rizwan</t>
  </si>
  <si>
    <t>Saim Ayub</t>
  </si>
  <si>
    <t>Babar Azam</t>
  </si>
  <si>
    <t>Fakhar Zaman</t>
  </si>
  <si>
    <t>Usman Khan</t>
  </si>
  <si>
    <t>Shadab Khan</t>
  </si>
  <si>
    <t>Imad Wasim</t>
  </si>
  <si>
    <t>Abbas Afridi</t>
  </si>
  <si>
    <t>Shaheen Shah Afridi</t>
  </si>
  <si>
    <t>Scotland Vs Australia</t>
  </si>
  <si>
    <t>Scotland</t>
  </si>
  <si>
    <t>George Munsey</t>
  </si>
  <si>
    <t>T20I # 2689</t>
  </si>
  <si>
    <t>Michael Jones</t>
  </si>
  <si>
    <t>Brandon McMullen</t>
  </si>
  <si>
    <t>Richie Berrington</t>
  </si>
  <si>
    <t>Matthew Cross</t>
  </si>
  <si>
    <t>Michael Leask</t>
  </si>
  <si>
    <t>Chris Greaves</t>
  </si>
  <si>
    <t>England Vs Namibia</t>
  </si>
  <si>
    <t>T20I # 2688</t>
  </si>
  <si>
    <t>Namibia</t>
  </si>
  <si>
    <t>Michael van Lingen</t>
  </si>
  <si>
    <t>Nikolaas Davin</t>
  </si>
  <si>
    <t>David Wiese</t>
  </si>
  <si>
    <t>Gerhard Erasmus</t>
  </si>
  <si>
    <t>JJ Smit</t>
  </si>
  <si>
    <t>Uganda Vs New Zealand</t>
  </si>
  <si>
    <t>Uganda</t>
  </si>
  <si>
    <t>Ronak Patel</t>
  </si>
  <si>
    <t>T20I # 2682</t>
  </si>
  <si>
    <t>Simon Ssesazi</t>
  </si>
  <si>
    <t>Robinson Obuya</t>
  </si>
  <si>
    <t>Alpesh Ramjani</t>
  </si>
  <si>
    <t>Kenneth Waiswa</t>
  </si>
  <si>
    <t>Riazat Ali Shah</t>
  </si>
  <si>
    <t>Dinesh Nakrani</t>
  </si>
  <si>
    <t>Brian Masaba</t>
  </si>
  <si>
    <t>Fred Achelam</t>
  </si>
  <si>
    <t>Juma Miyagi</t>
  </si>
  <si>
    <t>Cosmas Kyewuta</t>
  </si>
  <si>
    <t>South Africa Vs Nepal</t>
  </si>
  <si>
    <t>T20I # 2681</t>
  </si>
  <si>
    <t>Papua New Guinea Vs Afghanistan</t>
  </si>
  <si>
    <t>T20I # 2679</t>
  </si>
  <si>
    <t>Lega Siaka</t>
  </si>
  <si>
    <t>John Kariko</t>
  </si>
  <si>
    <t>Oman Vs England</t>
  </si>
  <si>
    <t>Oman</t>
  </si>
  <si>
    <t>Pratik Athavale</t>
  </si>
  <si>
    <t>T20I # 2678</t>
  </si>
  <si>
    <t>Kashyap Prajapati</t>
  </si>
  <si>
    <t>Aqib Ilyas</t>
  </si>
  <si>
    <t>Zeeshan Maqsood</t>
  </si>
  <si>
    <t>Khalid Kail</t>
  </si>
  <si>
    <t>Ayaan Khan</t>
  </si>
  <si>
    <t>Shoaib Khan</t>
  </si>
  <si>
    <t>Mehran Khan</t>
  </si>
  <si>
    <t>Fayyaz Butt</t>
  </si>
  <si>
    <t>Kaleemullah</t>
  </si>
  <si>
    <t>Bilal Khan</t>
  </si>
  <si>
    <t>Will Jacks</t>
  </si>
  <si>
    <t>Bangladesh Vs Netherlands</t>
  </si>
  <si>
    <t>T20I # 2677</t>
  </si>
  <si>
    <t>West Indies Vs New Zealand</t>
  </si>
  <si>
    <t>T20I # 2672</t>
  </si>
  <si>
    <t>Glenn Phillips</t>
  </si>
  <si>
    <t>James Neesham</t>
  </si>
  <si>
    <t>Mitchell Santner</t>
  </si>
  <si>
    <t>Tim Southee</t>
  </si>
  <si>
    <t>Trent Boult</t>
  </si>
  <si>
    <t>Lockie Ferguson</t>
  </si>
  <si>
    <t>United States of America Vs India</t>
  </si>
  <si>
    <t>T20I # 2671</t>
  </si>
  <si>
    <t>Namibia Vs Australia</t>
  </si>
  <si>
    <t>T20I # 2666</t>
  </si>
  <si>
    <t>Jan Frylinck</t>
  </si>
  <si>
    <t>Zane Green</t>
  </si>
  <si>
    <t>Ruben Trumpelmann</t>
  </si>
  <si>
    <t>Bernard Scholtz</t>
  </si>
  <si>
    <t>Jack Brassell</t>
  </si>
  <si>
    <t>Ben Shikongo</t>
  </si>
  <si>
    <t>Canada Vs Pakistan</t>
  </si>
  <si>
    <t>Canada</t>
  </si>
  <si>
    <t>Aaron Johnson</t>
  </si>
  <si>
    <t>T20I # 2665</t>
  </si>
  <si>
    <t>Navneet Dhaliwal</t>
  </si>
  <si>
    <t>Pargat Singh</t>
  </si>
  <si>
    <t>Nicholas Kirton</t>
  </si>
  <si>
    <t>Shreyas Movva</t>
  </si>
  <si>
    <t>Ravinderpal Singh</t>
  </si>
  <si>
    <t>Saad Bin Zafar</t>
  </si>
  <si>
    <t>Kaleem Sana</t>
  </si>
  <si>
    <t>Dilon Heyliger</t>
  </si>
  <si>
    <t>South Africa Vs Bangladesh</t>
  </si>
  <si>
    <t>T20I # 2664</t>
  </si>
  <si>
    <t>Oman Vs Scotland</t>
  </si>
  <si>
    <t>T20I # 2659</t>
  </si>
  <si>
    <t>Naseem Khushi</t>
  </si>
  <si>
    <t>Rafiullah</t>
  </si>
  <si>
    <t>Shakeel Ahmed</t>
  </si>
  <si>
    <t>India Vs Pakistan</t>
  </si>
  <si>
    <t>T20I # 2658</t>
  </si>
  <si>
    <t>Jasprit Bumrah</t>
  </si>
  <si>
    <t>Mohammed Siraj</t>
  </si>
  <si>
    <t>Iftikhar Ahmed</t>
  </si>
  <si>
    <t>Naseem Shah</t>
  </si>
  <si>
    <t>West Indies Vs Uganda</t>
  </si>
  <si>
    <t>T20I # 2651</t>
  </si>
  <si>
    <t>Roger Mukasa</t>
  </si>
  <si>
    <t>Frank Nsubuga</t>
  </si>
  <si>
    <t>Australia Vs England</t>
  </si>
  <si>
    <t>T20I # 2650</t>
  </si>
  <si>
    <t>Netherlands Vs South Africa</t>
  </si>
  <si>
    <t>T20I # 2649</t>
  </si>
  <si>
    <t>Teja Nidamanuru</t>
  </si>
  <si>
    <t>Sri Lanka Vs Bangladesh</t>
  </si>
  <si>
    <t>T20I # 2646</t>
  </si>
  <si>
    <t>Maheesh Theekshana</t>
  </si>
  <si>
    <t>Matheesha Pathirana</t>
  </si>
  <si>
    <t>Nuwan Thushara</t>
  </si>
  <si>
    <t>Afghanistan Vs New Zealand</t>
  </si>
  <si>
    <t>T20I # 2645</t>
  </si>
  <si>
    <t>Mark Chapman</t>
  </si>
  <si>
    <t>Michael Bracewell</t>
  </si>
  <si>
    <t>Matt Henry</t>
  </si>
  <si>
    <t>Canada Vs Ireland</t>
  </si>
  <si>
    <t>T20I # 2644</t>
  </si>
  <si>
    <t>Dilpreet Bajwa</t>
  </si>
  <si>
    <t>Namibia Vs Scotland</t>
  </si>
  <si>
    <t>JP Kotze</t>
  </si>
  <si>
    <t>T20I # 2643</t>
  </si>
  <si>
    <t>Malan Kruger</t>
  </si>
  <si>
    <t>Tangeni Lungameni</t>
  </si>
  <si>
    <t>Pakistan Vs United States of America</t>
  </si>
  <si>
    <t>T20I # 2642</t>
  </si>
  <si>
    <t>Azam Khan</t>
  </si>
  <si>
    <t>Haris Rauf</t>
  </si>
  <si>
    <t>Monank Patel</t>
  </si>
  <si>
    <t>Australia Vs Oman</t>
  </si>
  <si>
    <t>T20I # 2641</t>
  </si>
  <si>
    <t>Papua New Guinea Vs Uganda</t>
  </si>
  <si>
    <t>T20I # 2640</t>
  </si>
  <si>
    <t>Ireland Vs India</t>
  </si>
  <si>
    <t>T20I # 2639</t>
  </si>
  <si>
    <t>Nepal Vs Netherlands</t>
  </si>
  <si>
    <t>T20I # 2638</t>
  </si>
  <si>
    <t>Karan KC</t>
  </si>
  <si>
    <t>Sagar Dhakal</t>
  </si>
  <si>
    <t>Afghanistan Vs Uganda</t>
  </si>
  <si>
    <t>T20I # 2636</t>
  </si>
  <si>
    <t>Bilal Hassan</t>
  </si>
  <si>
    <t>Henry Ssenyondo</t>
  </si>
  <si>
    <t>Sri Lanka Vs South Africa</t>
  </si>
  <si>
    <t>T20I # 2635</t>
  </si>
  <si>
    <t>Sadeera Samarawickrama</t>
  </si>
  <si>
    <t>Oman Vs Namibia</t>
  </si>
  <si>
    <t>T20I # 2634</t>
  </si>
  <si>
    <t>Mohammad Nadeem</t>
  </si>
  <si>
    <t>Papua New Guinea Vs West Indies</t>
  </si>
  <si>
    <t>T20I # 2633</t>
  </si>
  <si>
    <t>Canada Vs United States of America</t>
  </si>
  <si>
    <t>T20I # 2632</t>
  </si>
  <si>
    <t>Scotland Vs England</t>
  </si>
  <si>
    <t>T20I # 2637</t>
  </si>
  <si>
    <t>bowlingTeam</t>
  </si>
  <si>
    <t>bowlerName</t>
  </si>
  <si>
    <t>overs</t>
  </si>
  <si>
    <t>maiden</t>
  </si>
  <si>
    <t>runsConceded</t>
  </si>
  <si>
    <t>wickets</t>
  </si>
  <si>
    <t>economy</t>
  </si>
  <si>
    <t>dotBalls</t>
  </si>
  <si>
    <t>4s_Conceded</t>
  </si>
  <si>
    <t>6s_Conceded</t>
  </si>
  <si>
    <t>wides</t>
  </si>
  <si>
    <t>noBalls</t>
  </si>
  <si>
    <t>Tabraiz Shamsi</t>
  </si>
  <si>
    <t>Kuldeep Yadav</t>
  </si>
  <si>
    <t>Obed McCoy</t>
  </si>
  <si>
    <t>Match No.</t>
  </si>
  <si>
    <t>Match Date</t>
  </si>
  <si>
    <t>Venue</t>
  </si>
  <si>
    <t>1st Team</t>
  </si>
  <si>
    <t>2nd Team</t>
  </si>
  <si>
    <t>Stage</t>
  </si>
  <si>
    <t>Toss Winning</t>
  </si>
  <si>
    <t>Toss Decision</t>
  </si>
  <si>
    <t>First Innings Score</t>
  </si>
  <si>
    <t>Fall of wickets First Innings</t>
  </si>
  <si>
    <t>Second Innings Score</t>
  </si>
  <si>
    <t>Fall of wickets Second Innings</t>
  </si>
  <si>
    <t>Winners</t>
  </si>
  <si>
    <t>Toss Influence</t>
  </si>
  <si>
    <t>Method</t>
  </si>
  <si>
    <t>Won by</t>
  </si>
  <si>
    <t>Winning Margin</t>
  </si>
  <si>
    <t>Top Scorer</t>
  </si>
  <si>
    <t>Highest Score</t>
  </si>
  <si>
    <t>Best Bowler</t>
  </si>
  <si>
    <t>Best Bowler Figure(Wickets Taken)</t>
  </si>
  <si>
    <t>Best Bowler Figure(Runs Recieved)</t>
  </si>
  <si>
    <t>Player Of The Match</t>
  </si>
  <si>
    <t>1st</t>
  </si>
  <si>
    <t>Grand Prairie Stadium, Dallas</t>
  </si>
  <si>
    <t>Group A</t>
  </si>
  <si>
    <t>Fielding</t>
  </si>
  <si>
    <t>Toss won and match won</t>
  </si>
  <si>
    <t>Normal Match</t>
  </si>
  <si>
    <t>Wickets</t>
  </si>
  <si>
    <t>2nd</t>
  </si>
  <si>
    <t>Providence Stadium, Guyana</t>
  </si>
  <si>
    <t>Group C</t>
  </si>
  <si>
    <t>3rd</t>
  </si>
  <si>
    <t>Kensington Oval, Bridgetown, Barbados</t>
  </si>
  <si>
    <t>Group B</t>
  </si>
  <si>
    <t>4th</t>
  </si>
  <si>
    <t>Nassau County International Cricket Stadium, New York</t>
  </si>
  <si>
    <t>Group D</t>
  </si>
  <si>
    <t>Batting</t>
  </si>
  <si>
    <t>Toss Won but match lost</t>
  </si>
  <si>
    <t>5th</t>
  </si>
  <si>
    <t>Runs</t>
  </si>
  <si>
    <t>6th</t>
  </si>
  <si>
    <t>Rain</t>
  </si>
  <si>
    <t>No result</t>
  </si>
  <si>
    <t>7th</t>
  </si>
  <si>
    <t>8th</t>
  </si>
  <si>
    <t>9th</t>
  </si>
  <si>
    <t>10th</t>
  </si>
  <si>
    <t>11th</t>
  </si>
  <si>
    <t>12th</t>
  </si>
  <si>
    <t>Brad Currie</t>
  </si>
  <si>
    <t>13th</t>
  </si>
  <si>
    <t>Jeremy Gordon</t>
  </si>
  <si>
    <t>14th</t>
  </si>
  <si>
    <t>15th</t>
  </si>
  <si>
    <t>16th</t>
  </si>
  <si>
    <t>Ottneil Baartman</t>
  </si>
  <si>
    <t>17th</t>
  </si>
  <si>
    <t>18th</t>
  </si>
  <si>
    <t>19th</t>
  </si>
  <si>
    <t>20th</t>
  </si>
  <si>
    <t>Sir Vivian Richards Stadium, North Sound, Antigua</t>
  </si>
  <si>
    <t>21th</t>
  </si>
  <si>
    <t>22th</t>
  </si>
  <si>
    <t>Mohammad Amir</t>
  </si>
  <si>
    <t>24th</t>
  </si>
  <si>
    <t>25th</t>
  </si>
  <si>
    <t>26th</t>
  </si>
  <si>
    <t>Brian Lara Stadium, Tarouba, Trinidad</t>
  </si>
  <si>
    <t>27th</t>
  </si>
  <si>
    <t>Arnos Vale Ground, Kingstown, St Vincent</t>
  </si>
  <si>
    <t>28th</t>
  </si>
  <si>
    <t>29th</t>
  </si>
  <si>
    <t>31th</t>
  </si>
  <si>
    <t>32th</t>
  </si>
  <si>
    <t>34th</t>
  </si>
  <si>
    <t>35th</t>
  </si>
  <si>
    <t>Daren Sammy National Cricket Stadium, Gros Islet, St Lucia</t>
  </si>
  <si>
    <t>Mark Watt</t>
  </si>
  <si>
    <t>36th</t>
  </si>
  <si>
    <t>Central Broward Regional Park Stadium Turf Ground, Lauderhill</t>
  </si>
  <si>
    <t>37th</t>
  </si>
  <si>
    <t>38th</t>
  </si>
  <si>
    <t>39th</t>
  </si>
  <si>
    <t>40th</t>
  </si>
  <si>
    <t>41th</t>
  </si>
  <si>
    <t>42th</t>
  </si>
  <si>
    <t>Group 2</t>
  </si>
  <si>
    <t>43th</t>
  </si>
  <si>
    <t>Group 1</t>
  </si>
  <si>
    <t>44th</t>
  </si>
  <si>
    <t>DLS</t>
  </si>
  <si>
    <t>45th</t>
  </si>
  <si>
    <t>46th</t>
  </si>
  <si>
    <t>47th</t>
  </si>
  <si>
    <t>48th</t>
  </si>
  <si>
    <t>49th</t>
  </si>
  <si>
    <t>50th</t>
  </si>
  <si>
    <t>51th</t>
  </si>
  <si>
    <t>52th</t>
  </si>
  <si>
    <t>53th</t>
  </si>
  <si>
    <t>1st Semi-Final</t>
  </si>
  <si>
    <t>54th</t>
  </si>
  <si>
    <t>2nd Semi-Final</t>
  </si>
  <si>
    <t>55th</t>
  </si>
  <si>
    <t>Final</t>
  </si>
  <si>
    <t>team</t>
  </si>
  <si>
    <t>name</t>
  </si>
  <si>
    <t>role</t>
  </si>
  <si>
    <t>age</t>
  </si>
  <si>
    <t>batting_style</t>
  </si>
  <si>
    <t>bowling_style</t>
  </si>
  <si>
    <t>Wicketkeeper Batter</t>
  </si>
  <si>
    <t>22y 155d</t>
  </si>
  <si>
    <t>Right hand Bat</t>
  </si>
  <si>
    <t>Right arm Medium</t>
  </si>
  <si>
    <t>Opening Batter</t>
  </si>
  <si>
    <t>26y 39d</t>
  </si>
  <si>
    <t>Left hand Bat</t>
  </si>
  <si>
    <t>Slow Left arm Orthodox</t>
  </si>
  <si>
    <t>22y 141d</t>
  </si>
  <si>
    <t>Right arm Medium fast</t>
  </si>
  <si>
    <t>Mohammad Ishaq</t>
  </si>
  <si>
    <t>19y 90d</t>
  </si>
  <si>
    <t>N/A</t>
  </si>
  <si>
    <t>Middle order Batter</t>
  </si>
  <si>
    <t>31y 73d</t>
  </si>
  <si>
    <t>Right arm Offbreak</t>
  </si>
  <si>
    <t>Bowling Allrounder</t>
  </si>
  <si>
    <t>25y 224d</t>
  </si>
  <si>
    <t>Legbreak Googly</t>
  </si>
  <si>
    <t>Allrounder</t>
  </si>
  <si>
    <t>24y 38d</t>
  </si>
  <si>
    <t>Batting Allrounder</t>
  </si>
  <si>
    <t>32y 332d</t>
  </si>
  <si>
    <t>25y 264d</t>
  </si>
  <si>
    <t>39y 121d</t>
  </si>
  <si>
    <t>20y 6d</t>
  </si>
  <si>
    <t>Fareed Ahmad</t>
  </si>
  <si>
    <t>Bowler</t>
  </si>
  <si>
    <t>29y 265d</t>
  </si>
  <si>
    <t>Left arm Fast medium</t>
  </si>
  <si>
    <t>23y 222d</t>
  </si>
  <si>
    <t>24y 221d</t>
  </si>
  <si>
    <t>19y 119d</t>
  </si>
  <si>
    <t>Left arm Wrist spin</t>
  </si>
  <si>
    <t>Mujeeb Ur Rahman</t>
  </si>
  <si>
    <t>23y 34d</t>
  </si>
  <si>
    <t>28y 46d</t>
  </si>
  <si>
    <t>Top order Batter</t>
  </si>
  <si>
    <t>30y 124d</t>
  </si>
  <si>
    <t>Josh Inglis</t>
  </si>
  <si>
    <t>29y 58d</t>
  </si>
  <si>
    <t>36y 127d</t>
  </si>
  <si>
    <t>37y 187d</t>
  </si>
  <si>
    <t>Legbreak</t>
  </si>
  <si>
    <t>32y 194d</t>
  </si>
  <si>
    <t>Cameron Green</t>
  </si>
  <si>
    <t>24y 333d</t>
  </si>
  <si>
    <t>Right arm Fast medium</t>
  </si>
  <si>
    <t>35y 200d</t>
  </si>
  <si>
    <t>34y 259d</t>
  </si>
  <si>
    <t>30y 200d</t>
  </si>
  <si>
    <t>30y 359d</t>
  </si>
  <si>
    <t>Right arm Fast</t>
  </si>
  <si>
    <t>Nathan Ellis</t>
  </si>
  <si>
    <t>29y 222d</t>
  </si>
  <si>
    <t>33y 114d</t>
  </si>
  <si>
    <t>34y 92d</t>
  </si>
  <si>
    <t>Left arm Fast</t>
  </si>
  <si>
    <t>32y 31d</t>
  </si>
  <si>
    <t>25y 263d</t>
  </si>
  <si>
    <t>Batter</t>
  </si>
  <si>
    <t>26y 82d</t>
  </si>
  <si>
    <t>29y 214d</t>
  </si>
  <si>
    <t>23y 165d</t>
  </si>
  <si>
    <t>23y 162d</t>
  </si>
  <si>
    <t>29y 154d</t>
  </si>
  <si>
    <t>38y 100d</t>
  </si>
  <si>
    <t>37y 51d</t>
  </si>
  <si>
    <t>31y 79d</t>
  </si>
  <si>
    <t>29y 41d</t>
  </si>
  <si>
    <t>28y 251d</t>
  </si>
  <si>
    <t>21y 304d</t>
  </si>
  <si>
    <t>Shoriful Islam</t>
  </si>
  <si>
    <t>22y 346d</t>
  </si>
  <si>
    <t>Tanvir Islam</t>
  </si>
  <si>
    <t>27y 202d</t>
  </si>
  <si>
    <t>21y 207d</t>
  </si>
  <si>
    <t>35y 205d</t>
  </si>
  <si>
    <t>33y 47d</t>
  </si>
  <si>
    <t>30y 241d</t>
  </si>
  <si>
    <t>35y 201d</t>
  </si>
  <si>
    <t>37y 174d</t>
  </si>
  <si>
    <t>21y 97d</t>
  </si>
  <si>
    <t>Junaid Siddiqui</t>
  </si>
  <si>
    <t>39y 38d</t>
  </si>
  <si>
    <t>25y 362d</t>
  </si>
  <si>
    <t>32y 19d</t>
  </si>
  <si>
    <t>Rayyan Pathan</t>
  </si>
  <si>
    <t>32y 148d</t>
  </si>
  <si>
    <t>Harsh Thaker</t>
  </si>
  <si>
    <t>26y 191d</t>
  </si>
  <si>
    <t>Nikhil Dutta</t>
  </si>
  <si>
    <t>29y 202d</t>
  </si>
  <si>
    <t>37y 103d</t>
  </si>
  <si>
    <t>34y 194d</t>
  </si>
  <si>
    <t>Rishiv Joshi</t>
  </si>
  <si>
    <t>23y 180d</t>
  </si>
  <si>
    <t>Left arm Medium fast</t>
  </si>
  <si>
    <t>30y 122d</t>
  </si>
  <si>
    <t>33y 235d</t>
  </si>
  <si>
    <t>34y 217d</t>
  </si>
  <si>
    <t>25y 68d</t>
  </si>
  <si>
    <t>Ben Duckett</t>
  </si>
  <si>
    <t>29y 196d</t>
  </si>
  <si>
    <t>27y 246d</t>
  </si>
  <si>
    <t>36y 317d</t>
  </si>
  <si>
    <t>25y 332d</t>
  </si>
  <si>
    <t>25y 161d</t>
  </si>
  <si>
    <t>30y 270d</t>
  </si>
  <si>
    <t>Right arm Offbreak, Legbreak</t>
  </si>
  <si>
    <t>29y 29d</t>
  </si>
  <si>
    <t>Tom Hartley</t>
  </si>
  <si>
    <t>24y 363d</t>
  </si>
  <si>
    <t>35y 209d</t>
  </si>
  <si>
    <t>36y 73d</t>
  </si>
  <si>
    <t>30y 69d</t>
  </si>
  <si>
    <t>Mark Wood</t>
  </si>
  <si>
    <t>34y 110d</t>
  </si>
  <si>
    <t>37y</t>
  </si>
  <si>
    <t>Yashasvi Jaiswal</t>
  </si>
  <si>
    <t>22y 124d</t>
  </si>
  <si>
    <t>35y 177d</t>
  </si>
  <si>
    <t>26y 209d</t>
  </si>
  <si>
    <t>Sanju Samson</t>
  </si>
  <si>
    <t>29y 171d</t>
  </si>
  <si>
    <t>33y 229d</t>
  </si>
  <si>
    <t>Right arm Medium, Right arm Offbreak</t>
  </si>
  <si>
    <t>30y 202d</t>
  </si>
  <si>
    <t>30y 309d</t>
  </si>
  <si>
    <t>35y 146d</t>
  </si>
  <si>
    <t>30y 101d</t>
  </si>
  <si>
    <t>25y 85d</t>
  </si>
  <si>
    <t>30y 146d</t>
  </si>
  <si>
    <t>Yuzvendra Chahal</t>
  </si>
  <si>
    <t>33y 282d</t>
  </si>
  <si>
    <t>29y 138d</t>
  </si>
  <si>
    <t>30y 48d</t>
  </si>
  <si>
    <t>Ross Adair</t>
  </si>
  <si>
    <t>30y 16d</t>
  </si>
  <si>
    <t>33y 131d</t>
  </si>
  <si>
    <t>Neil Rock</t>
  </si>
  <si>
    <t>23y 226d</t>
  </si>
  <si>
    <t>24y 153d</t>
  </si>
  <si>
    <t>27y 240d</t>
  </si>
  <si>
    <t>33y 247d</t>
  </si>
  <si>
    <t>28y 41d</t>
  </si>
  <si>
    <t>25y 17d</t>
  </si>
  <si>
    <t>Ish Sodhi</t>
  </si>
  <si>
    <t>Brad Wheal</t>
  </si>
  <si>
    <t>Chris Sole</t>
  </si>
  <si>
    <t>Safyaan Sharif</t>
  </si>
  <si>
    <t>Craig Young</t>
  </si>
  <si>
    <t>27y 9d</t>
  </si>
  <si>
    <t>31y 290d</t>
  </si>
  <si>
    <t>Graham Hume</t>
  </si>
  <si>
    <t>33y 166d</t>
  </si>
  <si>
    <t>24y 188d</t>
  </si>
  <si>
    <t>31y 237d</t>
  </si>
  <si>
    <t>25y 252d</t>
  </si>
  <si>
    <t>34y 33d</t>
  </si>
  <si>
    <t>26y 143d</t>
  </si>
  <si>
    <t>27y 212d</t>
  </si>
  <si>
    <t>30y 17d</t>
  </si>
  <si>
    <t>29y 28d</t>
  </si>
  <si>
    <t>Dylan Leicher</t>
  </si>
  <si>
    <t>20y 7d</t>
  </si>
  <si>
    <t>28y 182d</t>
  </si>
  <si>
    <t>30y 34d</t>
  </si>
  <si>
    <t>26y 199d</t>
  </si>
  <si>
    <t>Left arm Medium, Slow Left arm Orthodox</t>
  </si>
  <si>
    <t>38y 358d</t>
  </si>
  <si>
    <t>Peter-Daniel Blignaut</t>
  </si>
  <si>
    <t>18y 202d</t>
  </si>
  <si>
    <t>19y 40d</t>
  </si>
  <si>
    <t>32y 23d</t>
  </si>
  <si>
    <t>Left arm Medium</t>
  </si>
  <si>
    <t>33y 220d</t>
  </si>
  <si>
    <t>24y 2d</t>
  </si>
  <si>
    <t>26y 99d</t>
  </si>
  <si>
    <t>22y 314d</t>
  </si>
  <si>
    <t>24y 98d</t>
  </si>
  <si>
    <t>27y 100d</t>
  </si>
  <si>
    <t>22y 194d</t>
  </si>
  <si>
    <t>21y 242d</t>
  </si>
  <si>
    <t>18y 74d</t>
  </si>
  <si>
    <t>32y 204d</t>
  </si>
  <si>
    <t>20y 57d</t>
  </si>
  <si>
    <t>28y 89d</t>
  </si>
  <si>
    <t>Pratis GC</t>
  </si>
  <si>
    <t>19y 345d</t>
  </si>
  <si>
    <t>Kamal Airee</t>
  </si>
  <si>
    <t>23y 134d</t>
  </si>
  <si>
    <t>26y 276d</t>
  </si>
  <si>
    <t>22y 139d</t>
  </si>
  <si>
    <t>23y 273d</t>
  </si>
  <si>
    <t>Lalit Rajbanshi</t>
  </si>
  <si>
    <t>25y 64d</t>
  </si>
  <si>
    <t>27y 264d</t>
  </si>
  <si>
    <t>Wesley Barresi</t>
  </si>
  <si>
    <t>40y 10d</t>
  </si>
  <si>
    <t>20y 329d</t>
  </si>
  <si>
    <t>30y 70d</t>
  </si>
  <si>
    <t>21y 125d</t>
  </si>
  <si>
    <t>24y 180d</t>
  </si>
  <si>
    <t>35y 241d</t>
  </si>
  <si>
    <t>21y 258d</t>
  </si>
  <si>
    <t>Saqib Zulfiqar</t>
  </si>
  <si>
    <t>27y 46d</t>
  </si>
  <si>
    <t>21y 1d</t>
  </si>
  <si>
    <t>29y 203d</t>
  </si>
  <si>
    <t>Kyle Klein</t>
  </si>
  <si>
    <t>22y 315d</t>
  </si>
  <si>
    <t>33y 249d</t>
  </si>
  <si>
    <t>31y 119d</t>
  </si>
  <si>
    <t>Daniel Doram</t>
  </si>
  <si>
    <t>26y 213d</t>
  </si>
  <si>
    <t>Fred Klaassen</t>
  </si>
  <si>
    <t>31y 182d</t>
  </si>
  <si>
    <t>33y 265d</t>
  </si>
  <si>
    <t>25y 7d</t>
  </si>
  <si>
    <t>32y 296d</t>
  </si>
  <si>
    <t>33y 75d</t>
  </si>
  <si>
    <t>29y 307d</t>
  </si>
  <si>
    <t>32y 345d</t>
  </si>
  <si>
    <t>33y 225d</t>
  </si>
  <si>
    <t>27y 145d</t>
  </si>
  <si>
    <t>24y 163d</t>
  </si>
  <si>
    <t>32y 84d</t>
  </si>
  <si>
    <t>34y 282d</t>
  </si>
  <si>
    <t>32y 321d</t>
  </si>
  <si>
    <t>32y 137d</t>
  </si>
  <si>
    <t>31y 181d</t>
  </si>
  <si>
    <t>35y 140d</t>
  </si>
  <si>
    <t>31y 239d</t>
  </si>
  <si>
    <t>Right arm Offbreak, Legbreak Googly</t>
  </si>
  <si>
    <t>27y 11d</t>
  </si>
  <si>
    <t>27y 201d</t>
  </si>
  <si>
    <t>37y 18d</t>
  </si>
  <si>
    <t>28y 203d</t>
  </si>
  <si>
    <t>31y 147d</t>
  </si>
  <si>
    <t>36y 190d</t>
  </si>
  <si>
    <t>31y 245d</t>
  </si>
  <si>
    <t>41y 240d</t>
  </si>
  <si>
    <t>37y 21d</t>
  </si>
  <si>
    <t>30y 258d</t>
  </si>
  <si>
    <t>33y 129d</t>
  </si>
  <si>
    <t>27y 259d</t>
  </si>
  <si>
    <t>36y 87d</t>
  </si>
  <si>
    <t>25y 288d</t>
  </si>
  <si>
    <t>34y 44d</t>
  </si>
  <si>
    <t>33y 264d</t>
  </si>
  <si>
    <t>31y 358d</t>
  </si>
  <si>
    <t>22y</t>
  </si>
  <si>
    <t>Right arm Medium fast, Right arm Offbreak</t>
  </si>
  <si>
    <t>29y 14d</t>
  </si>
  <si>
    <t>35y 158d</t>
  </si>
  <si>
    <t>25y 233d</t>
  </si>
  <si>
    <t>23y 49d</t>
  </si>
  <si>
    <t>Abrar Ahmed</t>
  </si>
  <si>
    <t>25y 256d</t>
  </si>
  <si>
    <t>30y 199d</t>
  </si>
  <si>
    <t>32y 41d</t>
  </si>
  <si>
    <t>21y 99d</t>
  </si>
  <si>
    <t>24y 48d</t>
  </si>
  <si>
    <t>36y 277d</t>
  </si>
  <si>
    <t>31y 320d</t>
  </si>
  <si>
    <t>29y 7d</t>
  </si>
  <si>
    <t>31y 139d</t>
  </si>
  <si>
    <t>Right arm Fast medium, Legbreak</t>
  </si>
  <si>
    <t>34y 206d</t>
  </si>
  <si>
    <t>Hila Vare</t>
  </si>
  <si>
    <t>22y 272d</t>
  </si>
  <si>
    <t>32y 24d</t>
  </si>
  <si>
    <t>Jack Gardner</t>
  </si>
  <si>
    <t>23y 137d</t>
  </si>
  <si>
    <t>22y 261d</t>
  </si>
  <si>
    <t>20y 113d</t>
  </si>
  <si>
    <t>30y 221d</t>
  </si>
  <si>
    <t>30y 151d</t>
  </si>
  <si>
    <t>32y 171d</t>
  </si>
  <si>
    <t>30y 158d</t>
  </si>
  <si>
    <t>37y 33d</t>
  </si>
  <si>
    <t>31y 204d</t>
  </si>
  <si>
    <t>Ollie Hairs</t>
  </si>
  <si>
    <t>33y 22d</t>
  </si>
  <si>
    <t>26y 122d</t>
  </si>
  <si>
    <t>31y 75d</t>
  </si>
  <si>
    <t>Charlie Tear</t>
  </si>
  <si>
    <t>19y 329d</t>
  </si>
  <si>
    <t>33y 190d</t>
  </si>
  <si>
    <t>24y 201d</t>
  </si>
  <si>
    <t>25y 180d</t>
  </si>
  <si>
    <t>33y 207d</t>
  </si>
  <si>
    <t>Jack Jarvis</t>
  </si>
  <si>
    <t>20y 343d</t>
  </si>
  <si>
    <t>32y 348d</t>
  </si>
  <si>
    <t>27y 282d</t>
  </si>
  <si>
    <t>27y 252d</t>
  </si>
  <si>
    <t>29y 209d</t>
  </si>
  <si>
    <t>31y 135d</t>
  </si>
  <si>
    <t>34y 260d</t>
  </si>
  <si>
    <t>32y 275d</t>
  </si>
  <si>
    <t>34y 325d</t>
  </si>
  <si>
    <t>Ryan Rickelton</t>
  </si>
  <si>
    <t>27y 294d</t>
  </si>
  <si>
    <t>23y 260d</t>
  </si>
  <si>
    <t>23y 365d</t>
  </si>
  <si>
    <t>31y 43d</t>
  </si>
  <si>
    <t>Gerald Coetzee</t>
  </si>
  <si>
    <t>23y 211d</t>
  </si>
  <si>
    <t>Bjorn Fortuin</t>
  </si>
  <si>
    <t>29y 192d</t>
  </si>
  <si>
    <t>34y 83d</t>
  </si>
  <si>
    <t>30y 166d</t>
  </si>
  <si>
    <t>28y 341d</t>
  </si>
  <si>
    <t>34y 72d</t>
  </si>
  <si>
    <t>29y 97d</t>
  </si>
  <si>
    <t>25y 357d</t>
  </si>
  <si>
    <t>28y 253d</t>
  </si>
  <si>
    <t>26y 285d</t>
  </si>
  <si>
    <t>26y 315d</t>
  </si>
  <si>
    <t>32y 246d</t>
  </si>
  <si>
    <t>36y 342d</t>
  </si>
  <si>
    <t>25y 222d</t>
  </si>
  <si>
    <t>Right arm Offbreak, Slow Left arm Orthodox</t>
  </si>
  <si>
    <t>32y 243d</t>
  </si>
  <si>
    <t>Dushmantha Chameera</t>
  </si>
  <si>
    <t>32y 119d</t>
  </si>
  <si>
    <t>Dilshan Madushanka</t>
  </si>
  <si>
    <t>23y 234d</t>
  </si>
  <si>
    <t>21y 143d</t>
  </si>
  <si>
    <t>23y 282d</t>
  </si>
  <si>
    <t>29y 277d</t>
  </si>
  <si>
    <t>Dunith Wellalage</t>
  </si>
  <si>
    <t>21y 121d</t>
  </si>
  <si>
    <t>23y 100d</t>
  </si>
  <si>
    <t>34y 350d</t>
  </si>
  <si>
    <t>23y 146d</t>
  </si>
  <si>
    <t>35y 262d</t>
  </si>
  <si>
    <t>27y 260d</t>
  </si>
  <si>
    <t>Right arm Slow</t>
  </si>
  <si>
    <t>26y 76d</t>
  </si>
  <si>
    <t>32y 228d</t>
  </si>
  <si>
    <t>43y 252d</t>
  </si>
  <si>
    <t>29y 225d</t>
  </si>
  <si>
    <t>25y 177d</t>
  </si>
  <si>
    <t>32y 227d</t>
  </si>
  <si>
    <t>Right arm Fast medium, Right arm Offbreak, Legbreak Googly</t>
  </si>
  <si>
    <t>34y 21d</t>
  </si>
  <si>
    <t>22y 130d</t>
  </si>
  <si>
    <t>21y 31d</t>
  </si>
  <si>
    <t>30y 268d</t>
  </si>
  <si>
    <t>31y 2d</t>
  </si>
  <si>
    <t>29y 197d</t>
  </si>
  <si>
    <t>30y 161d</t>
  </si>
  <si>
    <t>29y 348d</t>
  </si>
  <si>
    <t>29y 131d</t>
  </si>
  <si>
    <t>30y 176d</t>
  </si>
  <si>
    <t>33y 142d</t>
  </si>
  <si>
    <t>33y 78d</t>
  </si>
  <si>
    <t>Nisarg Patel</t>
  </si>
  <si>
    <t>36y 13d</t>
  </si>
  <si>
    <t>35y 272d</t>
  </si>
  <si>
    <t>31y 83d</t>
  </si>
  <si>
    <t>33y 62d</t>
  </si>
  <si>
    <t>32y 200d</t>
  </si>
  <si>
    <t>30y 285d</t>
  </si>
  <si>
    <t>35y 110d</t>
  </si>
  <si>
    <t>Shimron Hetmyer</t>
  </si>
  <si>
    <t>27y 129d</t>
  </si>
  <si>
    <t>30y 175d</t>
  </si>
  <si>
    <t>28y 214d</t>
  </si>
  <si>
    <t>25y 262d</t>
  </si>
  <si>
    <t>29y 139d</t>
  </si>
  <si>
    <t>32y 42d</t>
  </si>
  <si>
    <t>31y 238d</t>
  </si>
  <si>
    <t>36y 4d</t>
  </si>
  <si>
    <t>29y 159d</t>
  </si>
  <si>
    <t>Jason Holder</t>
  </si>
  <si>
    <t>32y 180d</t>
  </si>
  <si>
    <t>27y 165d</t>
  </si>
  <si>
    <t>31y 8d</t>
  </si>
  <si>
    <t>Shamar Joseph</t>
  </si>
  <si>
    <t>24y 246d</t>
  </si>
  <si>
    <t>27y 120d</t>
  </si>
  <si>
    <t>29y 35d</t>
  </si>
  <si>
    <t>Grand Total</t>
  </si>
  <si>
    <t>Runs Scored</t>
  </si>
  <si>
    <t>Batting Average</t>
  </si>
  <si>
    <t>Batsman</t>
  </si>
  <si>
    <t xml:space="preserve">Boundaries </t>
  </si>
  <si>
    <t xml:space="preserve">Batsman </t>
  </si>
  <si>
    <t>Boundaries Scored</t>
  </si>
  <si>
    <t>Strike Rate</t>
  </si>
  <si>
    <t>Batting Position</t>
  </si>
  <si>
    <t>Average Strike Rate</t>
  </si>
  <si>
    <t>Bowlers</t>
  </si>
  <si>
    <t>Average economy</t>
  </si>
  <si>
    <t>Bowling Average</t>
  </si>
  <si>
    <t>Dotballs Bowled</t>
  </si>
  <si>
    <t>Wickets Taken</t>
  </si>
  <si>
    <t>Percntage of dot balls bowled</t>
  </si>
  <si>
    <t>Matches</t>
  </si>
  <si>
    <t>Canada Vs united states</t>
  </si>
  <si>
    <t>Papua New Guinea Vs west indies</t>
  </si>
  <si>
    <t>Oman Vs namibia</t>
  </si>
  <si>
    <t>Sri Lanka Vs south africa</t>
  </si>
  <si>
    <t>Afghanistan Vs uganda</t>
  </si>
  <si>
    <t>Scotland Vs england</t>
  </si>
  <si>
    <t>Nepal Vs netherlands</t>
  </si>
  <si>
    <t>Ireland Vs india</t>
  </si>
  <si>
    <t>Papua New Guinea Vs uganda</t>
  </si>
  <si>
    <t>Australia Vs oman</t>
  </si>
  <si>
    <t>Pakistan Vs united states</t>
  </si>
  <si>
    <t>Namibia Vs scotland</t>
  </si>
  <si>
    <t>Canada Vs ireland</t>
  </si>
  <si>
    <t>Afghanistan Vs new zealand</t>
  </si>
  <si>
    <t>Sri Lanka Vs bangladesh</t>
  </si>
  <si>
    <t>Netherlands Vs south africa</t>
  </si>
  <si>
    <t>Australia Vs england</t>
  </si>
  <si>
    <t>West Indies Vs uganda</t>
  </si>
  <si>
    <t>India Vs pakistan</t>
  </si>
  <si>
    <t>Oman Vs scotland</t>
  </si>
  <si>
    <t>South Africa Vs bangladesh</t>
  </si>
  <si>
    <t>Canada Vs pakistan</t>
  </si>
  <si>
    <t>Namibia Vs australia</t>
  </si>
  <si>
    <t>United States of America Vs india</t>
  </si>
  <si>
    <t>West Indies Vs new zealand</t>
  </si>
  <si>
    <t>Bangladesh Vs netherlands</t>
  </si>
  <si>
    <t>Oman Vs england</t>
  </si>
  <si>
    <t>Papua New Guinea Vs afghanistan</t>
  </si>
  <si>
    <t>South Africa Vs nepal</t>
  </si>
  <si>
    <t>Uganda Vs new zealand</t>
  </si>
  <si>
    <t>England Vs namibia</t>
  </si>
  <si>
    <t>Scotland Vs australia</t>
  </si>
  <si>
    <t>Ireland Vs pakistan</t>
  </si>
  <si>
    <t>Bangladesh Vs nepal</t>
  </si>
  <si>
    <t>Sri Lanka Vs netherlands</t>
  </si>
  <si>
    <t>Papua New Guinea Vs new zealand</t>
  </si>
  <si>
    <t>West Indies Vs afghanistan</t>
  </si>
  <si>
    <t>South Africa Vs united states</t>
  </si>
  <si>
    <t>West Indies Vs england</t>
  </si>
  <si>
    <t>India Vs afghanistan</t>
  </si>
  <si>
    <t>Bangladesh Vs australia</t>
  </si>
  <si>
    <t>South Africa Vs england</t>
  </si>
  <si>
    <t>United States of America Vs west indies</t>
  </si>
  <si>
    <t>India Vs bangladesh</t>
  </si>
  <si>
    <t>Afghanistan Vs australia</t>
  </si>
  <si>
    <t>United States of America Vs england</t>
  </si>
  <si>
    <t>West Indies Vs south africa</t>
  </si>
  <si>
    <t>India Vs australia</t>
  </si>
  <si>
    <t>Afghanistan Vs bangladesh</t>
  </si>
  <si>
    <t>Afghanistan Vs south africa</t>
  </si>
  <si>
    <t>India Vs england</t>
  </si>
  <si>
    <t>India Vs south africa</t>
  </si>
  <si>
    <t xml:space="preserve">Decisions </t>
  </si>
  <si>
    <t xml:space="preserve">Toss Winning Rate </t>
  </si>
  <si>
    <t>`</t>
  </si>
  <si>
    <t xml:space="preserve">Teams </t>
  </si>
  <si>
    <t>Categories</t>
  </si>
  <si>
    <t>Venues</t>
  </si>
  <si>
    <t>Average First Innings Score</t>
  </si>
  <si>
    <t>Average Second Innings Score</t>
  </si>
  <si>
    <t>Age in years</t>
  </si>
  <si>
    <t>Team</t>
  </si>
  <si>
    <t>Average age of  team</t>
  </si>
  <si>
    <t>Defined roles</t>
  </si>
  <si>
    <t>Wicket Keeper</t>
  </si>
  <si>
    <t>All Rounder</t>
  </si>
  <si>
    <t xml:space="preserve">Highest Wicket takers with highest dot balls bowled
</t>
  </si>
  <si>
    <t xml:space="preserve">Toss Analysis </t>
  </si>
  <si>
    <t xml:space="preserve">Top Economical Bowlers
</t>
  </si>
  <si>
    <t>Toss Influence analysis</t>
  </si>
  <si>
    <t xml:space="preserve">Bowlers with highest dot ball percentage
</t>
  </si>
  <si>
    <t>Batting friendly Venue analysis</t>
  </si>
  <si>
    <t xml:space="preserve">Average age of team with roles </t>
  </si>
  <si>
    <t>Defined roles - Copy</t>
  </si>
  <si>
    <t xml:space="preserve">2024 T20 World Cup Performance Dashboard </t>
  </si>
  <si>
    <t>Players performance (Batting)</t>
  </si>
  <si>
    <t>Players Performance (Bowling)</t>
  </si>
  <si>
    <t>Toss,Venue and Team Related Analysis</t>
  </si>
  <si>
    <t>Toss Influence in Results</t>
  </si>
  <si>
    <t xml:space="preserve">Runs </t>
  </si>
  <si>
    <t>Sum of Runs</t>
  </si>
  <si>
    <t>Avergae SR</t>
  </si>
  <si>
    <t xml:space="preserve">Team </t>
  </si>
  <si>
    <t>Row Labels</t>
  </si>
  <si>
    <t>Sum of runs</t>
  </si>
  <si>
    <t>Average of SR</t>
  </si>
  <si>
    <t>Sum of 6s</t>
  </si>
  <si>
    <t>Sum of 4s</t>
  </si>
  <si>
    <t>Sixes</t>
  </si>
  <si>
    <t>Fours</t>
  </si>
  <si>
    <t xml:space="preserve">STATS </t>
  </si>
  <si>
    <t>Bowling Stats</t>
  </si>
  <si>
    <t>Sum of wickets</t>
  </si>
  <si>
    <t>Sum of dotBalls</t>
  </si>
  <si>
    <t>Average of economy</t>
  </si>
  <si>
    <t>Economy</t>
  </si>
  <si>
    <t>Dots</t>
  </si>
  <si>
    <t>Maidens</t>
  </si>
  <si>
    <t>Sum of maiden</t>
  </si>
  <si>
    <t>This documentation is designed to help you understand and navigate your Excel dashboard project focused on the 2024 T20 World Cup player performance analysis. It will cover the key features of the dashboard, how to use it, and explain some constraints you faced during its development.</t>
  </si>
  <si>
    <t>The dashboard presents a comprehensive analysis of player performances in the 2024 T20 World Cup. It includes various metrics related to batting and bowling, as well as insights into toss outcomes and venue statistics.</t>
  </si>
  <si>
    <t xml:space="preserve">   - Analyzes how toss outcomes affect match results, providing insights into strategic decisions made by teams.</t>
  </si>
  <si>
    <t xml:space="preserve">   - Compares average scores in different venues to identify batting-friendly or bowling-friendly conditions.</t>
  </si>
  <si>
    <t xml:space="preserve">   - Slicers allow users to filter data dynamically based on specific criteria such as teams or players, enhancing user engagement.</t>
  </si>
  <si>
    <t xml:space="preserve">   - Open the Excel file containing the dashboard.</t>
  </si>
  <si>
    <t xml:space="preserve">   - Use the slicers located on the dashboard to filter data by team or player. Click on a team or player name to view their specific statistics.</t>
  </si>
  <si>
    <t xml:space="preserve">   - Familiarize yourself with key metrics:</t>
  </si>
  <si>
    <t xml:space="preserve">   - Review charts and graphs that represent player performances visually. These help in quickly identifying trends and standout performances.</t>
  </si>
  <si>
    <t xml:space="preserve">   - The project was developed using Excel 2013, which does not support advanced features like Power Pivot and certain functions (e.g., UNIQUE). This limitation affects data management capabilities and makes it challenging to create dynamic data validation lists without additional steps.</t>
  </si>
  <si>
    <t xml:space="preserve">   - The absence of functions like UNIQUE means that creating lists of unique players or teams requires manual methods or workarounds, such as using helper columns with traditional formulas (e.g., COUNTIF).</t>
  </si>
  <si>
    <t xml:space="preserve">   - Without advanced functions, ensuring accurate data validation can be more cumbersome. You may need to rely on pivot tables or manual checks to maintain data integrity.</t>
  </si>
  <si>
    <t xml:space="preserve">This documentation provides a foundational understanding of your Excel dashboard project for analyzing player performances in the 2024 T20 World Cup. By utilizing the features outlined above and being aware of the constraints faced during development, you can effectively navigate and leverage this analytical tool for deeper insights into cricket performances. </t>
  </si>
  <si>
    <t>About My Excel Dashboard Project</t>
  </si>
  <si>
    <t>Overview of the Dashboard</t>
  </si>
  <si>
    <t>Key Features</t>
  </si>
  <si>
    <t>How to Use the Dashboard</t>
  </si>
  <si>
    <t>4. Slicers for Interactivity:</t>
  </si>
  <si>
    <t>3. Venue Analysis:</t>
  </si>
  <si>
    <t>2. Toss Influence Analysis:</t>
  </si>
  <si>
    <t>1. Player Performance Metrics:</t>
  </si>
  <si>
    <t xml:space="preserve">   - Batting Statistics: Includes runs scored, strike rates, boundaries (fours and sixes), and averages.</t>
  </si>
  <si>
    <t xml:space="preserve">   - Bowling Statistics: Displays wickets taken, economy rates, dot balls bowled, and averages.</t>
  </si>
  <si>
    <t>1. Navigating the Dashboard:</t>
  </si>
  <si>
    <t>2. Understanding Metrics:</t>
  </si>
  <si>
    <t>Conclusion</t>
  </si>
  <si>
    <t>3. Data Validation Challenges:</t>
  </si>
  <si>
    <t>2. Lack of Advanced Functions:</t>
  </si>
  <si>
    <t>1. Excel Version Limitations:</t>
  </si>
  <si>
    <t>Constraints Faced During Development</t>
  </si>
  <si>
    <t>3. Interpreting Visualizations:</t>
  </si>
  <si>
    <t xml:space="preserve">     - Strike Rate: Measures how quickly a batsman scores runs.</t>
  </si>
  <si>
    <t xml:space="preserve">     - Economy Rate: Indicates how many runs a bowler concedes per over.</t>
  </si>
  <si>
    <t xml:space="preserve">     - Dot Balls: Refers to balls that do not result in runs.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</si>
</sst>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8"/>
      <color theme="3"/>
      <name val="Calibri Light"/>
      <family val="2"/>
      <scheme val="major"/>
    </font>
    <font>
      <b/>
      <sz val="15"/>
      <color theme="3"/>
      <name val="Calibri"/>
      <family val="2"/>
      <scheme val="minor"/>
    </font>
    <font>
      <b/>
      <sz val="26"/>
      <color theme="3"/>
      <name val="Calibri"/>
      <family val="2"/>
      <scheme val="minor"/>
    </font>
    <font>
      <b/>
      <i/>
      <sz val="18"/>
      <color theme="3"/>
      <name val="Calibri Light"/>
      <family val="2"/>
      <scheme val="major"/>
    </font>
    <font>
      <b/>
      <sz val="24"/>
      <color theme="3"/>
      <name val="Calibri"/>
      <family val="2"/>
      <scheme val="minor"/>
    </font>
    <font>
      <b/>
      <i/>
      <sz val="11"/>
      <color theme="1"/>
      <name val="Calibri"/>
      <family val="2"/>
      <scheme val="minor"/>
    </font>
    <font>
      <i/>
      <sz val="11"/>
      <color theme="1"/>
      <name val="Calibri"/>
      <family val="2"/>
      <scheme val="minor"/>
    </font>
    <font>
      <b/>
      <i/>
      <u/>
      <sz val="11"/>
      <color theme="1"/>
      <name val="Calibri"/>
      <family val="2"/>
      <scheme val="minor"/>
    </font>
    <font>
      <b/>
      <i/>
      <u/>
      <sz val="20"/>
      <color theme="1"/>
      <name val="Calibri"/>
      <family val="2"/>
      <scheme val="minor"/>
    </font>
  </fonts>
  <fills count="5">
    <fill>
      <patternFill patternType="none"/>
    </fill>
    <fill>
      <patternFill patternType="gray125"/>
    </fill>
    <fill>
      <patternFill patternType="solid">
        <fgColor theme="8" tint="0.59999389629810485"/>
        <bgColor indexed="65"/>
      </patternFill>
    </fill>
    <fill>
      <patternFill patternType="solid">
        <fgColor rgb="FFE2EFDA"/>
        <bgColor indexed="64"/>
      </patternFill>
    </fill>
    <fill>
      <patternFill patternType="solid">
        <fgColor theme="8" tint="0.59999389629810485"/>
        <bgColor indexed="64"/>
      </patternFill>
    </fill>
  </fills>
  <borders count="15">
    <border>
      <left/>
      <right/>
      <top/>
      <bottom/>
      <diagonal/>
    </border>
    <border>
      <left/>
      <right/>
      <top/>
      <bottom style="thick">
        <color theme="4"/>
      </bottom>
      <diagonal/>
    </border>
    <border>
      <left/>
      <right/>
      <top style="thin">
        <color rgb="FFA9D08E"/>
      </top>
      <bottom style="thin">
        <color rgb="FFA9D08E"/>
      </bottom>
      <diagonal/>
    </border>
    <border>
      <left style="medium">
        <color indexed="64"/>
      </left>
      <right style="medium">
        <color indexed="64"/>
      </right>
      <top style="medium">
        <color indexed="64"/>
      </top>
      <bottom style="thick">
        <color theme="4"/>
      </bottom>
      <diagonal/>
    </border>
    <border>
      <left style="medium">
        <color indexed="64"/>
      </left>
      <right style="medium">
        <color indexed="64"/>
      </right>
      <top/>
      <bottom style="thick">
        <color theme="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applyNumberFormat="0" applyFill="0" applyBorder="0" applyAlignment="0" applyProtection="0"/>
    <xf numFmtId="0" fontId="2" fillId="0" borderId="1" applyNumberFormat="0" applyFill="0" applyAlignment="0" applyProtection="0"/>
  </cellStyleXfs>
  <cellXfs count="39">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 fontId="0" fillId="0" borderId="0" xfId="0" applyNumberFormat="1"/>
    <xf numFmtId="10" fontId="0" fillId="0" borderId="0" xfId="0" applyNumberFormat="1"/>
    <xf numFmtId="0" fontId="0" fillId="0" borderId="0" xfId="0" applyAlignment="1">
      <alignment horizontal="left" indent="1"/>
    </xf>
    <xf numFmtId="0" fontId="0" fillId="0" borderId="0" xfId="0" applyAlignment="1"/>
    <xf numFmtId="0" fontId="0" fillId="3" borderId="2" xfId="0" applyNumberFormat="1" applyFill="1" applyBorder="1" applyAlignment="1"/>
    <xf numFmtId="0" fontId="0" fillId="0" borderId="2" xfId="0" applyNumberFormat="1" applyBorder="1" applyAlignment="1"/>
    <xf numFmtId="0" fontId="0" fillId="4" borderId="0" xfId="0" applyFill="1"/>
    <xf numFmtId="0" fontId="3" fillId="0" borderId="6" xfId="2" applyFont="1" applyBorder="1" applyAlignment="1">
      <alignment horizontal="center"/>
    </xf>
    <xf numFmtId="0" fontId="3" fillId="0" borderId="7" xfId="2" applyFont="1" applyBorder="1" applyAlignment="1">
      <alignment horizontal="center"/>
    </xf>
    <xf numFmtId="0" fontId="3" fillId="0" borderId="8" xfId="2" applyFont="1" applyBorder="1" applyAlignment="1">
      <alignment horizontal="center"/>
    </xf>
    <xf numFmtId="0" fontId="0" fillId="0" borderId="13" xfId="0" applyBorder="1"/>
    <xf numFmtId="0" fontId="0" fillId="0" borderId="14" xfId="0" applyBorder="1"/>
    <xf numFmtId="0" fontId="4" fillId="2"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2" fillId="2" borderId="3" xfId="2" applyFill="1" applyBorder="1" applyAlignment="1">
      <alignment horizontal="center" vertical="center" wrapText="1"/>
    </xf>
    <xf numFmtId="0" fontId="2" fillId="2" borderId="4" xfId="2" applyFill="1" applyBorder="1" applyAlignment="1">
      <alignment horizontal="center" vertical="center" wrapText="1"/>
    </xf>
    <xf numFmtId="0" fontId="2" fillId="2" borderId="5" xfId="2" applyFill="1" applyBorder="1" applyAlignment="1">
      <alignment horizontal="center" vertical="center" wrapText="1"/>
    </xf>
    <xf numFmtId="0" fontId="3" fillId="0" borderId="6" xfId="2" applyFont="1" applyBorder="1" applyAlignment="1">
      <alignment horizontal="center"/>
    </xf>
    <xf numFmtId="0" fontId="3" fillId="0" borderId="7" xfId="2"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center"/>
    </xf>
    <xf numFmtId="0" fontId="3" fillId="0" borderId="12" xfId="2" applyFont="1" applyBorder="1" applyAlignment="1">
      <alignment horizontal="center"/>
    </xf>
    <xf numFmtId="0" fontId="3" fillId="0" borderId="10" xfId="2" applyFont="1" applyBorder="1" applyAlignment="1">
      <alignment horizontal="center"/>
    </xf>
    <xf numFmtId="0" fontId="5" fillId="0" borderId="10" xfId="2" applyFont="1" applyBorder="1" applyAlignment="1">
      <alignment horizontal="center"/>
    </xf>
    <xf numFmtId="0" fontId="5" fillId="0" borderId="11" xfId="2" applyFont="1" applyBorder="1" applyAlignment="1">
      <alignment horizontal="center"/>
    </xf>
    <xf numFmtId="0" fontId="0" fillId="0" borderId="0" xfId="0" applyAlignment="1">
      <alignment horizontal="center"/>
    </xf>
    <xf numFmtId="0" fontId="6" fillId="0" borderId="0" xfId="0" applyFont="1"/>
    <xf numFmtId="0" fontId="7" fillId="0" borderId="0" xfId="0" applyFont="1"/>
    <xf numFmtId="0" fontId="8" fillId="0" borderId="0" xfId="0" applyFont="1"/>
    <xf numFmtId="0" fontId="9" fillId="0" borderId="0" xfId="0" applyFont="1" applyAlignment="1">
      <alignment horizontal="center"/>
    </xf>
  </cellXfs>
  <cellStyles count="3">
    <cellStyle name="Heading 1" xfId="2" builtinId="16"/>
    <cellStyle name="Normal" xfId="0" builtinId="0"/>
    <cellStyle name="Title" xfId="1" builtinId="15"/>
  </cellStyles>
  <dxfs count="101">
    <dxf>
      <numFmt numFmtId="2" formatCode="0.00"/>
    </dxf>
    <dxf>
      <numFmt numFmtId="2" formatCode="0.00"/>
    </dxf>
    <dxf>
      <numFmt numFmtId="2" formatCode="0.00"/>
    </dxf>
    <dxf>
      <numFmt numFmtId="2" formatCode="0.00"/>
    </dxf>
    <dxf>
      <numFmt numFmtId="1" formatCode="0"/>
    </dxf>
    <dxf>
      <numFmt numFmtId="1" formatCode="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dxf>
    <dxf>
      <numFmt numFmtId="1"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00"/>
      <tableStyleElement type="headerRow" dxfId="99"/>
      <tableStyleElement type="firstRowStripe" dxfId="98"/>
    </tableStyle>
    <tableStyle name="TableStyleQueryResult" pivot="0" count="3">
      <tableStyleElement type="wholeTable" dxfId="97"/>
      <tableStyleElement type="headerRow" dxfId="96"/>
      <tableStyleElement type="firstRowStripe" dxfId="9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microsoft.com/office/2007/relationships/slicerCache" Target="slicerCaches/slicerCache9.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microsoft.com/office/2007/relationships/slicerCache" Target="slicerCaches/slicerCache8.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microsoft.com/office/2007/relationships/slicerCache" Target="slicerCaches/slicerCache4.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M.xlsx]Batting Analysis - 1!PivotTable1</c:name>
    <c:fmtId val="19"/>
  </c:pivotSource>
  <c:chart>
    <c:title>
      <c:tx>
        <c:rich>
          <a:bodyPr rot="0" spcFirstLastPara="1" vertOverflow="ellipsis" vert="horz" wrap="square" anchor="ctr" anchorCtr="1"/>
          <a:lstStyle/>
          <a:p>
            <a:pPr>
              <a:defRPr sz="1800" b="1" i="1" u="none" strike="noStrike" kern="1200" spc="0" baseline="0">
                <a:solidFill>
                  <a:schemeClr val="tx1">
                    <a:lumMod val="65000"/>
                    <a:lumOff val="35000"/>
                  </a:schemeClr>
                </a:solidFill>
                <a:latin typeface="+mn-lt"/>
                <a:ea typeface="+mn-ea"/>
                <a:cs typeface="+mn-cs"/>
              </a:defRPr>
            </a:pPr>
            <a:r>
              <a:rPr lang="en-US" sz="1800" b="1" i="1"/>
              <a:t>Highest</a:t>
            </a:r>
            <a:r>
              <a:rPr lang="en-US" sz="1800" b="1" i="1" baseline="0"/>
              <a:t> Run Scorer with batting Average</a:t>
            </a:r>
          </a:p>
        </c:rich>
      </c:tx>
      <c:layout/>
      <c:overlay val="0"/>
      <c:spPr>
        <a:noFill/>
        <a:ln>
          <a:noFill/>
        </a:ln>
        <a:effectLst/>
      </c:spPr>
      <c:txPr>
        <a:bodyPr rot="0" spcFirstLastPara="1" vertOverflow="ellipsis" vert="horz" wrap="square" anchor="ctr" anchorCtr="1"/>
        <a:lstStyle/>
        <a:p>
          <a:pPr>
            <a:defRPr sz="18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'Batting Analysis - 1'!$B$3</c:f>
              <c:strCache>
                <c:ptCount val="1"/>
                <c:pt idx="0">
                  <c:v>Runs Scored</c:v>
                </c:pt>
              </c:strCache>
            </c:strRef>
          </c:tx>
          <c:spPr>
            <a:solidFill>
              <a:schemeClr val="accent1">
                <a:shade val="76000"/>
              </a:schemeClr>
            </a:solidFill>
            <a:ln>
              <a:noFill/>
            </a:ln>
            <a:effectLst/>
          </c:spPr>
          <c:invertIfNegative val="0"/>
          <c:cat>
            <c:strRef>
              <c:f>'Batting Analysis - 1'!$A$4:$A$13</c:f>
              <c:strCache>
                <c:ptCount val="10"/>
                <c:pt idx="0">
                  <c:v>Mohammed Siraj</c:v>
                </c:pt>
                <c:pt idx="1">
                  <c:v>Arshdeep Singh</c:v>
                </c:pt>
                <c:pt idx="2">
                  <c:v>Ravindra Jadeja</c:v>
                </c:pt>
                <c:pt idx="3">
                  <c:v>Axar Patel</c:v>
                </c:pt>
                <c:pt idx="4">
                  <c:v>Shivam Dube</c:v>
                </c:pt>
                <c:pt idx="5">
                  <c:v>Hardik Pandya</c:v>
                </c:pt>
                <c:pt idx="6">
                  <c:v>Virat Kohli</c:v>
                </c:pt>
                <c:pt idx="7">
                  <c:v>Rishabh Pant</c:v>
                </c:pt>
                <c:pt idx="8">
                  <c:v>Suryakumar Yadav</c:v>
                </c:pt>
                <c:pt idx="9">
                  <c:v>Rohit Sharma</c:v>
                </c:pt>
              </c:strCache>
            </c:strRef>
          </c:cat>
          <c:val>
            <c:numRef>
              <c:f>'Batting Analysis - 1'!$B$4:$B$13</c:f>
              <c:numCache>
                <c:formatCode>General</c:formatCode>
                <c:ptCount val="10"/>
                <c:pt idx="0">
                  <c:v>7</c:v>
                </c:pt>
                <c:pt idx="1">
                  <c:v>12</c:v>
                </c:pt>
                <c:pt idx="2">
                  <c:v>35</c:v>
                </c:pt>
                <c:pt idx="3">
                  <c:v>92</c:v>
                </c:pt>
                <c:pt idx="4">
                  <c:v>133</c:v>
                </c:pt>
                <c:pt idx="5">
                  <c:v>144</c:v>
                </c:pt>
                <c:pt idx="6">
                  <c:v>151</c:v>
                </c:pt>
                <c:pt idx="7">
                  <c:v>171</c:v>
                </c:pt>
                <c:pt idx="8">
                  <c:v>199</c:v>
                </c:pt>
                <c:pt idx="9">
                  <c:v>257</c:v>
                </c:pt>
              </c:numCache>
            </c:numRef>
          </c:val>
        </c:ser>
        <c:ser>
          <c:idx val="1"/>
          <c:order val="1"/>
          <c:tx>
            <c:strRef>
              <c:f>'Batting Analysis - 1'!$C$3</c:f>
              <c:strCache>
                <c:ptCount val="1"/>
                <c:pt idx="0">
                  <c:v>Batting Average</c:v>
                </c:pt>
              </c:strCache>
            </c:strRef>
          </c:tx>
          <c:spPr>
            <a:solidFill>
              <a:schemeClr val="accent1">
                <a:tint val="77000"/>
              </a:schemeClr>
            </a:solidFill>
            <a:ln>
              <a:noFill/>
            </a:ln>
            <a:effectLst/>
          </c:spPr>
          <c:invertIfNegative val="0"/>
          <c:cat>
            <c:strRef>
              <c:f>'Batting Analysis - 1'!$A$4:$A$13</c:f>
              <c:strCache>
                <c:ptCount val="10"/>
                <c:pt idx="0">
                  <c:v>Mohammed Siraj</c:v>
                </c:pt>
                <c:pt idx="1">
                  <c:v>Arshdeep Singh</c:v>
                </c:pt>
                <c:pt idx="2">
                  <c:v>Ravindra Jadeja</c:v>
                </c:pt>
                <c:pt idx="3">
                  <c:v>Axar Patel</c:v>
                </c:pt>
                <c:pt idx="4">
                  <c:v>Shivam Dube</c:v>
                </c:pt>
                <c:pt idx="5">
                  <c:v>Hardik Pandya</c:v>
                </c:pt>
                <c:pt idx="6">
                  <c:v>Virat Kohli</c:v>
                </c:pt>
                <c:pt idx="7">
                  <c:v>Rishabh Pant</c:v>
                </c:pt>
                <c:pt idx="8">
                  <c:v>Suryakumar Yadav</c:v>
                </c:pt>
                <c:pt idx="9">
                  <c:v>Rohit Sharma</c:v>
                </c:pt>
              </c:strCache>
            </c:strRef>
          </c:cat>
          <c:val>
            <c:numRef>
              <c:f>'Batting Analysis - 1'!$C$4:$C$13</c:f>
              <c:numCache>
                <c:formatCode>0.00</c:formatCode>
                <c:ptCount val="10"/>
                <c:pt idx="0">
                  <c:v>7</c:v>
                </c:pt>
                <c:pt idx="1">
                  <c:v>4</c:v>
                </c:pt>
                <c:pt idx="2">
                  <c:v>7</c:v>
                </c:pt>
                <c:pt idx="3">
                  <c:v>18.399999999999999</c:v>
                </c:pt>
                <c:pt idx="4">
                  <c:v>16.625</c:v>
                </c:pt>
                <c:pt idx="5">
                  <c:v>24</c:v>
                </c:pt>
                <c:pt idx="6">
                  <c:v>18.875</c:v>
                </c:pt>
                <c:pt idx="7">
                  <c:v>21.375</c:v>
                </c:pt>
                <c:pt idx="8">
                  <c:v>24.875</c:v>
                </c:pt>
                <c:pt idx="9">
                  <c:v>32.125</c:v>
                </c:pt>
              </c:numCache>
            </c:numRef>
          </c:val>
        </c:ser>
        <c:dLbls>
          <c:showLegendKey val="0"/>
          <c:showVal val="0"/>
          <c:showCatName val="0"/>
          <c:showSerName val="0"/>
          <c:showPercent val="0"/>
          <c:showBubbleSize val="0"/>
        </c:dLbls>
        <c:gapWidth val="219"/>
        <c:axId val="443762224"/>
        <c:axId val="443757128"/>
      </c:barChart>
      <c:catAx>
        <c:axId val="443762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443757128"/>
        <c:crosses val="autoZero"/>
        <c:auto val="1"/>
        <c:lblAlgn val="ctr"/>
        <c:lblOffset val="100"/>
        <c:noMultiLvlLbl val="0"/>
      </c:catAx>
      <c:valAx>
        <c:axId val="443757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4437622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M.xlsx]Batting Analysis - 2!PivotTable2</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1" u="none" strike="noStrike" kern="1200" spc="0" baseline="0">
                <a:solidFill>
                  <a:sysClr val="windowText" lastClr="000000">
                    <a:lumMod val="65000"/>
                    <a:lumOff val="35000"/>
                  </a:sysClr>
                </a:solidFill>
                <a:latin typeface="+mn-lt"/>
                <a:ea typeface="+mn-ea"/>
                <a:cs typeface="+mn-cs"/>
              </a:defRPr>
            </a:pPr>
            <a:r>
              <a:rPr lang="en-US" sz="1800" b="1" i="1" baseline="0">
                <a:effectLst/>
              </a:rPr>
              <a:t>Attacking batsman with highest Strike rate</a:t>
            </a:r>
            <a:endParaRPr lang="en-US" b="1" i="1">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1"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1"/>
          <c:order val="1"/>
          <c:tx>
            <c:strRef>
              <c:f>'Batting Analysis - 2'!$C$3</c:f>
              <c:strCache>
                <c:ptCount val="1"/>
                <c:pt idx="0">
                  <c:v>Strike Rate</c:v>
                </c:pt>
              </c:strCache>
            </c:strRef>
          </c:tx>
          <c:spPr>
            <a:solidFill>
              <a:schemeClr val="accent1">
                <a:tint val="77000"/>
              </a:schemeClr>
            </a:solidFill>
            <a:ln>
              <a:noFill/>
            </a:ln>
            <a:effectLst/>
          </c:spPr>
          <c:invertIfNegative val="0"/>
          <c:cat>
            <c:strRef>
              <c:f>'Batting Analysis - 2'!$A$4:$A$15</c:f>
              <c:strCache>
                <c:ptCount val="11"/>
                <c:pt idx="0">
                  <c:v>Jasprit Bumrah</c:v>
                </c:pt>
                <c:pt idx="1">
                  <c:v>Virat Kohli</c:v>
                </c:pt>
                <c:pt idx="2">
                  <c:v>Shivam Dube</c:v>
                </c:pt>
                <c:pt idx="3">
                  <c:v>Arshdeep Singh</c:v>
                </c:pt>
                <c:pt idx="4">
                  <c:v>Mohammed Siraj</c:v>
                </c:pt>
                <c:pt idx="5">
                  <c:v>Rishabh Pant</c:v>
                </c:pt>
                <c:pt idx="6">
                  <c:v>Ravindra Jadeja</c:v>
                </c:pt>
                <c:pt idx="7">
                  <c:v>Axar Patel</c:v>
                </c:pt>
                <c:pt idx="8">
                  <c:v>Rohit Sharma</c:v>
                </c:pt>
                <c:pt idx="9">
                  <c:v>Suryakumar Yadav</c:v>
                </c:pt>
                <c:pt idx="10">
                  <c:v>Hardik Pandya</c:v>
                </c:pt>
              </c:strCache>
            </c:strRef>
          </c:cat>
          <c:val>
            <c:numRef>
              <c:f>'Batting Analysis - 2'!$C$4:$C$15</c:f>
              <c:numCache>
                <c:formatCode>0.00</c:formatCode>
                <c:ptCount val="11"/>
                <c:pt idx="0">
                  <c:v>0</c:v>
                </c:pt>
                <c:pt idx="1">
                  <c:v>76.784999999999997</c:v>
                </c:pt>
                <c:pt idx="2">
                  <c:v>87.803749999999994</c:v>
                </c:pt>
                <c:pt idx="3">
                  <c:v>89.743333333333339</c:v>
                </c:pt>
                <c:pt idx="4">
                  <c:v>100</c:v>
                </c:pt>
                <c:pt idx="5">
                  <c:v>108.69375000000001</c:v>
                </c:pt>
                <c:pt idx="6">
                  <c:v>121.776</c:v>
                </c:pt>
                <c:pt idx="7">
                  <c:v>137.876</c:v>
                </c:pt>
                <c:pt idx="8">
                  <c:v>140.00375</c:v>
                </c:pt>
                <c:pt idx="9">
                  <c:v>141.01499999999999</c:v>
                </c:pt>
                <c:pt idx="10">
                  <c:v>160.42999999999998</c:v>
                </c:pt>
              </c:numCache>
            </c:numRef>
          </c:val>
        </c:ser>
        <c:dLbls>
          <c:showLegendKey val="0"/>
          <c:showVal val="0"/>
          <c:showCatName val="0"/>
          <c:showSerName val="0"/>
          <c:showPercent val="0"/>
          <c:showBubbleSize val="0"/>
        </c:dLbls>
        <c:gapWidth val="219"/>
        <c:axId val="440110480"/>
        <c:axId val="742310256"/>
      </c:barChart>
      <c:barChart>
        <c:barDir val="bar"/>
        <c:grouping val="clustered"/>
        <c:varyColors val="0"/>
        <c:ser>
          <c:idx val="0"/>
          <c:order val="0"/>
          <c:tx>
            <c:strRef>
              <c:f>'Batting Analysis - 2'!$B$3</c:f>
              <c:strCache>
                <c:ptCount val="1"/>
                <c:pt idx="0">
                  <c:v>Boundaries Scored</c:v>
                </c:pt>
              </c:strCache>
            </c:strRef>
          </c:tx>
          <c:spPr>
            <a:solidFill>
              <a:schemeClr val="accent1">
                <a:shade val="76000"/>
              </a:schemeClr>
            </a:solidFill>
            <a:ln>
              <a:noFill/>
            </a:ln>
            <a:effectLst/>
          </c:spPr>
          <c:invertIfNegative val="0"/>
          <c:cat>
            <c:strRef>
              <c:f>'Batting Analysis - 2'!$A$4:$A$15</c:f>
              <c:strCache>
                <c:ptCount val="11"/>
                <c:pt idx="0">
                  <c:v>Jasprit Bumrah</c:v>
                </c:pt>
                <c:pt idx="1">
                  <c:v>Virat Kohli</c:v>
                </c:pt>
                <c:pt idx="2">
                  <c:v>Shivam Dube</c:v>
                </c:pt>
                <c:pt idx="3">
                  <c:v>Arshdeep Singh</c:v>
                </c:pt>
                <c:pt idx="4">
                  <c:v>Mohammed Siraj</c:v>
                </c:pt>
                <c:pt idx="5">
                  <c:v>Rishabh Pant</c:v>
                </c:pt>
                <c:pt idx="6">
                  <c:v>Ravindra Jadeja</c:v>
                </c:pt>
                <c:pt idx="7">
                  <c:v>Axar Patel</c:v>
                </c:pt>
                <c:pt idx="8">
                  <c:v>Rohit Sharma</c:v>
                </c:pt>
                <c:pt idx="9">
                  <c:v>Suryakumar Yadav</c:v>
                </c:pt>
                <c:pt idx="10">
                  <c:v>Hardik Pandya</c:v>
                </c:pt>
              </c:strCache>
            </c:strRef>
          </c:cat>
          <c:val>
            <c:numRef>
              <c:f>'Batting Analysis - 2'!$B$4:$B$15</c:f>
              <c:numCache>
                <c:formatCode>General</c:formatCode>
                <c:ptCount val="11"/>
                <c:pt idx="0">
                  <c:v>0</c:v>
                </c:pt>
                <c:pt idx="1">
                  <c:v>15</c:v>
                </c:pt>
                <c:pt idx="2">
                  <c:v>13</c:v>
                </c:pt>
                <c:pt idx="3">
                  <c:v>1</c:v>
                </c:pt>
                <c:pt idx="4">
                  <c:v>0</c:v>
                </c:pt>
                <c:pt idx="5">
                  <c:v>25</c:v>
                </c:pt>
                <c:pt idx="6">
                  <c:v>4</c:v>
                </c:pt>
                <c:pt idx="7">
                  <c:v>11</c:v>
                </c:pt>
                <c:pt idx="8">
                  <c:v>39</c:v>
                </c:pt>
                <c:pt idx="9">
                  <c:v>25</c:v>
                </c:pt>
                <c:pt idx="10">
                  <c:v>20</c:v>
                </c:pt>
              </c:numCache>
            </c:numRef>
          </c:val>
        </c:ser>
        <c:dLbls>
          <c:showLegendKey val="0"/>
          <c:showVal val="0"/>
          <c:showCatName val="0"/>
          <c:showSerName val="0"/>
          <c:showPercent val="0"/>
          <c:showBubbleSize val="0"/>
        </c:dLbls>
        <c:gapWidth val="219"/>
        <c:axId val="742311824"/>
        <c:axId val="742309472"/>
      </c:barChart>
      <c:catAx>
        <c:axId val="440110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0256"/>
        <c:crosses val="autoZero"/>
        <c:auto val="1"/>
        <c:lblAlgn val="ctr"/>
        <c:lblOffset val="100"/>
        <c:noMultiLvlLbl val="0"/>
      </c:catAx>
      <c:valAx>
        <c:axId val="742310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r>
                  <a:rPr lang="en-US" sz="1100" b="1" i="1" baseline="0">
                    <a:effectLst/>
                  </a:rPr>
                  <a:t>Strike Rate</a:t>
                </a:r>
                <a:endParaRPr lang="en-US" sz="1100">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440110480"/>
        <c:crosses val="autoZero"/>
        <c:crossBetween val="between"/>
      </c:valAx>
      <c:valAx>
        <c:axId val="742309472"/>
        <c:scaling>
          <c:orientation val="minMax"/>
        </c:scaling>
        <c:delete val="0"/>
        <c:axPos val="t"/>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i="0"/>
                  <a:t>Boundaries Scored</a:t>
                </a:r>
              </a:p>
            </c:rich>
          </c:tx>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1824"/>
        <c:crosses val="max"/>
        <c:crossBetween val="between"/>
      </c:valAx>
      <c:catAx>
        <c:axId val="742311824"/>
        <c:scaling>
          <c:orientation val="minMax"/>
        </c:scaling>
        <c:delete val="1"/>
        <c:axPos val="l"/>
        <c:numFmt formatCode="General" sourceLinked="1"/>
        <c:majorTickMark val="out"/>
        <c:minorTickMark val="none"/>
        <c:tickLblPos val="nextTo"/>
        <c:crossAx val="742309472"/>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M.xlsx]Batting Analysis - 3!PivotTable4</c:name>
    <c:fmtId val="4"/>
  </c:pivotSource>
  <c:chart>
    <c:title>
      <c:tx>
        <c:rich>
          <a:bodyPr rot="0" spcFirstLastPara="1" vertOverflow="ellipsis" vert="horz" wrap="square" anchor="ctr" anchorCtr="1"/>
          <a:lstStyle/>
          <a:p>
            <a:pPr>
              <a:defRPr sz="1800" b="1" i="1" u="none" strike="noStrike" kern="1200" spc="0" baseline="0">
                <a:solidFill>
                  <a:schemeClr val="tx1">
                    <a:lumMod val="65000"/>
                    <a:lumOff val="35000"/>
                  </a:schemeClr>
                </a:solidFill>
                <a:latin typeface="+mn-lt"/>
                <a:ea typeface="+mn-ea"/>
                <a:cs typeface="+mn-cs"/>
              </a:defRPr>
            </a:pPr>
            <a:r>
              <a:rPr lang="en-US" sz="1800" b="1" i="1"/>
              <a:t>Contribution</a:t>
            </a:r>
            <a:r>
              <a:rPr lang="en-US" sz="1800" b="1" i="1" baseline="0"/>
              <a:t> from various batting positions</a:t>
            </a:r>
            <a:endParaRPr lang="en-US" sz="1800" b="1" i="1"/>
          </a:p>
        </c:rich>
      </c:tx>
      <c:layout/>
      <c:overlay val="0"/>
      <c:spPr>
        <a:noFill/>
        <a:ln>
          <a:noFill/>
        </a:ln>
        <a:effectLst/>
      </c:spPr>
      <c:txPr>
        <a:bodyPr rot="0" spcFirstLastPara="1" vertOverflow="ellipsis" vert="horz" wrap="square" anchor="ctr" anchorCtr="1"/>
        <a:lstStyle/>
        <a:p>
          <a:pPr>
            <a:defRPr sz="18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ln w="28575" cap="rnd">
            <a:solidFill>
              <a:schemeClr val="accent1"/>
            </a:solidFill>
            <a:round/>
          </a:ln>
          <a:effectLst/>
        </c:spPr>
        <c:marker>
          <c:symbol val="none"/>
        </c:marker>
      </c:pivotFmt>
    </c:pivotFmts>
    <c:plotArea>
      <c:layout/>
      <c:barChart>
        <c:barDir val="col"/>
        <c:grouping val="clustered"/>
        <c:varyColors val="0"/>
        <c:ser>
          <c:idx val="1"/>
          <c:order val="1"/>
          <c:tx>
            <c:strRef>
              <c:f>'Batting Analysis - 3'!$C$3</c:f>
              <c:strCache>
                <c:ptCount val="1"/>
                <c:pt idx="0">
                  <c:v>Runs Scored</c:v>
                </c:pt>
              </c:strCache>
            </c:strRef>
          </c:tx>
          <c:spPr>
            <a:solidFill>
              <a:schemeClr val="accent1">
                <a:tint val="77000"/>
              </a:schemeClr>
            </a:solidFill>
            <a:ln>
              <a:noFill/>
            </a:ln>
            <a:effectLst/>
          </c:spPr>
          <c:invertIfNegative val="0"/>
          <c:cat>
            <c:strRef>
              <c:f>'Batting Analysis - 3'!$A$4:$A$15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'Batting Analysis - 3'!$C$4:$C$15</c:f>
              <c:numCache>
                <c:formatCode>0</c:formatCode>
                <c:ptCount val="11"/>
                <c:pt idx="0">
                  <c:v>257</c:v>
                </c:pt>
                <c:pt idx="1">
                  <c:v>151</c:v>
                </c:pt>
                <c:pt idx="2">
                  <c:v>171</c:v>
                </c:pt>
                <c:pt idx="3">
                  <c:v>212</c:v>
                </c:pt>
                <c:pt idx="4">
                  <c:v>180</c:v>
                </c:pt>
                <c:pt idx="5">
                  <c:v>156</c:v>
                </c:pt>
                <c:pt idx="6">
                  <c:v>31</c:v>
                </c:pt>
                <c:pt idx="7">
                  <c:v>24</c:v>
                </c:pt>
                <c:pt idx="8">
                  <c:v>12</c:v>
                </c:pt>
                <c:pt idx="9">
                  <c:v>0</c:v>
                </c:pt>
                <c:pt idx="10">
                  <c:v>7</c:v>
                </c:pt>
              </c:numCache>
            </c:numRef>
          </c:val>
        </c:ser>
        <c:dLbls>
          <c:showLegendKey val="0"/>
          <c:showVal val="0"/>
          <c:showCatName val="0"/>
          <c:showSerName val="0"/>
          <c:showPercent val="0"/>
          <c:showBubbleSize val="0"/>
        </c:dLbls>
        <c:gapWidth val="219"/>
        <c:axId val="742314568"/>
        <c:axId val="742308688"/>
      </c:barChart>
      <c:lineChart>
        <c:grouping val="standard"/>
        <c:varyColors val="0"/>
        <c:ser>
          <c:idx val="0"/>
          <c:order val="0"/>
          <c:tx>
            <c:strRef>
              <c:f>'Batting Analysis - 3'!$B$3</c:f>
              <c:strCache>
                <c:ptCount val="1"/>
                <c:pt idx="0">
                  <c:v>Average Strike Rate</c:v>
                </c:pt>
              </c:strCache>
            </c:strRef>
          </c:tx>
          <c:spPr>
            <a:ln w="28575" cap="rnd">
              <a:solidFill>
                <a:schemeClr val="accent1">
                  <a:shade val="76000"/>
                </a:schemeClr>
              </a:solidFill>
              <a:round/>
            </a:ln>
            <a:effectLst/>
          </c:spPr>
          <c:marker>
            <c:symbol val="none"/>
          </c:marker>
          <c:cat>
            <c:strRef>
              <c:f>'Batting Analysis - 3'!$A$4:$A$15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'Batting Analysis - 3'!$B$4:$B$15</c:f>
              <c:numCache>
                <c:formatCode>0.00</c:formatCode>
                <c:ptCount val="11"/>
                <c:pt idx="0">
                  <c:v>140.00375</c:v>
                </c:pt>
                <c:pt idx="1">
                  <c:v>76.784999999999997</c:v>
                </c:pt>
                <c:pt idx="2">
                  <c:v>108.69375000000001</c:v>
                </c:pt>
                <c:pt idx="3">
                  <c:v>143.96625</c:v>
                </c:pt>
                <c:pt idx="4">
                  <c:v>114.54749999999999</c:v>
                </c:pt>
                <c:pt idx="5">
                  <c:v>144.715</c:v>
                </c:pt>
                <c:pt idx="6">
                  <c:v>114.72166666666665</c:v>
                </c:pt>
                <c:pt idx="7">
                  <c:v>116.66499999999999</c:v>
                </c:pt>
                <c:pt idx="8">
                  <c:v>89.743333333333339</c:v>
                </c:pt>
                <c:pt idx="9">
                  <c:v>0</c:v>
                </c:pt>
                <c:pt idx="10">
                  <c:v>100</c:v>
                </c:pt>
              </c:numCache>
            </c:numRef>
          </c:val>
          <c:smooth val="0"/>
        </c:ser>
        <c:dLbls>
          <c:showLegendKey val="0"/>
          <c:showVal val="0"/>
          <c:showCatName val="0"/>
          <c:showSerName val="0"/>
          <c:showPercent val="0"/>
          <c:showBubbleSize val="0"/>
        </c:dLbls>
        <c:marker val="1"/>
        <c:smooth val="0"/>
        <c:axId val="742316136"/>
        <c:axId val="742313784"/>
      </c:lineChart>
      <c:catAx>
        <c:axId val="742314568"/>
        <c:scaling>
          <c:orientation val="minMax"/>
        </c:scaling>
        <c:delete val="0"/>
        <c:axPos val="b"/>
        <c:title>
          <c:tx>
            <c:rich>
              <a:bodyPr rot="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r>
                  <a:rPr lang="en-US" sz="1100" b="1" i="1"/>
                  <a:t>Batting positon</a:t>
                </a:r>
              </a:p>
            </c:rich>
          </c:tx>
          <c:layout/>
          <c:overlay val="0"/>
          <c:spPr>
            <a:noFill/>
            <a:ln>
              <a:noFill/>
            </a:ln>
            <a:effectLst/>
          </c:spPr>
          <c:txPr>
            <a:bodyPr rot="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08688"/>
        <c:crosses val="autoZero"/>
        <c:auto val="1"/>
        <c:lblAlgn val="ctr"/>
        <c:lblOffset val="100"/>
        <c:noMultiLvlLbl val="0"/>
      </c:catAx>
      <c:valAx>
        <c:axId val="742308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r>
                  <a:rPr lang="en-US" sz="1100" b="1" i="1"/>
                  <a:t>Runs</a:t>
                </a:r>
                <a:r>
                  <a:rPr lang="en-US" sz="1100" b="1" i="1" baseline="0"/>
                  <a:t> Scored</a:t>
                </a:r>
                <a:endParaRPr lang="en-US" sz="1100" b="1" i="1"/>
              </a:p>
            </c:rich>
          </c:tx>
          <c:layout/>
          <c:overlay val="0"/>
          <c:spPr>
            <a:noFill/>
            <a:ln>
              <a:noFill/>
            </a:ln>
            <a:effectLst/>
          </c:spPr>
          <c:txPr>
            <a:bodyPr rot="-540000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4568"/>
        <c:crosses val="autoZero"/>
        <c:crossBetween val="between"/>
      </c:valAx>
      <c:valAx>
        <c:axId val="742313784"/>
        <c:scaling>
          <c:orientation val="minMax"/>
        </c:scaling>
        <c:delete val="0"/>
        <c:axPos val="r"/>
        <c:title>
          <c:tx>
            <c:rich>
              <a:bodyPr rot="-540000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r>
                  <a:rPr lang="en-US" sz="1100" b="1" i="1"/>
                  <a:t>Strike</a:t>
                </a:r>
                <a:r>
                  <a:rPr lang="en-US" sz="1100" b="1" i="1" baseline="0"/>
                  <a:t> Rate</a:t>
                </a:r>
                <a:endParaRPr lang="en-US" sz="1100" b="1" i="1"/>
              </a:p>
            </c:rich>
          </c:tx>
          <c:layout/>
          <c:overlay val="0"/>
          <c:spPr>
            <a:noFill/>
            <a:ln>
              <a:noFill/>
            </a:ln>
            <a:effectLst/>
          </c:spPr>
          <c:txPr>
            <a:bodyPr rot="-540000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6136"/>
        <c:crosses val="max"/>
        <c:crossBetween val="between"/>
      </c:valAx>
      <c:catAx>
        <c:axId val="742316136"/>
        <c:scaling>
          <c:orientation val="minMax"/>
        </c:scaling>
        <c:delete val="1"/>
        <c:axPos val="b"/>
        <c:numFmt formatCode="General" sourceLinked="1"/>
        <c:majorTickMark val="out"/>
        <c:minorTickMark val="none"/>
        <c:tickLblPos val="nextTo"/>
        <c:crossAx val="74231378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M.xlsx]Bowling Analysis - 1!PivotTable2</c:name>
    <c:fmtId val="12"/>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n-US" b="1" i="1"/>
              <a:t>Highest</a:t>
            </a:r>
            <a:r>
              <a:rPr lang="en-US" b="1" i="1" baseline="0"/>
              <a:t> Wicket takers with highest dot balls bowled</a:t>
            </a:r>
            <a:endParaRPr lang="en-US" b="1" i="1"/>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1"/>
          <c:order val="1"/>
          <c:tx>
            <c:strRef>
              <c:f>'Bowling Analysis - 1'!$C$3</c:f>
              <c:strCache>
                <c:ptCount val="1"/>
                <c:pt idx="0">
                  <c:v>Dotballs Bowled</c:v>
                </c:pt>
              </c:strCache>
            </c:strRef>
          </c:tx>
          <c:spPr>
            <a:solidFill>
              <a:schemeClr val="accent1">
                <a:tint val="77000"/>
              </a:schemeClr>
            </a:solidFill>
            <a:ln>
              <a:noFill/>
            </a:ln>
            <a:effectLst/>
          </c:spPr>
          <c:invertIfNegative val="0"/>
          <c:cat>
            <c:strRef>
              <c:f>'Bowling Analysis - 1'!$A$4:$A$12</c:f>
              <c:strCache>
                <c:ptCount val="8"/>
                <c:pt idx="0">
                  <c:v>Shivam Dube</c:v>
                </c:pt>
                <c:pt idx="1">
                  <c:v>Ravindra Jadeja</c:v>
                </c:pt>
                <c:pt idx="2">
                  <c:v>Mohammed Siraj</c:v>
                </c:pt>
                <c:pt idx="3">
                  <c:v>Axar Patel</c:v>
                </c:pt>
                <c:pt idx="4">
                  <c:v>Kuldeep Yadav</c:v>
                </c:pt>
                <c:pt idx="5">
                  <c:v>Hardik Pandya</c:v>
                </c:pt>
                <c:pt idx="6">
                  <c:v>Jasprit Bumrah</c:v>
                </c:pt>
                <c:pt idx="7">
                  <c:v>Arshdeep Singh</c:v>
                </c:pt>
              </c:strCache>
            </c:strRef>
          </c:cat>
          <c:val>
            <c:numRef>
              <c:f>'Bowling Analysis - 1'!$C$4:$C$12</c:f>
              <c:numCache>
                <c:formatCode>0</c:formatCode>
                <c:ptCount val="8"/>
                <c:pt idx="0">
                  <c:v>3</c:v>
                </c:pt>
                <c:pt idx="1">
                  <c:v>22</c:v>
                </c:pt>
                <c:pt idx="2">
                  <c:v>36</c:v>
                </c:pt>
                <c:pt idx="3">
                  <c:v>54</c:v>
                </c:pt>
                <c:pt idx="4">
                  <c:v>49</c:v>
                </c:pt>
                <c:pt idx="5">
                  <c:v>76</c:v>
                </c:pt>
                <c:pt idx="6">
                  <c:v>110</c:v>
                </c:pt>
                <c:pt idx="7">
                  <c:v>95</c:v>
                </c:pt>
              </c:numCache>
            </c:numRef>
          </c:val>
        </c:ser>
        <c:ser>
          <c:idx val="0"/>
          <c:order val="0"/>
          <c:tx>
            <c:strRef>
              <c:f>'Bowling Analysis - 1'!$B$3</c:f>
              <c:strCache>
                <c:ptCount val="1"/>
                <c:pt idx="0">
                  <c:v>Wickets Taken</c:v>
                </c:pt>
              </c:strCache>
            </c:strRef>
          </c:tx>
          <c:spPr>
            <a:solidFill>
              <a:schemeClr val="accent1">
                <a:shade val="76000"/>
              </a:schemeClr>
            </a:solidFill>
            <a:ln>
              <a:noFill/>
            </a:ln>
            <a:effectLst/>
          </c:spPr>
          <c:invertIfNegative val="0"/>
          <c:cat>
            <c:strRef>
              <c:f>'Bowling Analysis - 1'!$A$4:$A$12</c:f>
              <c:strCache>
                <c:ptCount val="8"/>
                <c:pt idx="0">
                  <c:v>Shivam Dube</c:v>
                </c:pt>
                <c:pt idx="1">
                  <c:v>Ravindra Jadeja</c:v>
                </c:pt>
                <c:pt idx="2">
                  <c:v>Mohammed Siraj</c:v>
                </c:pt>
                <c:pt idx="3">
                  <c:v>Axar Patel</c:v>
                </c:pt>
                <c:pt idx="4">
                  <c:v>Kuldeep Yadav</c:v>
                </c:pt>
                <c:pt idx="5">
                  <c:v>Hardik Pandya</c:v>
                </c:pt>
                <c:pt idx="6">
                  <c:v>Jasprit Bumrah</c:v>
                </c:pt>
                <c:pt idx="7">
                  <c:v>Arshdeep Singh</c:v>
                </c:pt>
              </c:strCache>
            </c:strRef>
          </c:cat>
          <c:val>
            <c:numRef>
              <c:f>'Bowling Analysis - 1'!$B$4:$B$12</c:f>
              <c:numCache>
                <c:formatCode>General</c:formatCode>
                <c:ptCount val="8"/>
                <c:pt idx="0">
                  <c:v>0</c:v>
                </c:pt>
                <c:pt idx="1">
                  <c:v>1</c:v>
                </c:pt>
                <c:pt idx="2">
                  <c:v>1</c:v>
                </c:pt>
                <c:pt idx="3">
                  <c:v>9</c:v>
                </c:pt>
                <c:pt idx="4">
                  <c:v>10</c:v>
                </c:pt>
                <c:pt idx="5">
                  <c:v>11</c:v>
                </c:pt>
                <c:pt idx="6">
                  <c:v>15</c:v>
                </c:pt>
                <c:pt idx="7">
                  <c:v>17</c:v>
                </c:pt>
              </c:numCache>
            </c:numRef>
          </c:val>
        </c:ser>
        <c:dLbls>
          <c:showLegendKey val="0"/>
          <c:showVal val="0"/>
          <c:showCatName val="0"/>
          <c:showSerName val="0"/>
          <c:showPercent val="0"/>
          <c:showBubbleSize val="0"/>
        </c:dLbls>
        <c:gapWidth val="219"/>
        <c:axId val="742312608"/>
        <c:axId val="742309080"/>
      </c:barChart>
      <c:catAx>
        <c:axId val="742312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09080"/>
        <c:crosses val="autoZero"/>
        <c:auto val="1"/>
        <c:lblAlgn val="ctr"/>
        <c:lblOffset val="100"/>
        <c:noMultiLvlLbl val="0"/>
      </c:catAx>
      <c:valAx>
        <c:axId val="7423090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r>
                  <a:rPr lang="en-US" b="1" i="1"/>
                  <a:t>Dot</a:t>
                </a:r>
                <a:r>
                  <a:rPr lang="en-US" b="1" i="1" baseline="0"/>
                  <a:t> Balls Bowled</a:t>
                </a:r>
                <a:endParaRPr lang="en-US" b="1" i="1"/>
              </a:p>
            </c:rich>
          </c:tx>
          <c:overlay val="0"/>
          <c:spPr>
            <a:noFill/>
            <a:ln>
              <a:noFill/>
            </a:ln>
            <a:effectLst/>
          </c:spPr>
          <c:txPr>
            <a:bodyPr rot="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2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M.xlsx]Bowling Analysis - 2!PivotTable1</c:name>
    <c:fmtId val="4"/>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n-US" b="1" i="1" baseline="0"/>
              <a:t>Top Economical Bowlers</a:t>
            </a:r>
            <a:endParaRPr lang="en-US" b="1" i="1"/>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'Bowling Analysis - 2'!$B$3</c:f>
              <c:strCache>
                <c:ptCount val="1"/>
                <c:pt idx="0">
                  <c:v>Average economy</c:v>
                </c:pt>
              </c:strCache>
            </c:strRef>
          </c:tx>
          <c:spPr>
            <a:solidFill>
              <a:schemeClr val="accent1">
                <a:shade val="76000"/>
              </a:schemeClr>
            </a:solidFill>
            <a:ln>
              <a:noFill/>
            </a:ln>
            <a:effectLst/>
          </c:spPr>
          <c:invertIfNegative val="0"/>
          <c:cat>
            <c:strRef>
              <c:f>'Bowling Analysis - 2'!$A$4:$A$12</c:f>
              <c:strCache>
                <c:ptCount val="8"/>
                <c:pt idx="0">
                  <c:v>Shivam Dube</c:v>
                </c:pt>
                <c:pt idx="1">
                  <c:v>Ravindra Jadeja</c:v>
                </c:pt>
                <c:pt idx="2">
                  <c:v>Hardik Pandya</c:v>
                </c:pt>
                <c:pt idx="3">
                  <c:v>Axar Patel</c:v>
                </c:pt>
                <c:pt idx="4">
                  <c:v>Arshdeep Singh</c:v>
                </c:pt>
                <c:pt idx="5">
                  <c:v>Kuldeep Yadav</c:v>
                </c:pt>
                <c:pt idx="6">
                  <c:v>Mohammed Siraj</c:v>
                </c:pt>
                <c:pt idx="7">
                  <c:v>Jasprit Bumrah</c:v>
                </c:pt>
              </c:strCache>
            </c:strRef>
          </c:cat>
          <c:val>
            <c:numRef>
              <c:f>'Bowling Analysis - 2'!$B$4:$B$12</c:f>
              <c:numCache>
                <c:formatCode>0.00</c:formatCode>
                <c:ptCount val="8"/>
                <c:pt idx="0">
                  <c:v>11</c:v>
                </c:pt>
                <c:pt idx="1">
                  <c:v>8.7128571428571426</c:v>
                </c:pt>
                <c:pt idx="2">
                  <c:v>8.2274999999999991</c:v>
                </c:pt>
                <c:pt idx="3">
                  <c:v>7.4787499999999998</c:v>
                </c:pt>
                <c:pt idx="4">
                  <c:v>7.25</c:v>
                </c:pt>
                <c:pt idx="5">
                  <c:v>6.95</c:v>
                </c:pt>
                <c:pt idx="6">
                  <c:v>5.1100000000000003</c:v>
                </c:pt>
                <c:pt idx="7">
                  <c:v>4.125</c:v>
                </c:pt>
              </c:numCache>
            </c:numRef>
          </c:val>
        </c:ser>
        <c:ser>
          <c:idx val="1"/>
          <c:order val="1"/>
          <c:tx>
            <c:strRef>
              <c:f>'Bowling Analysis - 2'!$C$3</c:f>
              <c:strCache>
                <c:ptCount val="1"/>
                <c:pt idx="0">
                  <c:v>Bowling Average</c:v>
                </c:pt>
              </c:strCache>
            </c:strRef>
          </c:tx>
          <c:spPr>
            <a:solidFill>
              <a:schemeClr val="accent1">
                <a:tint val="77000"/>
              </a:schemeClr>
            </a:solidFill>
            <a:ln>
              <a:noFill/>
            </a:ln>
            <a:effectLst/>
          </c:spPr>
          <c:invertIfNegative val="0"/>
          <c:cat>
            <c:strRef>
              <c:f>'Bowling Analysis - 2'!$A$4:$A$12</c:f>
              <c:strCache>
                <c:ptCount val="8"/>
                <c:pt idx="0">
                  <c:v>Shivam Dube</c:v>
                </c:pt>
                <c:pt idx="1">
                  <c:v>Ravindra Jadeja</c:v>
                </c:pt>
                <c:pt idx="2">
                  <c:v>Hardik Pandya</c:v>
                </c:pt>
                <c:pt idx="3">
                  <c:v>Axar Patel</c:v>
                </c:pt>
                <c:pt idx="4">
                  <c:v>Arshdeep Singh</c:v>
                </c:pt>
                <c:pt idx="5">
                  <c:v>Kuldeep Yadav</c:v>
                </c:pt>
                <c:pt idx="6">
                  <c:v>Mohammed Siraj</c:v>
                </c:pt>
                <c:pt idx="7">
                  <c:v>Jasprit Bumrah</c:v>
                </c:pt>
              </c:strCache>
            </c:strRef>
          </c:cat>
          <c:val>
            <c:numRef>
              <c:f>'Bowling Analysis - 2'!$C$4:$C$12</c:f>
              <c:numCache>
                <c:formatCode>0.00</c:formatCode>
                <c:ptCount val="8"/>
                <c:pt idx="0">
                  <c:v>11</c:v>
                </c:pt>
                <c:pt idx="1">
                  <c:v>15.142857142857142</c:v>
                </c:pt>
                <c:pt idx="2">
                  <c:v>23.875</c:v>
                </c:pt>
                <c:pt idx="3">
                  <c:v>21.625</c:v>
                </c:pt>
                <c:pt idx="4">
                  <c:v>26.875</c:v>
                </c:pt>
                <c:pt idx="5">
                  <c:v>27.8</c:v>
                </c:pt>
                <c:pt idx="6">
                  <c:v>19</c:v>
                </c:pt>
                <c:pt idx="7">
                  <c:v>15.5</c:v>
                </c:pt>
              </c:numCache>
            </c:numRef>
          </c:val>
        </c:ser>
        <c:dLbls>
          <c:showLegendKey val="0"/>
          <c:showVal val="0"/>
          <c:showCatName val="0"/>
          <c:showSerName val="0"/>
          <c:showPercent val="0"/>
          <c:showBubbleSize val="0"/>
        </c:dLbls>
        <c:gapWidth val="182"/>
        <c:axId val="742313000"/>
        <c:axId val="742309864"/>
      </c:barChart>
      <c:catAx>
        <c:axId val="742313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09864"/>
        <c:crosses val="autoZero"/>
        <c:auto val="1"/>
        <c:lblAlgn val="ctr"/>
        <c:lblOffset val="100"/>
        <c:noMultiLvlLbl val="0"/>
      </c:catAx>
      <c:valAx>
        <c:axId val="7423098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3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M.xlsx]Bowling Analysis - 3!PivotTable3</c:name>
    <c:fmtId val="18"/>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n-US" b="1" i="1"/>
              <a:t>Bowlers</a:t>
            </a:r>
            <a:r>
              <a:rPr lang="en-US" b="1" i="1" baseline="0"/>
              <a:t> with highest dot ball percentage</a:t>
            </a:r>
            <a:endParaRPr lang="en-US" b="1" i="1"/>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1"/>
          <c:order val="1"/>
          <c:tx>
            <c:strRef>
              <c:f>'Bowling Analysis - 3'!$C$3</c:f>
              <c:strCache>
                <c:ptCount val="1"/>
                <c:pt idx="0">
                  <c:v>Dotballs Bowled</c:v>
                </c:pt>
              </c:strCache>
            </c:strRef>
          </c:tx>
          <c:spPr>
            <a:solidFill>
              <a:schemeClr val="accent1">
                <a:tint val="77000"/>
              </a:schemeClr>
            </a:solidFill>
            <a:ln>
              <a:noFill/>
            </a:ln>
            <a:effectLst/>
          </c:spPr>
          <c:invertIfNegative val="0"/>
          <c:cat>
            <c:strRef>
              <c:f>'Bowling Analysis - 3'!$A$4:$A$12</c:f>
              <c:strCache>
                <c:ptCount val="8"/>
                <c:pt idx="0">
                  <c:v>Shivam Dube</c:v>
                </c:pt>
                <c:pt idx="1">
                  <c:v>Ravindra Jadeja</c:v>
                </c:pt>
                <c:pt idx="2">
                  <c:v>Axar Patel</c:v>
                </c:pt>
                <c:pt idx="3">
                  <c:v>Hardik Pandya</c:v>
                </c:pt>
                <c:pt idx="4">
                  <c:v>Kuldeep Yadav</c:v>
                </c:pt>
                <c:pt idx="5">
                  <c:v>Arshdeep Singh</c:v>
                </c:pt>
                <c:pt idx="6">
                  <c:v>Mohammed Siraj</c:v>
                </c:pt>
                <c:pt idx="7">
                  <c:v>Jasprit Bumrah</c:v>
                </c:pt>
              </c:strCache>
            </c:strRef>
          </c:cat>
          <c:val>
            <c:numRef>
              <c:f>'Bowling Analysis - 3'!$C$4:$C$12</c:f>
              <c:numCache>
                <c:formatCode>General</c:formatCode>
                <c:ptCount val="8"/>
                <c:pt idx="0">
                  <c:v>3</c:v>
                </c:pt>
                <c:pt idx="1">
                  <c:v>22</c:v>
                </c:pt>
                <c:pt idx="2">
                  <c:v>54</c:v>
                </c:pt>
                <c:pt idx="3">
                  <c:v>76</c:v>
                </c:pt>
                <c:pt idx="4">
                  <c:v>49</c:v>
                </c:pt>
                <c:pt idx="5">
                  <c:v>95</c:v>
                </c:pt>
                <c:pt idx="6">
                  <c:v>36</c:v>
                </c:pt>
                <c:pt idx="7">
                  <c:v>110</c:v>
                </c:pt>
              </c:numCache>
            </c:numRef>
          </c:val>
        </c:ser>
        <c:ser>
          <c:idx val="0"/>
          <c:order val="0"/>
          <c:tx>
            <c:strRef>
              <c:f>'Bowling Analysis - 3'!$B$3</c:f>
              <c:strCache>
                <c:ptCount val="1"/>
                <c:pt idx="0">
                  <c:v>Percntage of dot balls bowled</c:v>
                </c:pt>
              </c:strCache>
            </c:strRef>
          </c:tx>
          <c:spPr>
            <a:solidFill>
              <a:schemeClr val="accent1">
                <a:shade val="76000"/>
              </a:schemeClr>
            </a:solidFill>
            <a:ln>
              <a:noFill/>
            </a:ln>
            <a:effectLst/>
          </c:spPr>
          <c:invertIfNegative val="0"/>
          <c:cat>
            <c:strRef>
              <c:f>'Bowling Analysis - 3'!$A$4:$A$12</c:f>
              <c:strCache>
                <c:ptCount val="8"/>
                <c:pt idx="0">
                  <c:v>Shivam Dube</c:v>
                </c:pt>
                <c:pt idx="1">
                  <c:v>Ravindra Jadeja</c:v>
                </c:pt>
                <c:pt idx="2">
                  <c:v>Axar Patel</c:v>
                </c:pt>
                <c:pt idx="3">
                  <c:v>Hardik Pandya</c:v>
                </c:pt>
                <c:pt idx="4">
                  <c:v>Kuldeep Yadav</c:v>
                </c:pt>
                <c:pt idx="5">
                  <c:v>Arshdeep Singh</c:v>
                </c:pt>
                <c:pt idx="6">
                  <c:v>Mohammed Siraj</c:v>
                </c:pt>
                <c:pt idx="7">
                  <c:v>Jasprit Bumrah</c:v>
                </c:pt>
              </c:strCache>
            </c:strRef>
          </c:cat>
          <c:val>
            <c:numRef>
              <c:f>'Bowling Analysis - 3'!$B$4:$B$12</c:f>
              <c:numCache>
                <c:formatCode>0.00</c:formatCode>
                <c:ptCount val="8"/>
                <c:pt idx="0">
                  <c:v>3</c:v>
                </c:pt>
                <c:pt idx="1">
                  <c:v>3.1428571428571428</c:v>
                </c:pt>
                <c:pt idx="2">
                  <c:v>6.75</c:v>
                </c:pt>
                <c:pt idx="3">
                  <c:v>9.5</c:v>
                </c:pt>
                <c:pt idx="4">
                  <c:v>9.8000000000000007</c:v>
                </c:pt>
                <c:pt idx="5">
                  <c:v>11.875</c:v>
                </c:pt>
                <c:pt idx="6">
                  <c:v>12</c:v>
                </c:pt>
                <c:pt idx="7">
                  <c:v>13.75</c:v>
                </c:pt>
              </c:numCache>
            </c:numRef>
          </c:val>
        </c:ser>
        <c:dLbls>
          <c:showLegendKey val="0"/>
          <c:showVal val="0"/>
          <c:showCatName val="0"/>
          <c:showSerName val="0"/>
          <c:showPercent val="0"/>
          <c:showBubbleSize val="0"/>
        </c:dLbls>
        <c:gapWidth val="182"/>
        <c:axId val="742315352"/>
        <c:axId val="742315744"/>
      </c:barChart>
      <c:catAx>
        <c:axId val="742315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5744"/>
        <c:crosses val="autoZero"/>
        <c:auto val="1"/>
        <c:lblAlgn val="ctr"/>
        <c:lblOffset val="100"/>
        <c:noMultiLvlLbl val="0"/>
      </c:catAx>
      <c:valAx>
        <c:axId val="742315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r>
                  <a:rPr lang="en-US" b="1" i="1"/>
                  <a:t>No</a:t>
                </a:r>
                <a:r>
                  <a:rPr lang="en-US" b="1" i="1" baseline="0"/>
                  <a:t> of dot balls bowled</a:t>
                </a:r>
              </a:p>
            </c:rich>
          </c:tx>
          <c:overlay val="0"/>
          <c:spPr>
            <a:noFill/>
            <a:ln>
              <a:noFill/>
            </a:ln>
            <a:effectLst/>
          </c:spPr>
          <c:txPr>
            <a:bodyPr rot="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5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M.xlsx]Toss Analysis !PivotTable4</c:name>
    <c:fmtId val="4"/>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n-US" b="1" i="1"/>
              <a:t>Toss</a:t>
            </a:r>
            <a:r>
              <a:rPr lang="en-US" b="1" i="1" baseline="0"/>
              <a:t> Decisions By Teams </a:t>
            </a:r>
            <a:endParaRPr lang="en-US" b="1" i="1"/>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manualLayout>
          <c:layoutTarget val="inner"/>
          <c:xMode val="edge"/>
          <c:yMode val="edge"/>
          <c:x val="9.5420486822708803E-2"/>
          <c:y val="5.0925925925925923E-2"/>
          <c:w val="0.87946535792614966"/>
          <c:h val="0.73577136191309422"/>
        </c:manualLayout>
      </c:layout>
      <c:barChart>
        <c:barDir val="col"/>
        <c:grouping val="clustered"/>
        <c:varyColors val="0"/>
        <c:ser>
          <c:idx val="0"/>
          <c:order val="0"/>
          <c:tx>
            <c:strRef>
              <c:f>'Toss Analysis '!$B$3</c:f>
              <c:strCache>
                <c:ptCount val="1"/>
                <c:pt idx="0">
                  <c:v>Total</c:v>
                </c:pt>
              </c:strCache>
            </c:strRef>
          </c:tx>
          <c:spPr>
            <a:solidFill>
              <a:schemeClr val="accent1"/>
            </a:solidFill>
            <a:ln>
              <a:noFill/>
            </a:ln>
            <a:effectLst/>
          </c:spPr>
          <c:invertIfNegative val="0"/>
          <c:cat>
            <c:strRef>
              <c:f>'Toss Analysis '!$A$4:$A$6</c:f>
              <c:strCache>
                <c:ptCount val="2"/>
                <c:pt idx="0">
                  <c:v>Batting</c:v>
                </c:pt>
                <c:pt idx="1">
                  <c:v>Fielding</c:v>
                </c:pt>
              </c:strCache>
            </c:strRef>
          </c:cat>
          <c:val>
            <c:numRef>
              <c:f>'Toss Analysis '!$B$4:$B$6</c:f>
              <c:numCache>
                <c:formatCode>0.00%</c:formatCode>
                <c:ptCount val="2"/>
                <c:pt idx="0">
                  <c:v>0.33333333333333331</c:v>
                </c:pt>
                <c:pt idx="1">
                  <c:v>0.66666666666666663</c:v>
                </c:pt>
              </c:numCache>
            </c:numRef>
          </c:val>
        </c:ser>
        <c:dLbls>
          <c:showLegendKey val="0"/>
          <c:showVal val="0"/>
          <c:showCatName val="0"/>
          <c:showSerName val="0"/>
          <c:showPercent val="0"/>
          <c:showBubbleSize val="0"/>
        </c:dLbls>
        <c:gapWidth val="219"/>
        <c:axId val="742311040"/>
        <c:axId val="742311432"/>
      </c:barChart>
      <c:catAx>
        <c:axId val="74231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1432"/>
        <c:crosses val="autoZero"/>
        <c:auto val="1"/>
        <c:lblAlgn val="ctr"/>
        <c:lblOffset val="100"/>
        <c:noMultiLvlLbl val="0"/>
      </c:catAx>
      <c:valAx>
        <c:axId val="742311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231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Dashbooard Project by Lalitha Mohan M.xlsx]Batting friendly Venue analysis!PivotTable7</c:name>
    <c:fmtId val="6"/>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n-US" b="1" i="1"/>
              <a:t>Batting friendly Venue analysis</a:t>
            </a: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'Batting friendly Venue analysis'!$B$3</c:f>
              <c:strCache>
                <c:ptCount val="1"/>
                <c:pt idx="0">
                  <c:v>Average First Innings Score</c:v>
                </c:pt>
              </c:strCache>
            </c:strRef>
          </c:tx>
          <c:spPr>
            <a:solidFill>
              <a:schemeClr val="accent1">
                <a:shade val="76000"/>
              </a:schemeClr>
            </a:solidFill>
            <a:ln>
              <a:noFill/>
            </a:ln>
            <a:effectLst/>
          </c:spPr>
          <c:invertIfNegative val="0"/>
          <c:cat>
            <c:strRef>
              <c:f>'Batting friendly Venue analysis'!$A$4:$A$9</c:f>
              <c:strCache>
                <c:ptCount val="5"/>
                <c:pt idx="0">
                  <c:v>Nassau County International Cricket Stadium, New York</c:v>
                </c:pt>
                <c:pt idx="1">
                  <c:v>Providence Stadium, Guyana</c:v>
                </c:pt>
                <c:pt idx="2">
                  <c:v>Kensington Oval, Bridgetown, Barbados</c:v>
                </c:pt>
                <c:pt idx="3">
                  <c:v>Sir Vivian Richards Stadium, North Sound, Antigua</c:v>
                </c:pt>
                <c:pt idx="4">
                  <c:v>Daren Sammy National Cricket Stadium, Gros Islet, St Lucia</c:v>
                </c:pt>
              </c:strCache>
            </c:strRef>
          </c:cat>
          <c:val>
            <c:numRef>
              <c:f>'Batting friendly Venue analysis'!$B$4:$B$9</c:f>
              <c:numCache>
                <c:formatCode>0</c:formatCode>
                <c:ptCount val="5"/>
                <c:pt idx="0">
                  <c:v>119</c:v>
                </c:pt>
                <c:pt idx="1">
                  <c:v>141</c:v>
                </c:pt>
                <c:pt idx="2">
                  <c:v>178.5</c:v>
                </c:pt>
                <c:pt idx="3">
                  <c:v>196</c:v>
                </c:pt>
                <c:pt idx="4">
                  <c:v>205</c:v>
                </c:pt>
              </c:numCache>
            </c:numRef>
          </c:val>
        </c:ser>
        <c:ser>
          <c:idx val="1"/>
          <c:order val="1"/>
          <c:tx>
            <c:strRef>
              <c:f>'Batting friendly Venue analysis'!$C$3</c:f>
              <c:strCache>
                <c:ptCount val="1"/>
                <c:pt idx="0">
                  <c:v>Average Second Innings Score</c:v>
                </c:pt>
              </c:strCache>
            </c:strRef>
          </c:tx>
          <c:spPr>
            <a:solidFill>
              <a:schemeClr val="accent1">
                <a:tint val="77000"/>
              </a:schemeClr>
            </a:solidFill>
            <a:ln>
              <a:noFill/>
            </a:ln>
            <a:effectLst/>
          </c:spPr>
          <c:invertIfNegative val="0"/>
          <c:cat>
            <c:strRef>
              <c:f>'Batting friendly Venue analysis'!$A$4:$A$9</c:f>
              <c:strCache>
                <c:ptCount val="5"/>
                <c:pt idx="0">
                  <c:v>Nassau County International Cricket Stadium, New York</c:v>
                </c:pt>
                <c:pt idx="1">
                  <c:v>Providence Stadium, Guyana</c:v>
                </c:pt>
                <c:pt idx="2">
                  <c:v>Kensington Oval, Bridgetown, Barbados</c:v>
                </c:pt>
                <c:pt idx="3">
                  <c:v>Sir Vivian Richards Stadium, North Sound, Antigua</c:v>
                </c:pt>
                <c:pt idx="4">
                  <c:v>Daren Sammy National Cricket Stadium, Gros Islet, St Lucia</c:v>
                </c:pt>
              </c:strCache>
            </c:strRef>
          </c:cat>
          <c:val>
            <c:numRef>
              <c:f>'Batting friendly Venue analysis'!$C$4:$C$9</c:f>
              <c:numCache>
                <c:formatCode>0</c:formatCode>
                <c:ptCount val="5"/>
                <c:pt idx="0">
                  <c:v>113</c:v>
                </c:pt>
                <c:pt idx="1">
                  <c:v>103</c:v>
                </c:pt>
                <c:pt idx="2">
                  <c:v>151.5</c:v>
                </c:pt>
                <c:pt idx="3">
                  <c:v>146</c:v>
                </c:pt>
                <c:pt idx="4">
                  <c:v>181</c:v>
                </c:pt>
              </c:numCache>
            </c:numRef>
          </c:val>
        </c:ser>
        <c:dLbls>
          <c:showLegendKey val="0"/>
          <c:showVal val="0"/>
          <c:showCatName val="0"/>
          <c:showSerName val="0"/>
          <c:showPercent val="0"/>
          <c:showBubbleSize val="0"/>
        </c:dLbls>
        <c:gapWidth val="182"/>
        <c:axId val="746051824"/>
        <c:axId val="746053000"/>
      </c:barChart>
      <c:catAx>
        <c:axId val="746051824"/>
        <c:scaling>
          <c:orientation val="minMax"/>
        </c:scaling>
        <c:delete val="0"/>
        <c:axPos val="l"/>
        <c:title>
          <c:tx>
            <c:rich>
              <a:bodyPr rot="-540000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r>
                  <a:rPr lang="en-US" b="1" i="1"/>
                  <a:t>Venues</a:t>
                </a:r>
              </a:p>
            </c:rich>
          </c:tx>
          <c:overlay val="0"/>
          <c:spPr>
            <a:noFill/>
            <a:ln>
              <a:noFill/>
            </a:ln>
            <a:effectLst/>
          </c:spPr>
          <c:txPr>
            <a:bodyPr rot="-540000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6053000"/>
        <c:crosses val="autoZero"/>
        <c:auto val="1"/>
        <c:lblAlgn val="ctr"/>
        <c:lblOffset val="100"/>
        <c:noMultiLvlLbl val="0"/>
      </c:catAx>
      <c:valAx>
        <c:axId val="746053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r>
                  <a:rPr lang="en-US" b="1" i="1"/>
                  <a:t>Average First and second innings scores</a:t>
                </a:r>
              </a:p>
            </c:rich>
          </c:tx>
          <c:overlay val="0"/>
          <c:spPr>
            <a:noFill/>
            <a:ln>
              <a:noFill/>
            </a:ln>
            <a:effectLst/>
          </c:spPr>
          <c:txPr>
            <a:bodyPr rot="0" spcFirstLastPara="1" vertOverflow="ellipsis" vert="horz" wrap="square" anchor="ctr" anchorCtr="1"/>
            <a:lstStyle/>
            <a:p>
              <a:pPr>
                <a:defRPr sz="1000" b="1" i="1"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605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Dashbooard Project by Lalitha Mohan M.xlsx]Average age of team with roles !PivotTable8</c:name>
    <c:fmtId val="2"/>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n-US" b="1" i="1"/>
              <a:t>Average</a:t>
            </a:r>
            <a:r>
              <a:rPr lang="en-US" b="1" i="1" baseline="0"/>
              <a:t> Age of Team Players With defined roles </a:t>
            </a:r>
          </a:p>
        </c:rich>
      </c:tx>
      <c:layout/>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'Average age of team with roles '!$B$3</c:f>
              <c:strCache>
                <c:ptCount val="1"/>
                <c:pt idx="0">
                  <c:v>Total</c:v>
                </c:pt>
              </c:strCache>
            </c:strRef>
          </c:tx>
          <c:spPr>
            <a:solidFill>
              <a:schemeClr val="accent1"/>
            </a:solidFill>
            <a:ln>
              <a:noFill/>
            </a:ln>
            <a:effectLst/>
          </c:spPr>
          <c:invertIfNegative val="0"/>
          <c:cat>
            <c:strRef>
              <c:f>'Average age of team with roles '!$A$4:$A$10</c:f>
              <c:strCache>
                <c:ptCount val="6"/>
                <c:pt idx="0">
                  <c:v>Netherlands</c:v>
                </c:pt>
                <c:pt idx="1">
                  <c:v>Bangladesh</c:v>
                </c:pt>
                <c:pt idx="2">
                  <c:v>Sri Lanka</c:v>
                </c:pt>
                <c:pt idx="3">
                  <c:v>Namibia</c:v>
                </c:pt>
                <c:pt idx="4">
                  <c:v>Afghanistan</c:v>
                </c:pt>
                <c:pt idx="5">
                  <c:v>Nepal</c:v>
                </c:pt>
              </c:strCache>
            </c:strRef>
          </c:cat>
          <c:val>
            <c:numRef>
              <c:f>'Average age of team with roles '!$B$4:$B$10</c:f>
              <c:numCache>
                <c:formatCode>0</c:formatCode>
                <c:ptCount val="6"/>
                <c:pt idx="0">
                  <c:v>27.470588235294116</c:v>
                </c:pt>
                <c:pt idx="1">
                  <c:v>27.266666666666666</c:v>
                </c:pt>
                <c:pt idx="2">
                  <c:v>27.2</c:v>
                </c:pt>
                <c:pt idx="3">
                  <c:v>27.1875</c:v>
                </c:pt>
                <c:pt idx="4">
                  <c:v>25.1875</c:v>
                </c:pt>
                <c:pt idx="5">
                  <c:v>23.466666666666665</c:v>
                </c:pt>
              </c:numCache>
            </c:numRef>
          </c:val>
        </c:ser>
        <c:dLbls>
          <c:showLegendKey val="0"/>
          <c:showVal val="0"/>
          <c:showCatName val="0"/>
          <c:showSerName val="0"/>
          <c:showPercent val="0"/>
          <c:showBubbleSize val="0"/>
        </c:dLbls>
        <c:gapWidth val="182"/>
        <c:axId val="746049080"/>
        <c:axId val="746051432"/>
      </c:barChart>
      <c:catAx>
        <c:axId val="746049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6051432"/>
        <c:crosses val="autoZero"/>
        <c:auto val="1"/>
        <c:lblAlgn val="ctr"/>
        <c:lblOffset val="100"/>
        <c:noMultiLvlLbl val="0"/>
      </c:catAx>
      <c:valAx>
        <c:axId val="7460514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746049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13</xdr:col>
      <xdr:colOff>114300</xdr:colOff>
      <xdr:row>2</xdr:row>
      <xdr:rowOff>19050</xdr:rowOff>
    </xdr:from>
    <xdr:to>
      <xdr:col>16</xdr:col>
      <xdr:colOff>114300</xdr:colOff>
      <xdr:row>15</xdr:row>
      <xdr:rowOff>66675</xdr:rowOff>
    </xdr:to>
    <mc:AlternateContent xmlns:mc="http://schemas.openxmlformats.org/markup-compatibility/2006" xmlns:a14="http://schemas.microsoft.com/office/drawing/2010/main">
      <mc:Choice Requires="a14">
        <xdr:graphicFrame macro="">
          <xdr:nvGraphicFramePr>
            <xdr:cNvPr id="3" name="teamInnings"/>
            <xdr:cNvGraphicFramePr/>
          </xdr:nvGraphicFramePr>
          <xdr:xfrm>
            <a:off x="0" y="0"/>
            <a:ext cx="0" cy="0"/>
          </xdr:xfrm>
          <a:graphic>
            <a:graphicData uri="http://schemas.microsoft.com/office/drawing/2010/slicer">
              <sle:slicer xmlns:sle="http://schemas.microsoft.com/office/drawing/2010/slicer" name="teamInnings"/>
            </a:graphicData>
          </a:graphic>
        </xdr:graphicFrame>
      </mc:Choice>
      <mc:Fallback xmlns="">
        <xdr:sp macro="" textlink="">
          <xdr:nvSpPr>
            <xdr:cNvPr id="0" name=""/>
            <xdr:cNvSpPr>
              <a:spLocks noTextEdit="1"/>
            </xdr:cNvSpPr>
          </xdr:nvSpPr>
          <xdr:spPr>
            <a:xfrm>
              <a:off x="9429750"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66675</xdr:colOff>
      <xdr:row>1</xdr:row>
      <xdr:rowOff>28575</xdr:rowOff>
    </xdr:from>
    <xdr:to>
      <xdr:col>17</xdr:col>
      <xdr:colOff>66675</xdr:colOff>
      <xdr:row>14</xdr:row>
      <xdr:rowOff>76200</xdr:rowOff>
    </xdr:to>
    <mc:AlternateContent xmlns:mc="http://schemas.openxmlformats.org/markup-compatibility/2006" xmlns:a14="http://schemas.microsoft.com/office/drawing/2010/main">
      <mc:Choice Requires="a14">
        <xdr:graphicFrame macro="">
          <xdr:nvGraphicFramePr>
            <xdr:cNvPr id="7" name="teamInnings 1"/>
            <xdr:cNvGraphicFramePr/>
          </xdr:nvGraphicFramePr>
          <xdr:xfrm>
            <a:off x="0" y="0"/>
            <a:ext cx="0" cy="0"/>
          </xdr:xfrm>
          <a:graphic>
            <a:graphicData uri="http://schemas.microsoft.com/office/drawing/2010/slicer">
              <sle:slicer xmlns:sle="http://schemas.microsoft.com/office/drawing/2010/slicer" name="teamInnings 1"/>
            </a:graphicData>
          </a:graphic>
        </xdr:graphicFrame>
      </mc:Choice>
      <mc:Fallback xmlns="">
        <xdr:sp macro="" textlink="">
          <xdr:nvSpPr>
            <xdr:cNvPr id="0" name=""/>
            <xdr:cNvSpPr>
              <a:spLocks noTextEdit="1"/>
            </xdr:cNvSpPr>
          </xdr:nvSpPr>
          <xdr:spPr>
            <a:xfrm>
              <a:off x="9810750" y="219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609599</xdr:colOff>
      <xdr:row>2</xdr:row>
      <xdr:rowOff>1</xdr:rowOff>
    </xdr:from>
    <xdr:to>
      <xdr:col>18</xdr:col>
      <xdr:colOff>9524</xdr:colOff>
      <xdr:row>10</xdr:row>
      <xdr:rowOff>133351</xdr:rowOff>
    </xdr:to>
    <mc:AlternateContent xmlns:mc="http://schemas.openxmlformats.org/markup-compatibility/2006" xmlns:a14="http://schemas.microsoft.com/office/drawing/2010/main">
      <mc:Choice Requires="a14">
        <xdr:graphicFrame macro="">
          <xdr:nvGraphicFramePr>
            <xdr:cNvPr id="3" name="teamInnings 2"/>
            <xdr:cNvGraphicFramePr/>
          </xdr:nvGraphicFramePr>
          <xdr:xfrm>
            <a:off x="0" y="0"/>
            <a:ext cx="0" cy="0"/>
          </xdr:xfrm>
          <a:graphic>
            <a:graphicData uri="http://schemas.microsoft.com/office/drawing/2010/slicer">
              <sle:slicer xmlns:sle="http://schemas.microsoft.com/office/drawing/2010/slicer" name="teamInnings 2"/>
            </a:graphicData>
          </a:graphic>
        </xdr:graphicFrame>
      </mc:Choice>
      <mc:Fallback xmlns="">
        <xdr:sp macro="" textlink="">
          <xdr:nvSpPr>
            <xdr:cNvPr id="0" name=""/>
            <xdr:cNvSpPr>
              <a:spLocks noTextEdit="1"/>
            </xdr:cNvSpPr>
          </xdr:nvSpPr>
          <xdr:spPr>
            <a:xfrm>
              <a:off x="10648949" y="381001"/>
              <a:ext cx="1838325"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28575</xdr:colOff>
      <xdr:row>12</xdr:row>
      <xdr:rowOff>28576</xdr:rowOff>
    </xdr:from>
    <xdr:to>
      <xdr:col>17</xdr:col>
      <xdr:colOff>590550</xdr:colOff>
      <xdr:row>21</xdr:row>
      <xdr:rowOff>9526</xdr:rowOff>
    </xdr:to>
    <mc:AlternateContent xmlns:mc="http://schemas.openxmlformats.org/markup-compatibility/2006" xmlns:a14="http://schemas.microsoft.com/office/drawing/2010/main">
      <mc:Choice Requires="a14">
        <xdr:graphicFrame macro="">
          <xdr:nvGraphicFramePr>
            <xdr:cNvPr id="4" name="batsmanName"/>
            <xdr:cNvGraphicFramePr/>
          </xdr:nvGraphicFramePr>
          <xdr:xfrm>
            <a:off x="0" y="0"/>
            <a:ext cx="0" cy="0"/>
          </xdr:xfrm>
          <a:graphic>
            <a:graphicData uri="http://schemas.microsoft.com/office/drawing/2010/slicer">
              <sle:slicer xmlns:sle="http://schemas.microsoft.com/office/drawing/2010/slicer" name="batsmanName"/>
            </a:graphicData>
          </a:graphic>
        </xdr:graphicFrame>
      </mc:Choice>
      <mc:Fallback xmlns="">
        <xdr:sp macro="" textlink="">
          <xdr:nvSpPr>
            <xdr:cNvPr id="0" name=""/>
            <xdr:cNvSpPr>
              <a:spLocks noTextEdit="1"/>
            </xdr:cNvSpPr>
          </xdr:nvSpPr>
          <xdr:spPr>
            <a:xfrm>
              <a:off x="10677525" y="2314576"/>
              <a:ext cx="1781175"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47625</xdr:colOff>
      <xdr:row>2</xdr:row>
      <xdr:rowOff>19050</xdr:rowOff>
    </xdr:from>
    <xdr:to>
      <xdr:col>17</xdr:col>
      <xdr:colOff>47625</xdr:colOff>
      <xdr:row>15</xdr:row>
      <xdr:rowOff>66675</xdr:rowOff>
    </xdr:to>
    <mc:AlternateContent xmlns:mc="http://schemas.openxmlformats.org/markup-compatibility/2006" xmlns:a14="http://schemas.microsoft.com/office/drawing/2010/main">
      <mc:Choice Requires="a14">
        <xdr:graphicFrame macro="">
          <xdr:nvGraphicFramePr>
            <xdr:cNvPr id="3" name="bowlingTeam 1"/>
            <xdr:cNvGraphicFramePr/>
          </xdr:nvGraphicFramePr>
          <xdr:xfrm>
            <a:off x="0" y="0"/>
            <a:ext cx="0" cy="0"/>
          </xdr:xfrm>
          <a:graphic>
            <a:graphicData uri="http://schemas.microsoft.com/office/drawing/2010/slicer">
              <sle:slicer xmlns:sle="http://schemas.microsoft.com/office/drawing/2010/slicer" name="bowlingTeam 1"/>
            </a:graphicData>
          </a:graphic>
        </xdr:graphicFrame>
      </mc:Choice>
      <mc:Fallback xmlns="">
        <xdr:sp macro="" textlink="">
          <xdr:nvSpPr>
            <xdr:cNvPr id="0" name=""/>
            <xdr:cNvSpPr>
              <a:spLocks noTextEdit="1"/>
            </xdr:cNvSpPr>
          </xdr:nvSpPr>
          <xdr:spPr>
            <a:xfrm>
              <a:off x="9744075"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9525</xdr:colOff>
      <xdr:row>10</xdr:row>
      <xdr:rowOff>28575</xdr:rowOff>
    </xdr:from>
    <xdr:to>
      <xdr:col>16</xdr:col>
      <xdr:colOff>9525</xdr:colOff>
      <xdr:row>17</xdr:row>
      <xdr:rowOff>133350</xdr:rowOff>
    </xdr:to>
    <mc:AlternateContent xmlns:mc="http://schemas.openxmlformats.org/markup-compatibility/2006" xmlns:a14="http://schemas.microsoft.com/office/drawing/2010/main">
      <mc:Choice Requires="a14">
        <xdr:graphicFrame macro="">
          <xdr:nvGraphicFramePr>
            <xdr:cNvPr id="3" name="match"/>
            <xdr:cNvGraphicFramePr/>
          </xdr:nvGraphicFramePr>
          <xdr:xfrm>
            <a:off x="0" y="0"/>
            <a:ext cx="0" cy="0"/>
          </xdr:xfrm>
          <a:graphic>
            <a:graphicData uri="http://schemas.microsoft.com/office/drawing/2010/slicer">
              <sle:slicer xmlns:sle="http://schemas.microsoft.com/office/drawing/2010/slicer" name="match"/>
            </a:graphicData>
          </a:graphic>
        </xdr:graphicFrame>
      </mc:Choice>
      <mc:Fallback xmlns="">
        <xdr:sp macro="" textlink="">
          <xdr:nvSpPr>
            <xdr:cNvPr id="0" name=""/>
            <xdr:cNvSpPr>
              <a:spLocks noTextEdit="1"/>
            </xdr:cNvSpPr>
          </xdr:nvSpPr>
          <xdr:spPr>
            <a:xfrm>
              <a:off x="9639300" y="1933575"/>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xdr:colOff>
      <xdr:row>1</xdr:row>
      <xdr:rowOff>152400</xdr:rowOff>
    </xdr:from>
    <xdr:to>
      <xdr:col>16</xdr:col>
      <xdr:colOff>9525</xdr:colOff>
      <xdr:row>9</xdr:row>
      <xdr:rowOff>104775</xdr:rowOff>
    </xdr:to>
    <mc:AlternateContent xmlns:mc="http://schemas.openxmlformats.org/markup-compatibility/2006" xmlns:a14="http://schemas.microsoft.com/office/drawing/2010/main">
      <mc:Choice Requires="a14">
        <xdr:graphicFrame macro="">
          <xdr:nvGraphicFramePr>
            <xdr:cNvPr id="4" name="bowlingTeam"/>
            <xdr:cNvGraphicFramePr/>
          </xdr:nvGraphicFramePr>
          <xdr:xfrm>
            <a:off x="0" y="0"/>
            <a:ext cx="0" cy="0"/>
          </xdr:xfrm>
          <a:graphic>
            <a:graphicData uri="http://schemas.microsoft.com/office/drawing/2010/slicer">
              <sle:slicer xmlns:sle="http://schemas.microsoft.com/office/drawing/2010/slicer" name="bowlingTeam"/>
            </a:graphicData>
          </a:graphic>
        </xdr:graphicFrame>
      </mc:Choice>
      <mc:Fallback xmlns="">
        <xdr:sp macro="" textlink="">
          <xdr:nvSpPr>
            <xdr:cNvPr id="0" name=""/>
            <xdr:cNvSpPr>
              <a:spLocks noTextEdit="1"/>
            </xdr:cNvSpPr>
          </xdr:nvSpPr>
          <xdr:spPr>
            <a:xfrm>
              <a:off x="9639300" y="342900"/>
              <a:ext cx="1828800" cy="147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19050</xdr:colOff>
      <xdr:row>2</xdr:row>
      <xdr:rowOff>9525</xdr:rowOff>
    </xdr:from>
    <xdr:to>
      <xdr:col>15</xdr:col>
      <xdr:colOff>19050</xdr:colOff>
      <xdr:row>15</xdr:row>
      <xdr:rowOff>57150</xdr:rowOff>
    </xdr:to>
    <mc:AlternateContent xmlns:mc="http://schemas.openxmlformats.org/markup-compatibility/2006" xmlns:a14="http://schemas.microsoft.com/office/drawing/2010/main">
      <mc:Choice Requires="a14">
        <xdr:graphicFrame macro="">
          <xdr:nvGraphicFramePr>
            <xdr:cNvPr id="3" name="bowlingTeam 2"/>
            <xdr:cNvGraphicFramePr/>
          </xdr:nvGraphicFramePr>
          <xdr:xfrm>
            <a:off x="0" y="0"/>
            <a:ext cx="0" cy="0"/>
          </xdr:xfrm>
          <a:graphic>
            <a:graphicData uri="http://schemas.microsoft.com/office/drawing/2010/slicer">
              <sle:slicer xmlns:sle="http://schemas.microsoft.com/office/drawing/2010/slicer" name="bowlingTeam 2"/>
            </a:graphicData>
          </a:graphic>
        </xdr:graphicFrame>
      </mc:Choice>
      <mc:Fallback xmlns="">
        <xdr:sp macro="" textlink="">
          <xdr:nvSpPr>
            <xdr:cNvPr id="0" name=""/>
            <xdr:cNvSpPr>
              <a:spLocks noTextEdit="1"/>
            </xdr:cNvSpPr>
          </xdr:nvSpPr>
          <xdr:spPr>
            <a:xfrm>
              <a:off x="11468100" y="39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47625</xdr:colOff>
      <xdr:row>2</xdr:row>
      <xdr:rowOff>28575</xdr:rowOff>
    </xdr:from>
    <xdr:to>
      <xdr:col>14</xdr:col>
      <xdr:colOff>19050</xdr:colOff>
      <xdr:row>15</xdr:row>
      <xdr:rowOff>76200</xdr:rowOff>
    </xdr:to>
    <mc:AlternateContent xmlns:mc="http://schemas.openxmlformats.org/markup-compatibility/2006" xmlns:a14="http://schemas.microsoft.com/office/drawing/2010/main">
      <mc:Choice Requires="a14">
        <xdr:graphicFrame macro="">
          <xdr:nvGraphicFramePr>
            <xdr:cNvPr id="4" name="1st Team"/>
            <xdr:cNvGraphicFramePr/>
          </xdr:nvGraphicFramePr>
          <xdr:xfrm>
            <a:off x="0" y="0"/>
            <a:ext cx="0" cy="0"/>
          </xdr:xfrm>
          <a:graphic>
            <a:graphicData uri="http://schemas.microsoft.com/office/drawing/2010/slicer">
              <sle:slicer xmlns:sle="http://schemas.microsoft.com/office/drawing/2010/slicer" name="1st Team"/>
            </a:graphicData>
          </a:graphic>
        </xdr:graphicFrame>
      </mc:Choice>
      <mc:Fallback xmlns="">
        <xdr:sp macro="" textlink="">
          <xdr:nvSpPr>
            <xdr:cNvPr id="0" name=""/>
            <xdr:cNvSpPr>
              <a:spLocks noTextEdit="1"/>
            </xdr:cNvSpPr>
          </xdr:nvSpPr>
          <xdr:spPr>
            <a:xfrm>
              <a:off x="8886825" y="409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95249</xdr:colOff>
      <xdr:row>2</xdr:row>
      <xdr:rowOff>47625</xdr:rowOff>
    </xdr:from>
    <xdr:to>
      <xdr:col>10</xdr:col>
      <xdr:colOff>180974</xdr:colOff>
      <xdr:row>8</xdr:row>
      <xdr:rowOff>152400</xdr:rowOff>
    </xdr:to>
    <mc:AlternateContent xmlns:mc="http://schemas.openxmlformats.org/markup-compatibility/2006" xmlns:a14="http://schemas.microsoft.com/office/drawing/2010/main">
      <mc:Choice Requires="a14">
        <xdr:graphicFrame macro="">
          <xdr:nvGraphicFramePr>
            <xdr:cNvPr id="2" name="Toss Influence"/>
            <xdr:cNvGraphicFramePr/>
          </xdr:nvGraphicFramePr>
          <xdr:xfrm>
            <a:off x="0" y="0"/>
            <a:ext cx="0" cy="0"/>
          </xdr:xfrm>
          <a:graphic>
            <a:graphicData uri="http://schemas.microsoft.com/office/drawing/2010/slicer">
              <sle:slicer xmlns:sle="http://schemas.microsoft.com/office/drawing/2010/slicer" name="Toss Influence"/>
            </a:graphicData>
          </a:graphic>
        </xdr:graphicFrame>
      </mc:Choice>
      <mc:Fallback xmlns="">
        <xdr:sp macro="" textlink="">
          <xdr:nvSpPr>
            <xdr:cNvPr id="0" name=""/>
            <xdr:cNvSpPr>
              <a:spLocks noTextEdit="1"/>
            </xdr:cNvSpPr>
          </xdr:nvSpPr>
          <xdr:spPr>
            <a:xfrm>
              <a:off x="5924549" y="428625"/>
              <a:ext cx="3133725"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47625</xdr:colOff>
      <xdr:row>2</xdr:row>
      <xdr:rowOff>9525</xdr:rowOff>
    </xdr:from>
    <xdr:to>
      <xdr:col>15</xdr:col>
      <xdr:colOff>47625</xdr:colOff>
      <xdr:row>15</xdr:row>
      <xdr:rowOff>57150</xdr:rowOff>
    </xdr:to>
    <mc:AlternateContent xmlns:mc="http://schemas.openxmlformats.org/markup-compatibility/2006" xmlns:a14="http://schemas.microsoft.com/office/drawing/2010/main">
      <mc:Choice Requires="a14">
        <xdr:graphicFrame macro="">
          <xdr:nvGraphicFramePr>
            <xdr:cNvPr id="6" name="Defined roles"/>
            <xdr:cNvGraphicFramePr/>
          </xdr:nvGraphicFramePr>
          <xdr:xfrm>
            <a:off x="0" y="0"/>
            <a:ext cx="0" cy="0"/>
          </xdr:xfrm>
          <a:graphic>
            <a:graphicData uri="http://schemas.microsoft.com/office/drawing/2010/slicer">
              <sle:slicer xmlns:sle="http://schemas.microsoft.com/office/drawing/2010/slicer" name="Defined roles"/>
            </a:graphicData>
          </a:graphic>
        </xdr:graphicFrame>
      </mc:Choice>
      <mc:Fallback xmlns="">
        <xdr:sp macro="" textlink="">
          <xdr:nvSpPr>
            <xdr:cNvPr id="0" name=""/>
            <xdr:cNvSpPr>
              <a:spLocks noTextEdit="1"/>
            </xdr:cNvSpPr>
          </xdr:nvSpPr>
          <xdr:spPr>
            <a:xfrm>
              <a:off x="8305800" y="39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0</xdr:colOff>
      <xdr:row>12</xdr:row>
      <xdr:rowOff>0</xdr:rowOff>
    </xdr:from>
    <xdr:to>
      <xdr:col>14</xdr:col>
      <xdr:colOff>602796</xdr:colOff>
      <xdr:row>21</xdr:row>
      <xdr:rowOff>193</xdr:rowOff>
    </xdr:to>
    <xdr:sp macro="" textlink="">
      <xdr:nvSpPr>
        <xdr:cNvPr id="40" name="Rounded Rectangle 39"/>
        <xdr:cNvSpPr/>
      </xdr:nvSpPr>
      <xdr:spPr>
        <a:xfrm>
          <a:off x="10681607" y="3119923"/>
          <a:ext cx="1215118" cy="155529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12</xdr:row>
      <xdr:rowOff>0</xdr:rowOff>
    </xdr:from>
    <xdr:to>
      <xdr:col>16</xdr:col>
      <xdr:colOff>602797</xdr:colOff>
      <xdr:row>21</xdr:row>
      <xdr:rowOff>193</xdr:rowOff>
    </xdr:to>
    <xdr:sp macro="" textlink="">
      <xdr:nvSpPr>
        <xdr:cNvPr id="41" name="Rounded Rectangle 40"/>
        <xdr:cNvSpPr/>
      </xdr:nvSpPr>
      <xdr:spPr>
        <a:xfrm>
          <a:off x="11906250" y="3119923"/>
          <a:ext cx="1215118" cy="155529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12</xdr:row>
      <xdr:rowOff>0</xdr:rowOff>
    </xdr:from>
    <xdr:to>
      <xdr:col>4</xdr:col>
      <xdr:colOff>609406</xdr:colOff>
      <xdr:row>20</xdr:row>
      <xdr:rowOff>161730</xdr:rowOff>
    </xdr:to>
    <xdr:sp macro="" textlink="">
      <xdr:nvSpPr>
        <xdr:cNvPr id="37" name="Rounded Rectangle 36"/>
        <xdr:cNvSpPr/>
      </xdr:nvSpPr>
      <xdr:spPr>
        <a:xfrm>
          <a:off x="3324031" y="3119923"/>
          <a:ext cx="2456089" cy="15321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12</xdr:row>
      <xdr:rowOff>0</xdr:rowOff>
    </xdr:from>
    <xdr:to>
      <xdr:col>9</xdr:col>
      <xdr:colOff>6804</xdr:colOff>
      <xdr:row>20</xdr:row>
      <xdr:rowOff>161730</xdr:rowOff>
    </xdr:to>
    <xdr:sp macro="" textlink="">
      <xdr:nvSpPr>
        <xdr:cNvPr id="38" name="Rounded Rectangle 37"/>
        <xdr:cNvSpPr/>
      </xdr:nvSpPr>
      <xdr:spPr>
        <a:xfrm>
          <a:off x="5783036" y="3119923"/>
          <a:ext cx="2456089" cy="15321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12</xdr:row>
      <xdr:rowOff>0</xdr:rowOff>
    </xdr:from>
    <xdr:to>
      <xdr:col>13</xdr:col>
      <xdr:colOff>6803</xdr:colOff>
      <xdr:row>20</xdr:row>
      <xdr:rowOff>161730</xdr:rowOff>
    </xdr:to>
    <xdr:sp macro="" textlink="">
      <xdr:nvSpPr>
        <xdr:cNvPr id="39" name="Rounded Rectangle 38"/>
        <xdr:cNvSpPr/>
      </xdr:nvSpPr>
      <xdr:spPr>
        <a:xfrm>
          <a:off x="8232321" y="3119923"/>
          <a:ext cx="2456089" cy="15321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3293994</xdr:colOff>
      <xdr:row>3</xdr:row>
      <xdr:rowOff>0</xdr:rowOff>
    </xdr:from>
    <xdr:to>
      <xdr:col>4</xdr:col>
      <xdr:colOff>579369</xdr:colOff>
      <xdr:row>10</xdr:row>
      <xdr:rowOff>171450</xdr:rowOff>
    </xdr:to>
    <xdr:sp macro="" textlink="">
      <xdr:nvSpPr>
        <xdr:cNvPr id="25" name="Rounded Rectangle 24"/>
        <xdr:cNvSpPr/>
      </xdr:nvSpPr>
      <xdr:spPr>
        <a:xfrm>
          <a:off x="3293994" y="1159565"/>
          <a:ext cx="2441299" cy="147596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3</xdr:row>
      <xdr:rowOff>0</xdr:rowOff>
    </xdr:from>
    <xdr:to>
      <xdr:col>9</xdr:col>
      <xdr:colOff>9525</xdr:colOff>
      <xdr:row>10</xdr:row>
      <xdr:rowOff>171450</xdr:rowOff>
    </xdr:to>
    <xdr:sp macro="" textlink="">
      <xdr:nvSpPr>
        <xdr:cNvPr id="26" name="Rounded Rectangle 25"/>
        <xdr:cNvSpPr/>
      </xdr:nvSpPr>
      <xdr:spPr>
        <a:xfrm>
          <a:off x="5772150" y="666750"/>
          <a:ext cx="2447925" cy="1504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3</xdr:row>
      <xdr:rowOff>0</xdr:rowOff>
    </xdr:from>
    <xdr:to>
      <xdr:col>13</xdr:col>
      <xdr:colOff>9525</xdr:colOff>
      <xdr:row>10</xdr:row>
      <xdr:rowOff>171450</xdr:rowOff>
    </xdr:to>
    <xdr:sp macro="" textlink="">
      <xdr:nvSpPr>
        <xdr:cNvPr id="27" name="Rounded Rectangle 26"/>
        <xdr:cNvSpPr/>
      </xdr:nvSpPr>
      <xdr:spPr>
        <a:xfrm>
          <a:off x="8210550" y="666750"/>
          <a:ext cx="2447925" cy="1504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9525</xdr:colOff>
      <xdr:row>3</xdr:row>
      <xdr:rowOff>9525</xdr:rowOff>
    </xdr:from>
    <xdr:to>
      <xdr:col>15</xdr:col>
      <xdr:colOff>0</xdr:colOff>
      <xdr:row>11</xdr:row>
      <xdr:rowOff>0</xdr:rowOff>
    </xdr:to>
    <xdr:sp macro="" textlink="">
      <xdr:nvSpPr>
        <xdr:cNvPr id="28" name="Rounded Rectangle 27"/>
        <xdr:cNvSpPr/>
      </xdr:nvSpPr>
      <xdr:spPr>
        <a:xfrm>
          <a:off x="10658475" y="676275"/>
          <a:ext cx="1209675" cy="1514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3</xdr:row>
      <xdr:rowOff>0</xdr:rowOff>
    </xdr:from>
    <xdr:to>
      <xdr:col>16</xdr:col>
      <xdr:colOff>600075</xdr:colOff>
      <xdr:row>10</xdr:row>
      <xdr:rowOff>180975</xdr:rowOff>
    </xdr:to>
    <xdr:sp macro="" textlink="">
      <xdr:nvSpPr>
        <xdr:cNvPr id="29" name="Rounded Rectangle 28"/>
        <xdr:cNvSpPr/>
      </xdr:nvSpPr>
      <xdr:spPr>
        <a:xfrm>
          <a:off x="11868150" y="666750"/>
          <a:ext cx="1209675" cy="1514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28573</xdr:colOff>
      <xdr:row>20</xdr:row>
      <xdr:rowOff>9523</xdr:rowOff>
    </xdr:from>
    <xdr:to>
      <xdr:col>9</xdr:col>
      <xdr:colOff>0</xdr:colOff>
      <xdr:row>37</xdr:row>
      <xdr:rowOff>244927</xdr:rowOff>
    </xdr:to>
    <xdr:graphicFrame macro="">
      <xdr:nvGraphicFramePr>
        <xdr:cNvPr id="7" name="11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69695</xdr:colOff>
      <xdr:row>20</xdr:row>
      <xdr:rowOff>32060</xdr:rowOff>
    </xdr:from>
    <xdr:to>
      <xdr:col>17</xdr:col>
      <xdr:colOff>555625</xdr:colOff>
      <xdr:row>37</xdr:row>
      <xdr:rowOff>204107</xdr:rowOff>
    </xdr:to>
    <xdr:graphicFrame macro="">
      <xdr:nvGraphicFramePr>
        <xdr:cNvPr id="8"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33338</xdr:colOff>
      <xdr:row>20</xdr:row>
      <xdr:rowOff>39686</xdr:rowOff>
    </xdr:from>
    <xdr:to>
      <xdr:col>20</xdr:col>
      <xdr:colOff>793751</xdr:colOff>
      <xdr:row>37</xdr:row>
      <xdr:rowOff>204106</xdr:rowOff>
    </xdr:to>
    <xdr:graphicFrame macro="">
      <xdr:nvGraphicFramePr>
        <xdr:cNvPr id="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889000</xdr:colOff>
      <xdr:row>20</xdr:row>
      <xdr:rowOff>90714</xdr:rowOff>
    </xdr:from>
    <xdr:to>
      <xdr:col>23</xdr:col>
      <xdr:colOff>266793</xdr:colOff>
      <xdr:row>38</xdr:row>
      <xdr:rowOff>43089</xdr:rowOff>
    </xdr:to>
    <mc:AlternateContent xmlns:mc="http://schemas.openxmlformats.org/markup-compatibility/2006" xmlns:a14="http://schemas.microsoft.com/office/drawing/2010/main">
      <mc:Choice Requires="a14">
        <xdr:graphicFrame macro="">
          <xdr:nvGraphicFramePr>
            <xdr:cNvPr id="10" name="teamInnings 3"/>
            <xdr:cNvGraphicFramePr/>
          </xdr:nvGraphicFramePr>
          <xdr:xfrm>
            <a:off x="0" y="0"/>
            <a:ext cx="0" cy="0"/>
          </xdr:xfrm>
          <a:graphic>
            <a:graphicData uri="http://schemas.microsoft.com/office/drawing/2010/slicer">
              <sle:slicer xmlns:sle="http://schemas.microsoft.com/office/drawing/2010/slicer" name="teamInnings 3"/>
            </a:graphicData>
          </a:graphic>
        </xdr:graphicFrame>
      </mc:Choice>
      <mc:Fallback xmlns="">
        <xdr:sp macro="" textlink="">
          <xdr:nvSpPr>
            <xdr:cNvPr id="0" name=""/>
            <xdr:cNvSpPr>
              <a:spLocks noTextEdit="1"/>
            </xdr:cNvSpPr>
          </xdr:nvSpPr>
          <xdr:spPr>
            <a:xfrm>
              <a:off x="18954750" y="3805464"/>
              <a:ext cx="1810657" cy="3667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30162</xdr:colOff>
      <xdr:row>40</xdr:row>
      <xdr:rowOff>14286</xdr:rowOff>
    </xdr:from>
    <xdr:to>
      <xdr:col>9</xdr:col>
      <xdr:colOff>1</xdr:colOff>
      <xdr:row>58</xdr:row>
      <xdr:rowOff>158749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74611</xdr:colOff>
      <xdr:row>40</xdr:row>
      <xdr:rowOff>23812</xdr:rowOff>
    </xdr:from>
    <xdr:to>
      <xdr:col>17</xdr:col>
      <xdr:colOff>539750</xdr:colOff>
      <xdr:row>58</xdr:row>
      <xdr:rowOff>158750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50801</xdr:colOff>
      <xdr:row>40</xdr:row>
      <xdr:rowOff>14286</xdr:rowOff>
    </xdr:from>
    <xdr:to>
      <xdr:col>20</xdr:col>
      <xdr:colOff>777875</xdr:colOff>
      <xdr:row>58</xdr:row>
      <xdr:rowOff>158750</xdr:rowOff>
    </xdr:to>
    <xdr:graphicFrame macro="">
      <xdr:nvGraphicFramePr>
        <xdr:cNvPr id="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889000</xdr:colOff>
      <xdr:row>40</xdr:row>
      <xdr:rowOff>31750</xdr:rowOff>
    </xdr:from>
    <xdr:to>
      <xdr:col>23</xdr:col>
      <xdr:colOff>221436</xdr:colOff>
      <xdr:row>58</xdr:row>
      <xdr:rowOff>158749</xdr:rowOff>
    </xdr:to>
    <mc:AlternateContent xmlns:mc="http://schemas.openxmlformats.org/markup-compatibility/2006" xmlns:a14="http://schemas.microsoft.com/office/drawing/2010/main">
      <mc:Choice Requires="a14">
        <xdr:graphicFrame macro="">
          <xdr:nvGraphicFramePr>
            <xdr:cNvPr id="11" name="bowlingTeam 3"/>
            <xdr:cNvGraphicFramePr/>
          </xdr:nvGraphicFramePr>
          <xdr:xfrm>
            <a:off x="0" y="0"/>
            <a:ext cx="0" cy="0"/>
          </xdr:xfrm>
          <a:graphic>
            <a:graphicData uri="http://schemas.microsoft.com/office/drawing/2010/slicer">
              <sle:slicer xmlns:sle="http://schemas.microsoft.com/office/drawing/2010/slicer" name="bowlingTeam 3"/>
            </a:graphicData>
          </a:graphic>
        </xdr:graphicFrame>
      </mc:Choice>
      <mc:Fallback xmlns="">
        <xdr:sp macro="" textlink="">
          <xdr:nvSpPr>
            <xdr:cNvPr id="0" name=""/>
            <xdr:cNvSpPr>
              <a:spLocks noTextEdit="1"/>
            </xdr:cNvSpPr>
          </xdr:nvSpPr>
          <xdr:spPr>
            <a:xfrm>
              <a:off x="18954750" y="7842250"/>
              <a:ext cx="1765300" cy="384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41276</xdr:colOff>
      <xdr:row>61</xdr:row>
      <xdr:rowOff>20637</xdr:rowOff>
    </xdr:from>
    <xdr:to>
      <xdr:col>8</xdr:col>
      <xdr:colOff>571501</xdr:colOff>
      <xdr:row>79</xdr:row>
      <xdr:rowOff>174625</xdr:rowOff>
    </xdr:to>
    <xdr:graphicFrame macro="">
      <xdr:nvGraphicFramePr>
        <xdr:cNvPr id="5"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60324</xdr:colOff>
      <xdr:row>61</xdr:row>
      <xdr:rowOff>20637</xdr:rowOff>
    </xdr:from>
    <xdr:to>
      <xdr:col>17</xdr:col>
      <xdr:colOff>587375</xdr:colOff>
      <xdr:row>79</xdr:row>
      <xdr:rowOff>142875</xdr:rowOff>
    </xdr:to>
    <xdr:graphicFrame macro="">
      <xdr:nvGraphicFramePr>
        <xdr:cNvPr id="6"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52387</xdr:colOff>
      <xdr:row>3</xdr:row>
      <xdr:rowOff>49211</xdr:rowOff>
    </xdr:from>
    <xdr:to>
      <xdr:col>20</xdr:col>
      <xdr:colOff>793750</xdr:colOff>
      <xdr:row>18</xdr:row>
      <xdr:rowOff>142874</xdr:rowOff>
    </xdr:to>
    <xdr:graphicFrame macro="">
      <xdr:nvGraphicFramePr>
        <xdr:cNvPr id="1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20</xdr:col>
      <xdr:colOff>889000</xdr:colOff>
      <xdr:row>3</xdr:row>
      <xdr:rowOff>15876</xdr:rowOff>
    </xdr:from>
    <xdr:to>
      <xdr:col>23</xdr:col>
      <xdr:colOff>284936</xdr:colOff>
      <xdr:row>18</xdr:row>
      <xdr:rowOff>126999</xdr:rowOff>
    </xdr:to>
    <mc:AlternateContent xmlns:mc="http://schemas.openxmlformats.org/markup-compatibility/2006" xmlns:a14="http://schemas.microsoft.com/office/drawing/2010/main">
      <mc:Choice Requires="a14">
        <xdr:graphicFrame macro="">
          <xdr:nvGraphicFramePr>
            <xdr:cNvPr id="13" name="Defined roles 1"/>
            <xdr:cNvGraphicFramePr/>
          </xdr:nvGraphicFramePr>
          <xdr:xfrm>
            <a:off x="0" y="0"/>
            <a:ext cx="0" cy="0"/>
          </xdr:xfrm>
          <a:graphic>
            <a:graphicData uri="http://schemas.microsoft.com/office/drawing/2010/slicer">
              <sle:slicer xmlns:sle="http://schemas.microsoft.com/office/drawing/2010/slicer" name="Defined roles 1"/>
            </a:graphicData>
          </a:graphic>
        </xdr:graphicFrame>
      </mc:Choice>
      <mc:Fallback xmlns="">
        <xdr:sp macro="" textlink="">
          <xdr:nvSpPr>
            <xdr:cNvPr id="0" name=""/>
            <xdr:cNvSpPr>
              <a:spLocks noTextEdit="1"/>
            </xdr:cNvSpPr>
          </xdr:nvSpPr>
          <xdr:spPr>
            <a:xfrm>
              <a:off x="18954750" y="682626"/>
              <a:ext cx="1828800" cy="303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47624</xdr:colOff>
      <xdr:row>67</xdr:row>
      <xdr:rowOff>63501</xdr:rowOff>
    </xdr:from>
    <xdr:to>
      <xdr:col>18</xdr:col>
      <xdr:colOff>2324535</xdr:colOff>
      <xdr:row>78</xdr:row>
      <xdr:rowOff>22087</xdr:rowOff>
    </xdr:to>
    <mc:AlternateContent xmlns:mc="http://schemas.openxmlformats.org/markup-compatibility/2006" xmlns:a14="http://schemas.microsoft.com/office/drawing/2010/main">
      <mc:Choice Requires="a14">
        <xdr:graphicFrame macro="">
          <xdr:nvGraphicFramePr>
            <xdr:cNvPr id="14" name="1st Team 1"/>
            <xdr:cNvGraphicFramePr/>
          </xdr:nvGraphicFramePr>
          <xdr:xfrm>
            <a:off x="0" y="0"/>
            <a:ext cx="0" cy="0"/>
          </xdr:xfrm>
          <a:graphic>
            <a:graphicData uri="http://schemas.microsoft.com/office/drawing/2010/slicer">
              <sle:slicer xmlns:sle="http://schemas.microsoft.com/office/drawing/2010/slicer" name="1st Team 1"/>
            </a:graphicData>
          </a:graphic>
        </xdr:graphicFrame>
      </mc:Choice>
      <mc:Fallback xmlns="">
        <xdr:sp macro="" textlink="">
          <xdr:nvSpPr>
            <xdr:cNvPr id="0" name=""/>
            <xdr:cNvSpPr>
              <a:spLocks noTextEdit="1"/>
            </xdr:cNvSpPr>
          </xdr:nvSpPr>
          <xdr:spPr>
            <a:xfrm>
              <a:off x="13636624" y="13335001"/>
              <a:ext cx="2301876" cy="2285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4</xdr:row>
      <xdr:rowOff>180975</xdr:rowOff>
    </xdr:from>
    <xdr:to>
      <xdr:col>5</xdr:col>
      <xdr:colOff>9525</xdr:colOff>
      <xdr:row>9</xdr:row>
      <xdr:rowOff>28575</xdr:rowOff>
    </xdr:to>
    <xdr:sp macro="" textlink="Bname">
      <xdr:nvSpPr>
        <xdr:cNvPr id="15" name="TextBox 14"/>
        <xdr:cNvSpPr txBox="1"/>
      </xdr:nvSpPr>
      <xdr:spPr>
        <a:xfrm>
          <a:off x="3324225" y="1038225"/>
          <a:ext cx="245745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BBE6FC-FB15-4B65-95D7-AB4E01A27074}" type="TxLink">
            <a:rPr lang="en-US" sz="2000" b="1" i="1" u="none" strike="noStrike">
              <a:solidFill>
                <a:srgbClr val="000000"/>
              </a:solidFill>
              <a:latin typeface="Calibri"/>
            </a:rPr>
            <a:pPr algn="ctr"/>
            <a:t>Rohit Sharma</a:t>
          </a:fld>
          <a:endParaRPr lang="en-US" sz="2000" b="1" i="1"/>
        </a:p>
      </xdr:txBody>
    </xdr:sp>
    <xdr:clientData/>
  </xdr:twoCellAnchor>
  <xdr:twoCellAnchor>
    <xdr:from>
      <xdr:col>5</xdr:col>
      <xdr:colOff>9525</xdr:colOff>
      <xdr:row>5</xdr:row>
      <xdr:rowOff>9525</xdr:rowOff>
    </xdr:from>
    <xdr:to>
      <xdr:col>8</xdr:col>
      <xdr:colOff>600075</xdr:colOff>
      <xdr:row>8</xdr:row>
      <xdr:rowOff>180975</xdr:rowOff>
    </xdr:to>
    <xdr:sp macro="" textlink="Sruns">
      <xdr:nvSpPr>
        <xdr:cNvPr id="21" name="TextBox 20"/>
        <xdr:cNvSpPr txBox="1"/>
      </xdr:nvSpPr>
      <xdr:spPr>
        <a:xfrm>
          <a:off x="5781675" y="1057275"/>
          <a:ext cx="241935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50B293-7D4B-4F36-A619-E6EF6EB53C9B}" type="TxLink">
            <a:rPr lang="en-US" sz="2400" b="1" i="1" u="none" strike="noStrike">
              <a:solidFill>
                <a:srgbClr val="000000"/>
              </a:solidFill>
              <a:latin typeface="Calibri"/>
            </a:rPr>
            <a:pPr algn="ctr"/>
            <a:t>257</a:t>
          </a:fld>
          <a:endParaRPr lang="en-US" sz="2400" b="1" i="1"/>
        </a:p>
      </xdr:txBody>
    </xdr:sp>
    <xdr:clientData/>
  </xdr:twoCellAnchor>
  <xdr:twoCellAnchor>
    <xdr:from>
      <xdr:col>9</xdr:col>
      <xdr:colOff>0</xdr:colOff>
      <xdr:row>4</xdr:row>
      <xdr:rowOff>171450</xdr:rowOff>
    </xdr:from>
    <xdr:to>
      <xdr:col>12</xdr:col>
      <xdr:colOff>600075</xdr:colOff>
      <xdr:row>9</xdr:row>
      <xdr:rowOff>9525</xdr:rowOff>
    </xdr:to>
    <xdr:sp macro="" textlink="ASR">
      <xdr:nvSpPr>
        <xdr:cNvPr id="22" name="TextBox 21"/>
        <xdr:cNvSpPr txBox="1"/>
      </xdr:nvSpPr>
      <xdr:spPr>
        <a:xfrm>
          <a:off x="8210550" y="1028700"/>
          <a:ext cx="2428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2C103C-5A68-4900-AAC4-DEF164B9CA2D}" type="TxLink">
            <a:rPr lang="en-US" sz="2400" b="1" i="1" u="none" strike="noStrike">
              <a:solidFill>
                <a:srgbClr val="000000"/>
              </a:solidFill>
              <a:latin typeface="Calibri"/>
            </a:rPr>
            <a:pPr algn="ctr"/>
            <a:t>140.00</a:t>
          </a:fld>
          <a:endParaRPr lang="en-US" sz="2400" b="1" i="1"/>
        </a:p>
      </xdr:txBody>
    </xdr:sp>
    <xdr:clientData/>
  </xdr:twoCellAnchor>
  <xdr:twoCellAnchor>
    <xdr:from>
      <xdr:col>13</xdr:col>
      <xdr:colOff>0</xdr:colOff>
      <xdr:row>5</xdr:row>
      <xdr:rowOff>0</xdr:rowOff>
    </xdr:from>
    <xdr:to>
      <xdr:col>15</xdr:col>
      <xdr:colOff>0</xdr:colOff>
      <xdr:row>8</xdr:row>
      <xdr:rowOff>180975</xdr:rowOff>
    </xdr:to>
    <xdr:sp macro="" textlink="Nsix">
      <xdr:nvSpPr>
        <xdr:cNvPr id="23" name="TextBox 22"/>
        <xdr:cNvSpPr txBox="1"/>
      </xdr:nvSpPr>
      <xdr:spPr>
        <a:xfrm>
          <a:off x="10648950" y="1047750"/>
          <a:ext cx="121920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F1F515-A116-42F6-A657-EDCAC6C7B523}" type="TxLink">
            <a:rPr lang="en-US" sz="2400" b="1" i="1" u="none" strike="noStrike">
              <a:solidFill>
                <a:srgbClr val="000000"/>
              </a:solidFill>
              <a:latin typeface="Calibri"/>
            </a:rPr>
            <a:pPr algn="ctr"/>
            <a:t>15</a:t>
          </a:fld>
          <a:endParaRPr lang="en-US" sz="2400" b="1" i="1"/>
        </a:p>
      </xdr:txBody>
    </xdr:sp>
    <xdr:clientData/>
  </xdr:twoCellAnchor>
  <xdr:twoCellAnchor>
    <xdr:from>
      <xdr:col>15</xdr:col>
      <xdr:colOff>9525</xdr:colOff>
      <xdr:row>4</xdr:row>
      <xdr:rowOff>180975</xdr:rowOff>
    </xdr:from>
    <xdr:to>
      <xdr:col>17</xdr:col>
      <xdr:colOff>9525</xdr:colOff>
      <xdr:row>9</xdr:row>
      <xdr:rowOff>0</xdr:rowOff>
    </xdr:to>
    <xdr:sp macro="" textlink="Nfour">
      <xdr:nvSpPr>
        <xdr:cNvPr id="24" name="TextBox 23"/>
        <xdr:cNvSpPr txBox="1"/>
      </xdr:nvSpPr>
      <xdr:spPr>
        <a:xfrm>
          <a:off x="11877675" y="1038225"/>
          <a:ext cx="121920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3D9A5D-D210-40ED-B344-8DE4EA4E4E57}" type="TxLink">
            <a:rPr lang="en-US" sz="2400" b="1" i="1" u="none" strike="noStrike">
              <a:solidFill>
                <a:srgbClr val="000000"/>
              </a:solidFill>
              <a:latin typeface="Calibri"/>
            </a:rPr>
            <a:pPr algn="ctr"/>
            <a:t>24</a:t>
          </a:fld>
          <a:endParaRPr lang="en-US" sz="2400" b="1" i="1"/>
        </a:p>
      </xdr:txBody>
    </xdr:sp>
    <xdr:clientData/>
  </xdr:twoCellAnchor>
  <xdr:twoCellAnchor editAs="oneCell">
    <xdr:from>
      <xdr:col>0</xdr:col>
      <xdr:colOff>0</xdr:colOff>
      <xdr:row>3</xdr:row>
      <xdr:rowOff>0</xdr:rowOff>
    </xdr:from>
    <xdr:to>
      <xdr:col>0</xdr:col>
      <xdr:colOff>3295650</xdr:colOff>
      <xdr:row>10</xdr:row>
      <xdr:rowOff>180975</xdr:rowOff>
    </xdr:to>
    <mc:AlternateContent xmlns:mc="http://schemas.openxmlformats.org/markup-compatibility/2006" xmlns:a14="http://schemas.microsoft.com/office/drawing/2010/main">
      <mc:Choice Requires="a14">
        <xdr:graphicFrame macro="">
          <xdr:nvGraphicFramePr>
            <xdr:cNvPr id="30" name="Team 1"/>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0" y="1158875"/>
              <a:ext cx="329565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47625</xdr:rowOff>
    </xdr:from>
    <xdr:to>
      <xdr:col>0</xdr:col>
      <xdr:colOff>3302000</xdr:colOff>
      <xdr:row>19</xdr:row>
      <xdr:rowOff>158751</xdr:rowOff>
    </xdr:to>
    <mc:AlternateContent xmlns:mc="http://schemas.openxmlformats.org/markup-compatibility/2006" xmlns:a14="http://schemas.microsoft.com/office/drawing/2010/main">
      <mc:Choice Requires="a14">
        <xdr:graphicFrame macro="">
          <xdr:nvGraphicFramePr>
            <xdr:cNvPr id="31" name="bowlingTeam 5"/>
            <xdr:cNvGraphicFramePr/>
          </xdr:nvGraphicFramePr>
          <xdr:xfrm>
            <a:off x="0" y="0"/>
            <a:ext cx="0" cy="0"/>
          </xdr:xfrm>
          <a:graphic>
            <a:graphicData uri="http://schemas.microsoft.com/office/drawing/2010/slicer">
              <sle:slicer xmlns:sle="http://schemas.microsoft.com/office/drawing/2010/slicer" name="bowlingTeam 5"/>
            </a:graphicData>
          </a:graphic>
        </xdr:graphicFrame>
      </mc:Choice>
      <mc:Fallback xmlns="">
        <xdr:sp macro="" textlink="">
          <xdr:nvSpPr>
            <xdr:cNvPr id="0" name=""/>
            <xdr:cNvSpPr>
              <a:spLocks noTextEdit="1"/>
            </xdr:cNvSpPr>
          </xdr:nvSpPr>
          <xdr:spPr>
            <a:xfrm>
              <a:off x="0" y="3159125"/>
              <a:ext cx="3302000" cy="1270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3314311</xdr:colOff>
      <xdr:row>14</xdr:row>
      <xdr:rowOff>174949</xdr:rowOff>
    </xdr:from>
    <xdr:to>
      <xdr:col>5</xdr:col>
      <xdr:colOff>0</xdr:colOff>
      <xdr:row>18</xdr:row>
      <xdr:rowOff>9719</xdr:rowOff>
    </xdr:to>
    <xdr:sp macro="" textlink="Boname">
      <xdr:nvSpPr>
        <xdr:cNvPr id="32" name="TextBox 31"/>
        <xdr:cNvSpPr txBox="1"/>
      </xdr:nvSpPr>
      <xdr:spPr>
        <a:xfrm>
          <a:off x="3314311" y="3498980"/>
          <a:ext cx="2468725" cy="612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FA8B92-365F-4972-9AD4-6525C67EAC85}" type="TxLink">
            <a:rPr lang="en-US" sz="2000" b="1" i="1" u="none" strike="noStrike">
              <a:solidFill>
                <a:srgbClr val="000000"/>
              </a:solidFill>
              <a:latin typeface="Calibri"/>
            </a:rPr>
            <a:pPr algn="ctr"/>
            <a:t>Arshdeep Singh</a:t>
          </a:fld>
          <a:endParaRPr lang="en-US" sz="2000" b="1" i="1"/>
        </a:p>
      </xdr:txBody>
    </xdr:sp>
    <xdr:clientData/>
  </xdr:twoCellAnchor>
  <xdr:twoCellAnchor>
    <xdr:from>
      <xdr:col>5</xdr:col>
      <xdr:colOff>9719</xdr:colOff>
      <xdr:row>14</xdr:row>
      <xdr:rowOff>184668</xdr:rowOff>
    </xdr:from>
    <xdr:to>
      <xdr:col>8</xdr:col>
      <xdr:colOff>602602</xdr:colOff>
      <xdr:row>17</xdr:row>
      <xdr:rowOff>184668</xdr:rowOff>
    </xdr:to>
    <xdr:sp macro="" textlink="Nwickets">
      <xdr:nvSpPr>
        <xdr:cNvPr id="33" name="TextBox 32"/>
        <xdr:cNvSpPr txBox="1"/>
      </xdr:nvSpPr>
      <xdr:spPr>
        <a:xfrm>
          <a:off x="5792755" y="3508699"/>
          <a:ext cx="2429847" cy="583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7C302C-9735-4C3B-BBDD-39BCB5F9FA07}" type="TxLink">
            <a:rPr lang="en-US" sz="2400" b="1" i="1" u="none" strike="noStrike">
              <a:solidFill>
                <a:srgbClr val="000000"/>
              </a:solidFill>
              <a:latin typeface="Calibri"/>
            </a:rPr>
            <a:pPr algn="ctr"/>
            <a:t>17</a:t>
          </a:fld>
          <a:endParaRPr lang="en-US" sz="2400" b="1" i="1"/>
        </a:p>
      </xdr:txBody>
    </xdr:sp>
    <xdr:clientData/>
  </xdr:twoCellAnchor>
  <xdr:twoCellAnchor>
    <xdr:from>
      <xdr:col>9</xdr:col>
      <xdr:colOff>9720</xdr:colOff>
      <xdr:row>15</xdr:row>
      <xdr:rowOff>0</xdr:rowOff>
    </xdr:from>
    <xdr:to>
      <xdr:col>12</xdr:col>
      <xdr:colOff>602602</xdr:colOff>
      <xdr:row>17</xdr:row>
      <xdr:rowOff>174949</xdr:rowOff>
    </xdr:to>
    <xdr:sp macro="" textlink="Aeco">
      <xdr:nvSpPr>
        <xdr:cNvPr id="34" name="TextBox 33"/>
        <xdr:cNvSpPr txBox="1"/>
      </xdr:nvSpPr>
      <xdr:spPr>
        <a:xfrm>
          <a:off x="8242041" y="3518418"/>
          <a:ext cx="2429847" cy="563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EC2823-831C-42F9-906E-C8E8EB402A72}" type="TxLink">
            <a:rPr lang="en-US" sz="2400" b="1" i="1" u="none" strike="noStrike">
              <a:solidFill>
                <a:srgbClr val="000000"/>
              </a:solidFill>
              <a:latin typeface="Calibri"/>
            </a:rPr>
            <a:pPr algn="ctr"/>
            <a:t>7.25</a:t>
          </a:fld>
          <a:endParaRPr lang="en-US" sz="2400" b="1" i="1"/>
        </a:p>
      </xdr:txBody>
    </xdr:sp>
    <xdr:clientData/>
  </xdr:twoCellAnchor>
  <xdr:twoCellAnchor>
    <xdr:from>
      <xdr:col>12</xdr:col>
      <xdr:colOff>602602</xdr:colOff>
      <xdr:row>14</xdr:row>
      <xdr:rowOff>184668</xdr:rowOff>
    </xdr:from>
    <xdr:to>
      <xdr:col>14</xdr:col>
      <xdr:colOff>602602</xdr:colOff>
      <xdr:row>17</xdr:row>
      <xdr:rowOff>184668</xdr:rowOff>
    </xdr:to>
    <xdr:sp macro="" textlink="Sdot">
      <xdr:nvSpPr>
        <xdr:cNvPr id="35" name="TextBox 34"/>
        <xdr:cNvSpPr txBox="1"/>
      </xdr:nvSpPr>
      <xdr:spPr>
        <a:xfrm>
          <a:off x="10671888" y="3508699"/>
          <a:ext cx="1224643" cy="583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2266CF-6474-42F5-80C1-F6164C7C3C9B}" type="TxLink">
            <a:rPr lang="en-US" sz="2400" b="1" i="1" u="none" strike="noStrike">
              <a:solidFill>
                <a:srgbClr val="000000"/>
              </a:solidFill>
              <a:latin typeface="Calibri"/>
            </a:rPr>
            <a:pPr algn="ctr"/>
            <a:t>95</a:t>
          </a:fld>
          <a:endParaRPr lang="en-US" sz="2400" b="1" i="1"/>
        </a:p>
      </xdr:txBody>
    </xdr:sp>
    <xdr:clientData/>
  </xdr:twoCellAnchor>
  <xdr:twoCellAnchor>
    <xdr:from>
      <xdr:col>15</xdr:col>
      <xdr:colOff>9719</xdr:colOff>
      <xdr:row>14</xdr:row>
      <xdr:rowOff>184668</xdr:rowOff>
    </xdr:from>
    <xdr:to>
      <xdr:col>16</xdr:col>
      <xdr:colOff>602602</xdr:colOff>
      <xdr:row>17</xdr:row>
      <xdr:rowOff>174949</xdr:rowOff>
    </xdr:to>
    <xdr:sp macro="" textlink="Src">
      <xdr:nvSpPr>
        <xdr:cNvPr id="36" name="TextBox 35"/>
        <xdr:cNvSpPr txBox="1"/>
      </xdr:nvSpPr>
      <xdr:spPr>
        <a:xfrm>
          <a:off x="11915969" y="3508699"/>
          <a:ext cx="1205204" cy="5734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390337-CF7A-43DF-90D9-E195A9670D81}" type="TxLink">
            <a:rPr lang="en-US" sz="2400" b="1" i="1" u="none" strike="noStrike">
              <a:solidFill>
                <a:srgbClr val="000000"/>
              </a:solidFill>
              <a:latin typeface="Calibri"/>
            </a:rPr>
            <a:pPr algn="ctr"/>
            <a:t>0</a:t>
          </a:fld>
          <a:endParaRPr lang="en-US" sz="2400" b="1" i="1"/>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9525</xdr:colOff>
      <xdr:row>1</xdr:row>
      <xdr:rowOff>28576</xdr:rowOff>
    </xdr:from>
    <xdr:to>
      <xdr:col>10</xdr:col>
      <xdr:colOff>9525</xdr:colOff>
      <xdr:row>8</xdr:row>
      <xdr:rowOff>47626</xdr:rowOff>
    </xdr:to>
    <mc:AlternateContent xmlns:mc="http://schemas.openxmlformats.org/markup-compatibility/2006" xmlns:a14="http://schemas.microsoft.com/office/drawing/2010/main">
      <mc:Choice Requires="a14">
        <xdr:graphicFrame macro="">
          <xdr:nvGraphicFramePr>
            <xdr:cNvPr id="2"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6438900" y="219076"/>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14</xdr:row>
      <xdr:rowOff>19051</xdr:rowOff>
    </xdr:from>
    <xdr:to>
      <xdr:col>9</xdr:col>
      <xdr:colOff>0</xdr:colOff>
      <xdr:row>22</xdr:row>
      <xdr:rowOff>133351</xdr:rowOff>
    </xdr:to>
    <mc:AlternateContent xmlns:mc="http://schemas.openxmlformats.org/markup-compatibility/2006" xmlns:a14="http://schemas.microsoft.com/office/drawing/2010/main">
      <mc:Choice Requires="a14">
        <xdr:graphicFrame macro="">
          <xdr:nvGraphicFramePr>
            <xdr:cNvPr id="3" name="bowlingTeam 4"/>
            <xdr:cNvGraphicFramePr/>
          </xdr:nvGraphicFramePr>
          <xdr:xfrm>
            <a:off x="0" y="0"/>
            <a:ext cx="0" cy="0"/>
          </xdr:xfrm>
          <a:graphic>
            <a:graphicData uri="http://schemas.microsoft.com/office/drawing/2010/slicer">
              <sle:slicer xmlns:sle="http://schemas.microsoft.com/office/drawing/2010/slicer" name="bowlingTeam 4"/>
            </a:graphicData>
          </a:graphic>
        </xdr:graphicFrame>
      </mc:Choice>
      <mc:Fallback xmlns="">
        <xdr:sp macro="" textlink="">
          <xdr:nvSpPr>
            <xdr:cNvPr id="0" name=""/>
            <xdr:cNvSpPr>
              <a:spLocks noTextEdit="1"/>
            </xdr:cNvSpPr>
          </xdr:nvSpPr>
          <xdr:spPr>
            <a:xfrm>
              <a:off x="5819775" y="2686051"/>
              <a:ext cx="1828800"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ismail - [2010]" refreshedDate="45606.155597685189" createdVersion="5" refreshedVersion="5" minRefreshableVersion="3" recordCount="852">
  <cacheSource type="worksheet">
    <worksheetSource name="Batting_Data"/>
  </cacheSource>
  <cacheFields count="12">
    <cacheField name="match" numFmtId="0">
      <sharedItems/>
    </cacheField>
    <cacheField name="teamInnings" numFmtId="0">
      <sharedItems count="20">
        <s v="India"/>
        <s v="South Africa"/>
        <s v="England"/>
        <s v="Afghanistan"/>
        <s v="Bangladesh"/>
        <s v="Australia"/>
        <s v="West Indies"/>
        <s v="United States of America"/>
        <s v="Papua New Guinea"/>
        <s v="New Zealand"/>
        <s v="Sri Lanka"/>
        <s v="Netherlands"/>
        <s v="Nepal"/>
        <s v="Ireland"/>
        <s v="Pakistan"/>
        <s v="Scotland"/>
        <s v="Namibia"/>
        <s v="Uganda"/>
        <s v="Oman"/>
        <s v="Canada"/>
      </sharedItems>
    </cacheField>
    <cacheField name="battingPos" numFmtId="0">
      <sharedItems containsSemiMixedTypes="0" containsString="0" containsNumber="1" containsInteger="1" minValue="1" maxValue="11" count="11">
        <n v="1"/>
        <n v="2"/>
        <n v="3"/>
        <n v="4"/>
        <n v="5"/>
        <n v="6"/>
        <n v="7"/>
        <n v="8"/>
        <n v="9"/>
        <n v="10"/>
        <n v="11"/>
      </sharedItems>
    </cacheField>
    <cacheField name="batsmanName" numFmtId="0">
      <sharedItems count="247">
        <s v="Rohit Sharma"/>
        <s v="Virat Kohli"/>
        <s v="Rishabh Pant"/>
        <s v="Suryakumar Yadav"/>
        <s v="Axar Patel"/>
        <s v="Shivam Dube"/>
        <s v="Hardik Pandya"/>
        <s v="Ravindra Jadeja"/>
        <s v="Reeza Hendricks"/>
        <s v="Quinton de Kock"/>
        <s v="Aiden Markram"/>
        <s v="Tristan Stubbs"/>
        <s v="Heinrich Klaasen"/>
        <s v="David Miller"/>
        <s v="Marco Jansen"/>
        <s v="Keshav Maharaj"/>
        <s v="Kagiso Rabada"/>
        <s v="Anrich Nortje"/>
        <s v="Arshdeep Singh"/>
        <s v="Phil Salt"/>
        <s v="Jos Buttler"/>
        <s v="Moeen Ali"/>
        <s v="Jonny Bairstow"/>
        <s v="Harry Brook"/>
        <s v="Sam Curran"/>
        <s v="Liam Livingstone"/>
        <s v="Chris Jordan"/>
        <s v="Jofra Archer"/>
        <s v="Adil Rashid"/>
        <s v="Reece Topley"/>
        <s v="Rahmanullah Gurbaz"/>
        <s v="Ibrahim Zadran"/>
        <s v="Gulbadin Naib"/>
        <s v="Azmatullah Omarzai"/>
        <s v="Mohammad Nabi"/>
        <s v="Nangeyalia Kharote"/>
        <s v="Karim Janat"/>
        <s v="Rashid Khan"/>
        <s v="Noor Ahmad"/>
        <s v="Naveen-ul-Haq"/>
        <s v="Fazalhaq Farooqi"/>
        <s v="Litton Das"/>
        <s v="Tanzid Hasan"/>
        <s v="Najmul Hossain Shanto"/>
        <s v="Shakib Al Hasan"/>
        <s v="Soumya Sarkar"/>
        <s v="Towhid Hridoy"/>
        <s v="Mahmudullah"/>
        <s v="Rishad Hossain"/>
        <s v="Tanzim Hasan Sakib"/>
        <s v="Taskin Ahmed"/>
        <s v="Mustafizur Rahman"/>
        <s v="David Warner"/>
        <s v="Travis Head"/>
        <s v="Mitchell Marsh"/>
        <s v="Glenn Maxwell"/>
        <s v="Marcus Stoinis"/>
        <s v="Tim David"/>
        <s v="Matthew Wade"/>
        <s v="Pat Cummins"/>
        <s v="Mitchell Starc"/>
        <s v="Kyle Mayers"/>
        <s v="Shai Hope"/>
        <s v="Nicholas Pooran"/>
        <s v="Roston Chase"/>
        <s v="Rovman Powell"/>
        <s v="Sherfane Rutherford"/>
        <s v="Andre Russell"/>
        <s v="Akeal Hosein"/>
        <s v="Alzarri Joseph"/>
        <s v="Gudakesh Motie"/>
        <s v="Steven Taylor"/>
        <s v="Andries Gous"/>
        <s v="Nitish Kumar"/>
        <s v="Aaron Jones"/>
        <s v="Corey Anderson"/>
        <s v="Milind Kumar"/>
        <s v="Harmeet Singh"/>
        <s v="Shadley van Schalkwyk"/>
        <s v="Ali Khan"/>
        <s v="Nosthush Kenjige"/>
        <s v="Saurabh Netravalkar"/>
        <s v="Ashton Agar"/>
        <s v="Adam Zampa"/>
        <s v="Josh Hazlewood"/>
        <s v="Jaker Ali"/>
        <s v="Mahedi Hasan"/>
        <s v="Johnson Charles"/>
        <s v="Hazratullah Zazai"/>
        <s v="Najibullah Zadran"/>
        <s v="Brandon King"/>
        <s v="Romario Shepherd"/>
        <s v="Shayan Jahangir"/>
        <s v="Jasdeep Singh"/>
        <s v="Tony Ura"/>
        <s v="Assad Vala"/>
        <s v="Charles Amini"/>
        <s v="Sese Bau"/>
        <s v="Hiri Hiri"/>
        <s v="Chad Soper"/>
        <s v="Kiplin Doriga"/>
        <s v="Norman Vanua"/>
        <s v="Alei Nao"/>
        <s v="Kabua Morea"/>
        <s v="Semo Kamea"/>
        <s v="Finn Allen"/>
        <s v="Devon Conway"/>
        <s v="Rachin Ravindra"/>
        <s v="Kane Williamson"/>
        <s v="Daryl Mitchell"/>
        <s v="Pathum Nissanka"/>
        <s v="Kusal Mendis"/>
        <s v="Kamindu Mendis"/>
        <s v="Dhananjaya de Silva"/>
        <s v="Charith Asalanka"/>
        <s v="Angelo Mathews"/>
        <s v="Dasun Shanaka"/>
        <s v="Wanindu Hasaranga"/>
        <s v="Michael Levitt"/>
        <s v="Max O'Dowd"/>
        <s v="Vikramjit Singh"/>
        <s v="Sybrand Engelbrecht"/>
        <s v="Scott Edwards"/>
        <s v="Bas de Leede"/>
        <s v="Logan van Beek"/>
        <s v="Tim Pringle"/>
        <s v="Aryan Dutt"/>
        <s v="Paul van Meekeren"/>
        <s v="Vivian Kingma"/>
        <s v="Kushal Bhurtel"/>
        <s v="Aasif Sheikh"/>
        <s v="Anil Sah"/>
        <s v="Rohit Paudel"/>
        <s v="Sundeep Jora"/>
        <s v="Kushal Malla"/>
        <s v="Dipendra Singh Airee"/>
        <s v="Gulsan Jha"/>
        <s v="Sompal Kami"/>
        <s v="Sandeep Lamichhane"/>
        <s v="Abinash Bohara"/>
        <s v="Andy Balbirnie"/>
        <s v="Paul Stirling"/>
        <s v="Lorcan Tucker"/>
        <s v="Harry Tector"/>
        <s v="Curtis Campher"/>
        <s v="George Dockrell"/>
        <s v="Gareth Delany"/>
        <s v="Mark Adair"/>
        <s v="Barry McCarthy"/>
        <s v="Josh Little"/>
        <s v="Ben White"/>
        <s v="Mohammad Rizwan"/>
        <s v="Saim Ayub"/>
        <s v="Babar Azam"/>
        <s v="Fakhar Zaman"/>
        <s v="Usman Khan"/>
        <s v="Shadab Khan"/>
        <s v="Imad Wasim"/>
        <s v="Abbas Afridi"/>
        <s v="Shaheen Shah Afridi"/>
        <s v="George Munsey"/>
        <s v="Michael Jones"/>
        <s v="Brandon McMullen"/>
        <s v="Richie Berrington"/>
        <s v="Matthew Cross"/>
        <s v="Michael Leask"/>
        <s v="Chris Greaves"/>
        <s v="Michael van Lingen"/>
        <s v="Nikolaas Davin"/>
        <s v="David Wiese"/>
        <s v="Gerhard Erasmus"/>
        <s v="JJ Smit"/>
        <s v="Ronak Patel"/>
        <s v="Simon Ssesazi"/>
        <s v="Robinson Obuya"/>
        <s v="Alpesh Ramjani"/>
        <s v="Kenneth Waiswa"/>
        <s v="Riazat Ali Shah"/>
        <s v="Dinesh Nakrani"/>
        <s v="Brian Masaba"/>
        <s v="Fred Achelam"/>
        <s v="Juma Miyagi"/>
        <s v="Cosmas Kyewuta"/>
        <s v="Lega Siaka"/>
        <s v="John Kariko"/>
        <s v="Pratik Athavale"/>
        <s v="Kashyap Prajapati"/>
        <s v="Aqib Ilyas"/>
        <s v="Zeeshan Maqsood"/>
        <s v="Khalid Kail"/>
        <s v="Ayaan Khan"/>
        <s v="Shoaib Khan"/>
        <s v="Mehran Khan"/>
        <s v="Fayyaz Butt"/>
        <s v="Kaleemullah"/>
        <s v="Bilal Khan"/>
        <s v="Will Jacks"/>
        <s v="Glenn Phillips"/>
        <s v="James Neesham"/>
        <s v="Mitchell Santner"/>
        <s v="Tim Southee"/>
        <s v="Trent Boult"/>
        <s v="Lockie Ferguson"/>
        <s v="Jan Frylinck"/>
        <s v="Zane Green"/>
        <s v="Ruben Trumpelmann"/>
        <s v="Bernard Scholtz"/>
        <s v="Jack Brassell"/>
        <s v="Ben Shikongo"/>
        <s v="Aaron Johnson"/>
        <s v="Navneet Dhaliwal"/>
        <s v="Pargat Singh"/>
        <s v="Nicholas Kirton"/>
        <s v="Shreyas Movva"/>
        <s v="Ravinderpal Singh"/>
        <s v="Saad Bin Zafar"/>
        <s v="Kaleem Sana"/>
        <s v="Dilon Heyliger"/>
        <s v="Naseem Khushi"/>
        <s v="Rafiullah"/>
        <s v="Shakeel Ahmed"/>
        <s v="Jasprit Bumrah"/>
        <s v="Mohammed Siraj"/>
        <s v="Iftikhar Ahmed"/>
        <s v="Naseem Shah"/>
        <s v="Roger Mukasa"/>
        <s v="Frank Nsubuga"/>
        <s v="Teja Nidamanuru"/>
        <s v="Maheesh Theekshana"/>
        <s v="Matheesha Pathirana"/>
        <s v="Nuwan Thushara"/>
        <s v="Mark Chapman"/>
        <s v="Michael Bracewell"/>
        <s v="Matt Henry"/>
        <s v="Dilpreet Bajwa"/>
        <s v="JP Kotze"/>
        <s v="Malan Kruger"/>
        <s v="Tangeni Lungameni"/>
        <s v="Azam Khan"/>
        <s v="Haris Rauf"/>
        <s v="Monank Patel"/>
        <s v="Karan KC"/>
        <s v="Sagar Dhakal"/>
        <s v="Bilal Hassan"/>
        <s v="Henry Ssenyondo"/>
        <s v="Sadeera Samarawickrama"/>
        <s v="Mohammad Nadeem"/>
      </sharedItems>
    </cacheField>
    <cacheField name="runs" numFmtId="0">
      <sharedItems containsSemiMixedTypes="0" containsString="0" containsNumber="1" containsInteger="1" minValue="0" maxValue="98"/>
    </cacheField>
    <cacheField name="balls" numFmtId="0">
      <sharedItems containsSemiMixedTypes="0" containsString="0" containsNumber="1" containsInteger="1" minValue="0" maxValue="59"/>
    </cacheField>
    <cacheField name="4s" numFmtId="0">
      <sharedItems containsSemiMixedTypes="0" containsString="0" containsNumber="1" containsInteger="1" minValue="0" maxValue="9"/>
    </cacheField>
    <cacheField name="6s" numFmtId="0">
      <sharedItems containsSemiMixedTypes="0" containsString="0" containsNumber="1" containsInteger="1" minValue="0" maxValue="10"/>
    </cacheField>
    <cacheField name="Boundaries " numFmtId="0">
      <sharedItems containsSemiMixedTypes="0" containsString="0" containsNumber="1" containsInteger="1" minValue="0" maxValue="15"/>
    </cacheField>
    <cacheField name="SR" numFmtId="0">
      <sharedItems containsMixedTypes="1" containsNumber="1" minValue="0" maxValue="400"/>
    </cacheField>
    <cacheField name="out/not_out" numFmtId="0">
      <sharedItems/>
    </cacheField>
    <cacheField name="Match_Id" numFmtId="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ismail - [2010]" refreshedDate="45606.15559884259" createdVersion="5" refreshedVersion="5" minRefreshableVersion="3" recordCount="595">
  <cacheSource type="worksheet">
    <worksheetSource name="Bowling_Data"/>
  </cacheSource>
  <cacheFields count="14">
    <cacheField name="match" numFmtId="0">
      <sharedItems count="52">
        <s v="India Vs South Africa"/>
        <s v="India Vs England"/>
        <s v="Afghanistan Vs South Africa"/>
        <s v="Afghanistan Vs Bangladesh"/>
        <s v="India Vs Australia"/>
        <s v="West Indies Vs South Africa"/>
        <s v="United States of America Vs England"/>
        <s v="Afghanistan Vs Australia"/>
        <s v="India Vs Bangladesh"/>
        <s v="United States of America Vs West Indies"/>
        <s v="South Africa Vs England"/>
        <s v="Bangladesh Vs Australia"/>
        <s v="India Vs Afghanistan"/>
        <s v="West Indies Vs England"/>
        <s v="South Africa Vs United States of America"/>
        <s v="West Indies Vs Afghanistan"/>
        <s v="Papua New Guinea Vs New Zealand"/>
        <s v="Sri Lanka Vs Netherlands"/>
        <s v="Bangladesh Vs Nepal"/>
        <s v="Ireland Vs Pakistan"/>
        <s v="Scotland Vs Australia"/>
        <s v="England Vs Namibia"/>
        <s v="Uganda Vs New Zealand"/>
        <s v="South Africa Vs Nepal"/>
        <s v="Papua New Guinea Vs Afghanistan"/>
        <s v="Oman Vs England"/>
        <s v="Bangladesh Vs Netherlands"/>
        <s v="West Indies Vs New Zealand"/>
        <s v="United States of America Vs India"/>
        <s v="Namibia Vs Australia"/>
        <s v="Canada Vs Pakistan"/>
        <s v="South Africa Vs Bangladesh"/>
        <s v="Oman Vs Scotland"/>
        <s v="India Vs Pakistan"/>
        <s v="West Indies Vs Uganda"/>
        <s v="Australia Vs England"/>
        <s v="Netherlands Vs South Africa"/>
        <s v="Sri Lanka Vs Bangladesh"/>
        <s v="Afghanistan Vs New Zealand"/>
        <s v="Canada Vs Ireland"/>
        <s v="Namibia Vs Scotland"/>
        <s v="Pakistan Vs United States of America"/>
        <s v="Australia Vs Oman"/>
        <s v="Papua New Guinea Vs Uganda"/>
        <s v="Ireland Vs India"/>
        <s v="Nepal Vs Netherlands"/>
        <s v="Afghanistan Vs Uganda"/>
        <s v="Sri Lanka Vs South Africa"/>
        <s v="Oman Vs Namibia"/>
        <s v="Papua New Guinea Vs West Indies"/>
        <s v="Canada Vs United States of America"/>
        <s v="Scotland Vs England"/>
      </sharedItems>
    </cacheField>
    <cacheField name="bowlingTeam" numFmtId="0">
      <sharedItems count="20">
        <s v="South Africa"/>
        <s v="India"/>
        <s v="England"/>
        <s v="Afghanistan"/>
        <s v="Bangladesh"/>
        <s v="Australia"/>
        <s v="West Indies"/>
        <s v="United States of America"/>
        <s v="New Zealand"/>
        <s v="Papua New Guinea"/>
        <s v="Netherlands"/>
        <s v="Sri Lanka"/>
        <s v="Nepal"/>
        <s v="Pakistan"/>
        <s v="Ireland"/>
        <s v="Scotland"/>
        <s v="Namibia"/>
        <s v="Uganda"/>
        <s v="Oman"/>
        <s v="Canada"/>
      </sharedItems>
    </cacheField>
    <cacheField name="bowlerName" numFmtId="0">
      <sharedItems count="162">
        <s v="Marco Jansen"/>
        <s v="Keshav Maharaj"/>
        <s v="Kagiso Rabada"/>
        <s v="Aiden Markram"/>
        <s v="Anrich Nortje"/>
        <s v="Tabraiz Shamsi"/>
        <s v="Arshdeep Singh"/>
        <s v="Jasprit Bumrah"/>
        <s v="Axar Patel"/>
        <s v="Kuldeep Yadav"/>
        <s v="Hardik Pandya"/>
        <s v="Ravindra Jadeja"/>
        <s v="Reece Topley"/>
        <s v="Jofra Archer"/>
        <s v="Sam Curran"/>
        <s v="Adil Rashid"/>
        <s v="Chris Jordan"/>
        <s v="Liam Livingstone"/>
        <s v="Naveen-ul-Haq"/>
        <s v="Fazalhaq Farooqi"/>
        <s v="Rashid Khan"/>
        <s v="Azmatullah Omarzai"/>
        <s v="Gulbadin Naib"/>
        <s v="Tanzim Hasan Sakib"/>
        <s v="Taskin Ahmed"/>
        <s v="Shakib Al Hasan"/>
        <s v="Mustafizur Rahman"/>
        <s v="Rishad Hossain"/>
        <s v="Mohammad Nabi"/>
        <s v="Noor Ahmad"/>
        <s v="Mitchell Starc"/>
        <s v="Josh Hazlewood"/>
        <s v="Pat Cummins"/>
        <s v="Adam Zampa"/>
        <s v="Marcus Stoinis"/>
        <s v="Akeal Hosein"/>
        <s v="Andre Russell"/>
        <s v="Alzarri Joseph"/>
        <s v="Gudakesh Motie"/>
        <s v="Obed McCoy"/>
        <s v="Roston Chase"/>
        <s v="Saurabh Netravalkar"/>
        <s v="Harmeet Singh"/>
        <s v="Nosthush Kenjige"/>
        <s v="Ali Khan"/>
        <s v="Shadley van Schalkwyk"/>
        <s v="Ashton Agar"/>
        <s v="Glenn Maxwell"/>
        <s v="Nangeyalia Kharote"/>
        <s v="Mahedi Hasan"/>
        <s v="Mahmudullah"/>
        <s v="Milind Kumar"/>
        <s v="Moeen Ali"/>
        <s v="Mark Wood"/>
        <s v="Ottneil Baartman"/>
        <s v="Romario Shepherd"/>
        <s v="Jasdeep Singh"/>
        <s v="Steven Taylor"/>
        <s v="Corey Anderson"/>
        <s v="Trent Boult"/>
        <s v="Tim Southee"/>
        <s v="Lockie Ferguson"/>
        <s v="Ish Sodhi"/>
        <s v="Mitchell Santner"/>
        <s v="Kabua Morea"/>
        <s v="Alei Nao"/>
        <s v="Assad Vala"/>
        <s v="Charles Amini"/>
        <s v="Semo Kamea"/>
        <s v="Chad Soper"/>
        <s v="Norman Vanua"/>
        <s v="Vivian Kingma"/>
        <s v="Aryan Dutt"/>
        <s v="Logan van Beek"/>
        <s v="Paul van Meekeren"/>
        <s v="Tim Pringle"/>
        <s v="Bas de Leede"/>
        <s v="Angelo Mathews"/>
        <s v="Nuwan Thushara"/>
        <s v="Maheesh Theekshana"/>
        <s v="Wanindu Hasaranga"/>
        <s v="Dasun Shanaka"/>
        <s v="Matheesha Pathirana"/>
        <s v="Sompal Kami"/>
        <s v="Dipendra Singh Airee"/>
        <s v="Rohit Paudel"/>
        <s v="Sandeep Lamichhane"/>
        <s v="Kushal Bhurtel"/>
        <s v="Abinash Bohara"/>
        <s v="Shaheen Shah Afridi"/>
        <s v="Mohammad Amir"/>
        <s v="Haris Rauf"/>
        <s v="Abbas Afridi"/>
        <s v="Shadab Khan"/>
        <s v="Imad Wasim"/>
        <s v="Mark Adair"/>
        <s v="Josh Little"/>
        <s v="Barry McCarthy"/>
        <s v="Ben White"/>
        <s v="Curtis Campher"/>
        <s v="Gareth Delany"/>
        <s v="Nathan Ellis"/>
        <s v="Michael Leask"/>
        <s v="Brad Wheal"/>
        <s v="Mark Watt"/>
        <s v="Chris Sole"/>
        <s v="Safyaan Sharif"/>
        <s v="Chris Greaves"/>
        <s v="David Wiese"/>
        <s v="Ruben Trumpelmann"/>
        <s v="Bernard Scholtz"/>
        <s v="Gerhard Erasmus"/>
        <s v="Jack Brassell"/>
        <s v="Rachin Ravindra"/>
        <s v="Cosmas Kyewuta"/>
        <s v="Juma Miyagi"/>
        <s v="Riazat Ali Shah"/>
        <s v="Karan KC"/>
        <s v="Kushal Malla"/>
        <s v="Karim Janat"/>
        <s v="John Kariko"/>
        <s v="Bilal Khan"/>
        <s v="Kaleemullah"/>
        <s v="Fayyaz Butt"/>
        <s v="James Neesham"/>
        <s v="Glenn Phillips"/>
        <s v="Daryl Mitchell"/>
        <s v="Mohammed Siraj"/>
        <s v="Shivam Dube"/>
        <s v="Ben Shikongo"/>
        <s v="Naseem Shah"/>
        <s v="Kaleem Sana"/>
        <s v="Jeremy Gordon"/>
        <s v="Dilon Heyliger"/>
        <s v="Saad Bin Zafar"/>
        <s v="Junaid Siddiqui"/>
        <s v="Shakeel Ahmed"/>
        <s v="Aqib Ilyas"/>
        <s v="Mehran Khan"/>
        <s v="Zeeshan Maqsood"/>
        <s v="Ayaan Khan"/>
        <s v="Iftikhar Ahmed"/>
        <s v="Alpesh Ramjani"/>
        <s v="Frank Nsubuga"/>
        <s v="Brian Masaba"/>
        <s v="Dinesh Nakrani"/>
        <s v="Will Jacks"/>
        <s v="Vikramjit Singh"/>
        <s v="Dhananjaya de Silva"/>
        <s v="Matt Henry"/>
        <s v="Michael Bracewell"/>
        <s v="Craig Young"/>
        <s v="Brad Currie"/>
        <s v="Tangeni Lungameni"/>
        <s v="Gulsan Jha"/>
        <s v="Sagar Dhakal"/>
        <s v="Bilal Hassan"/>
        <s v="Henry Ssenyondo"/>
        <s v="Mujeeb Ur Rahman"/>
        <s v="Sese Bau"/>
        <s v="Nikhil Dutta"/>
        <s v="Pargat Singh"/>
      </sharedItems>
    </cacheField>
    <cacheField name="overs" numFmtId="0">
      <sharedItems containsSemiMixedTypes="0" containsString="0" containsNumber="1" minValue="0.1" maxValue="4"/>
    </cacheField>
    <cacheField name="maiden" numFmtId="0">
      <sharedItems containsSemiMixedTypes="0" containsString="0" containsNumber="1" containsInteger="1" minValue="0" maxValue="4"/>
    </cacheField>
    <cacheField name="runsConceded" numFmtId="0">
      <sharedItems containsSemiMixedTypes="0" containsString="0" containsNumber="1" containsInteger="1" minValue="0" maxValue="56"/>
    </cacheField>
    <cacheField name="wickets" numFmtId="0">
      <sharedItems containsSemiMixedTypes="0" containsString="0" containsNumber="1" containsInteger="1" minValue="0" maxValue="5"/>
    </cacheField>
    <cacheField name="economy" numFmtId="0">
      <sharedItems containsSemiMixedTypes="0" containsString="0" containsNumber="1" minValue="0" maxValue="24"/>
    </cacheField>
    <cacheField name="dotBalls" numFmtId="0">
      <sharedItems containsSemiMixedTypes="0" containsString="0" containsNumber="1" containsInteger="1" minValue="0" maxValue="24"/>
    </cacheField>
    <cacheField name="4s_Conceded" numFmtId="0">
      <sharedItems containsSemiMixedTypes="0" containsString="0" containsNumber="1" containsInteger="1" minValue="0" maxValue="7"/>
    </cacheField>
    <cacheField name="6s_Conceded" numFmtId="0">
      <sharedItems containsSemiMixedTypes="0" containsString="0" containsNumber="1" containsInteger="1" minValue="0" maxValue="5"/>
    </cacheField>
    <cacheField name="wides" numFmtId="0">
      <sharedItems containsSemiMixedTypes="0" containsString="0" containsNumber="1" containsInteger="1" minValue="0" maxValue="6"/>
    </cacheField>
    <cacheField name="noBalls" numFmtId="0">
      <sharedItems containsSemiMixedTypes="0" containsString="0" containsNumber="1" containsInteger="1" minValue="0" maxValue="2"/>
    </cacheField>
    <cacheField name="Match_Id" numFmtId="0">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ismail - [2010]" refreshedDate="45606.155600115744" createdVersion="5" refreshedVersion="5" minRefreshableVersion="3" recordCount="52">
  <cacheSource type="worksheet">
    <worksheetSource name="Match_data"/>
  </cacheSource>
  <cacheFields count="25">
    <cacheField name="Match No." numFmtId="0">
      <sharedItems/>
    </cacheField>
    <cacheField name="Match Date" numFmtId="14">
      <sharedItems containsSemiMixedTypes="0" containsNonDate="0" containsDate="1" containsString="0" minDate="2024-06-01T00:00:00" maxDate="2024-06-30T00:00:00"/>
    </cacheField>
    <cacheField name="Venue" numFmtId="0">
      <sharedItems count="9">
        <s v="Grand Prairie Stadium, Dallas"/>
        <s v="Providence Stadium, Guyana"/>
        <s v="Kensington Oval, Bridgetown, Barbados"/>
        <s v="Nassau County International Cricket Stadium, New York"/>
        <s v="Sir Vivian Richards Stadium, North Sound, Antigua"/>
        <s v="Brian Lara Stadium, Tarouba, Trinidad"/>
        <s v="Arnos Vale Ground, Kingstown, St Vincent"/>
        <s v="Daren Sammy National Cricket Stadium, Gros Islet, St Lucia"/>
        <s v="Central Broward Regional Park Stadium Turf Ground, Lauderhill"/>
      </sharedItems>
    </cacheField>
    <cacheField name="Matches" numFmtId="0">
      <sharedItems/>
    </cacheField>
    <cacheField name="1st Team" numFmtId="0">
      <sharedItems count="19">
        <s v="Canada"/>
        <s v="Papua New Guinea"/>
        <s v="Oman"/>
        <s v="Sri Lanka"/>
        <s v="Afghanistan"/>
        <s v="Scotland"/>
        <s v="Nepal"/>
        <s v="Ireland"/>
        <s v="Australia"/>
        <s v="Pakistan"/>
        <s v="Namibia"/>
        <s v="Netherlands"/>
        <s v="West Indies"/>
        <s v="India"/>
        <s v="South Africa"/>
        <s v="United States of America"/>
        <s v="Bangladesh"/>
        <s v="Uganda"/>
        <s v="England"/>
      </sharedItems>
    </cacheField>
    <cacheField name="2nd Team" numFmtId="0">
      <sharedItems/>
    </cacheField>
    <cacheField name="Stage" numFmtId="0">
      <sharedItems/>
    </cacheField>
    <cacheField name="Toss Winning" numFmtId="0">
      <sharedItems/>
    </cacheField>
    <cacheField name="Toss Decision" numFmtId="0">
      <sharedItems count="2">
        <s v="Fielding"/>
        <s v="Batting"/>
      </sharedItems>
    </cacheField>
    <cacheField name="First Innings Score" numFmtId="0">
      <sharedItems containsSemiMixedTypes="0" containsString="0" containsNumber="1" containsInteger="1" minValue="40" maxValue="218"/>
    </cacheField>
    <cacheField name="Fall of wickets First Innings" numFmtId="0">
      <sharedItems containsSemiMixedTypes="0" containsString="0" containsNumber="1" containsInteger="1" minValue="0" maxValue="10"/>
    </cacheField>
    <cacheField name="Second Innings Score" numFmtId="0">
      <sharedItems containsString="0" containsBlank="1" containsNumber="1" containsInteger="1" minValue="39" maxValue="197"/>
    </cacheField>
    <cacheField name="Fall of wickets Second Innings" numFmtId="0">
      <sharedItems containsString="0" containsBlank="1" containsNumber="1" containsInteger="1" minValue="0" maxValue="10"/>
    </cacheField>
    <cacheField name="Winners" numFmtId="0">
      <sharedItems/>
    </cacheField>
    <cacheField name="Toss Influence" numFmtId="0">
      <sharedItems count="3">
        <s v="Toss won and match won"/>
        <s v="Toss Won but match lost"/>
        <s v="No result"/>
      </sharedItems>
    </cacheField>
    <cacheField name="Method" numFmtId="0">
      <sharedItems/>
    </cacheField>
    <cacheField name="Won by" numFmtId="0">
      <sharedItems/>
    </cacheField>
    <cacheField name="Winning Margin" numFmtId="0">
      <sharedItems containsString="0" containsBlank="1" containsNumber="1" containsInteger="1" minValue="1" maxValue="134"/>
    </cacheField>
    <cacheField name="Top Scorer" numFmtId="0">
      <sharedItems/>
    </cacheField>
    <cacheField name="Highest Score" numFmtId="0">
      <sharedItems containsString="0" containsBlank="1" containsNumber="1" containsInteger="1" minValue="20" maxValue="98"/>
    </cacheField>
    <cacheField name="Best Bowler" numFmtId="0">
      <sharedItems/>
    </cacheField>
    <cacheField name="Best Bowler Figure(Wickets Taken)" numFmtId="0">
      <sharedItems containsString="0" containsBlank="1" containsNumber="1" containsInteger="1" minValue="1" maxValue="30"/>
    </cacheField>
    <cacheField name="Best Bowler Figure(Runs Recieved)" numFmtId="0">
      <sharedItems containsString="0" containsBlank="1" containsNumber="1" containsInteger="1" minValue="0" maxValue="40"/>
    </cacheField>
    <cacheField name="Player Of The Match" numFmtId="0">
      <sharedItems/>
    </cacheField>
    <cacheField name="Match_Id" numFmtId="0">
      <sharedItems/>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r:id="rId1" refreshedBy="ismail - [2010]" refreshedDate="45606.155601041668" createdVersion="5" refreshedVersion="5" minRefreshableVersion="3" recordCount="306">
  <cacheSource type="worksheet">
    <worksheetSource name="Players_data"/>
  </cacheSource>
  <cacheFields count="9">
    <cacheField name="team" numFmtId="0">
      <sharedItems count="20">
        <s v="Afghanistan"/>
        <s v="Australia"/>
        <s v="Bangladesh"/>
        <s v="Canada"/>
        <s v="England"/>
        <s v="India"/>
        <s v="Ireland"/>
        <s v="Namibia"/>
        <s v="Nepal"/>
        <s v="Netherlands"/>
        <s v="New Zealand"/>
        <s v="Oman"/>
        <s v="Pakistan"/>
        <s v="Papua New Guinea"/>
        <s v="Scotland"/>
        <s v="South Africa"/>
        <s v="Sri Lanka"/>
        <s v="Uganda"/>
        <s v="United States of America"/>
        <s v="West Indies"/>
      </sharedItems>
    </cacheField>
    <cacheField name="name" numFmtId="0">
      <sharedItems/>
    </cacheField>
    <cacheField name="role" numFmtId="0">
      <sharedItems/>
    </cacheField>
    <cacheField name="Defined roles" numFmtId="0">
      <sharedItems count="6">
        <s v="Wicket Keeper"/>
        <s v="Batter"/>
        <s v="All Rounder"/>
        <s v="Bowler"/>
        <s v="" u="1"/>
        <s v="Allrounder" u="1"/>
      </sharedItems>
    </cacheField>
    <cacheField name="Age in years" numFmtId="0">
      <sharedItems containsSemiMixedTypes="0" containsString="0" containsNumber="1" containsInteger="1" minValue="18" maxValue="43"/>
    </cacheField>
    <cacheField name="age" numFmtId="0">
      <sharedItems/>
    </cacheField>
    <cacheField name="batting_style" numFmtId="0">
      <sharedItems/>
    </cacheField>
    <cacheField name="bowling_style" numFmtId="0">
      <sharedItems/>
    </cacheField>
    <cacheField name="Defined roles - Copy" numFmtId="0">
      <sharedItems/>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852">
  <r>
    <s v="India Vs South Africa"/>
    <x v="0"/>
    <x v="0"/>
    <x v="0"/>
    <n v="9"/>
    <n v="5"/>
    <n v="2"/>
    <n v="0"/>
    <n v="2"/>
    <n v="180"/>
    <s v="out"/>
    <s v="T20I # 2729"/>
  </r>
  <r>
    <s v="India Vs South Africa"/>
    <x v="0"/>
    <x v="1"/>
    <x v="1"/>
    <n v="76"/>
    <n v="59"/>
    <n v="6"/>
    <n v="2"/>
    <n v="8"/>
    <n v="128.81"/>
    <s v="out"/>
    <s v="T20I # 2729"/>
  </r>
  <r>
    <s v="India Vs South Africa"/>
    <x v="0"/>
    <x v="2"/>
    <x v="2"/>
    <n v="0"/>
    <n v="2"/>
    <n v="0"/>
    <n v="0"/>
    <n v="0"/>
    <n v="0"/>
    <s v="out"/>
    <s v="T20I # 2729"/>
  </r>
  <r>
    <s v="India Vs South Africa"/>
    <x v="0"/>
    <x v="3"/>
    <x v="3"/>
    <n v="3"/>
    <n v="4"/>
    <n v="0"/>
    <n v="0"/>
    <n v="0"/>
    <n v="75"/>
    <s v="out"/>
    <s v="T20I # 2729"/>
  </r>
  <r>
    <s v="India Vs South Africa"/>
    <x v="0"/>
    <x v="4"/>
    <x v="4"/>
    <n v="47"/>
    <n v="31"/>
    <n v="1"/>
    <n v="4"/>
    <n v="5"/>
    <n v="151.61000000000001"/>
    <s v="out"/>
    <s v="T20I # 2729"/>
  </r>
  <r>
    <s v="India Vs South Africa"/>
    <x v="0"/>
    <x v="5"/>
    <x v="5"/>
    <n v="27"/>
    <n v="16"/>
    <n v="3"/>
    <n v="1"/>
    <n v="4"/>
    <n v="168.75"/>
    <s v="out"/>
    <s v="T20I # 2729"/>
  </r>
  <r>
    <s v="India Vs South Africa"/>
    <x v="0"/>
    <x v="6"/>
    <x v="6"/>
    <n v="5"/>
    <n v="2"/>
    <n v="1"/>
    <n v="0"/>
    <n v="1"/>
    <n v="250"/>
    <s v="not out"/>
    <s v="T20I # 2729"/>
  </r>
  <r>
    <s v="India Vs South Africa"/>
    <x v="0"/>
    <x v="7"/>
    <x v="7"/>
    <n v="2"/>
    <n v="2"/>
    <n v="0"/>
    <n v="0"/>
    <n v="0"/>
    <n v="100"/>
    <s v="out"/>
    <s v="T20I # 2729"/>
  </r>
  <r>
    <s v="India Vs South Africa"/>
    <x v="1"/>
    <x v="0"/>
    <x v="8"/>
    <n v="4"/>
    <n v="5"/>
    <n v="1"/>
    <n v="0"/>
    <n v="1"/>
    <n v="80"/>
    <s v="out"/>
    <s v="T20I # 2729"/>
  </r>
  <r>
    <s v="India Vs South Africa"/>
    <x v="1"/>
    <x v="1"/>
    <x v="9"/>
    <n v="39"/>
    <n v="31"/>
    <n v="4"/>
    <n v="1"/>
    <n v="5"/>
    <n v="125.8"/>
    <s v="out"/>
    <s v="T20I # 2729"/>
  </r>
  <r>
    <s v="India Vs South Africa"/>
    <x v="1"/>
    <x v="2"/>
    <x v="10"/>
    <n v="4"/>
    <n v="5"/>
    <n v="1"/>
    <n v="0"/>
    <n v="1"/>
    <n v="80"/>
    <s v="out"/>
    <s v="T20I # 2729"/>
  </r>
  <r>
    <s v="India Vs South Africa"/>
    <x v="1"/>
    <x v="3"/>
    <x v="11"/>
    <n v="31"/>
    <n v="21"/>
    <n v="3"/>
    <n v="1"/>
    <n v="4"/>
    <n v="147.61000000000001"/>
    <s v="out"/>
    <s v="T20I # 2729"/>
  </r>
  <r>
    <s v="India Vs South Africa"/>
    <x v="1"/>
    <x v="4"/>
    <x v="12"/>
    <n v="52"/>
    <n v="27"/>
    <n v="2"/>
    <n v="5"/>
    <n v="7"/>
    <n v="192.59"/>
    <s v="out"/>
    <s v="T20I # 2729"/>
  </r>
  <r>
    <s v="India Vs South Africa"/>
    <x v="1"/>
    <x v="5"/>
    <x v="13"/>
    <n v="21"/>
    <n v="17"/>
    <n v="1"/>
    <n v="1"/>
    <n v="2"/>
    <n v="123.52"/>
    <s v="out"/>
    <s v="T20I # 2729"/>
  </r>
  <r>
    <s v="India Vs South Africa"/>
    <x v="1"/>
    <x v="6"/>
    <x v="14"/>
    <n v="2"/>
    <n v="4"/>
    <n v="0"/>
    <n v="0"/>
    <n v="0"/>
    <n v="50"/>
    <s v="out"/>
    <s v="T20I # 2729"/>
  </r>
  <r>
    <s v="India Vs South Africa"/>
    <x v="1"/>
    <x v="7"/>
    <x v="15"/>
    <n v="2"/>
    <n v="7"/>
    <n v="0"/>
    <n v="0"/>
    <n v="0"/>
    <n v="28.57"/>
    <s v="not out"/>
    <s v="T20I # 2729"/>
  </r>
  <r>
    <s v="India Vs South Africa"/>
    <x v="1"/>
    <x v="8"/>
    <x v="16"/>
    <n v="4"/>
    <n v="3"/>
    <n v="1"/>
    <n v="0"/>
    <n v="1"/>
    <n v="133.33000000000001"/>
    <s v="out"/>
    <s v="T20I # 2729"/>
  </r>
  <r>
    <s v="India Vs South Africa"/>
    <x v="1"/>
    <x v="9"/>
    <x v="17"/>
    <n v="1"/>
    <n v="1"/>
    <n v="0"/>
    <n v="0"/>
    <n v="0"/>
    <n v="100"/>
    <s v="not out"/>
    <s v="T20I # 2729"/>
  </r>
  <r>
    <s v="India Vs England"/>
    <x v="0"/>
    <x v="0"/>
    <x v="0"/>
    <n v="57"/>
    <n v="39"/>
    <n v="6"/>
    <n v="2"/>
    <n v="8"/>
    <n v="146.15"/>
    <s v="out"/>
    <s v="T20I # 2724"/>
  </r>
  <r>
    <s v="India Vs England"/>
    <x v="0"/>
    <x v="1"/>
    <x v="1"/>
    <n v="9"/>
    <n v="9"/>
    <n v="0"/>
    <n v="1"/>
    <n v="1"/>
    <n v="100"/>
    <s v="out"/>
    <s v="T20I # 2724"/>
  </r>
  <r>
    <s v="India Vs England"/>
    <x v="0"/>
    <x v="2"/>
    <x v="2"/>
    <n v="4"/>
    <n v="6"/>
    <n v="0"/>
    <n v="0"/>
    <n v="0"/>
    <n v="66.66"/>
    <s v="out"/>
    <s v="T20I # 2724"/>
  </r>
  <r>
    <s v="India Vs England"/>
    <x v="0"/>
    <x v="3"/>
    <x v="3"/>
    <n v="47"/>
    <n v="36"/>
    <n v="4"/>
    <n v="2"/>
    <n v="6"/>
    <n v="130.55000000000001"/>
    <s v="out"/>
    <s v="T20I # 2724"/>
  </r>
  <r>
    <s v="India Vs England"/>
    <x v="0"/>
    <x v="4"/>
    <x v="6"/>
    <n v="23"/>
    <n v="13"/>
    <n v="1"/>
    <n v="2"/>
    <n v="3"/>
    <n v="176.92"/>
    <s v="out"/>
    <s v="T20I # 2724"/>
  </r>
  <r>
    <s v="India Vs England"/>
    <x v="0"/>
    <x v="5"/>
    <x v="7"/>
    <n v="17"/>
    <n v="9"/>
    <n v="2"/>
    <n v="0"/>
    <n v="2"/>
    <n v="188.88"/>
    <s v="not out"/>
    <s v="T20I # 2724"/>
  </r>
  <r>
    <s v="India Vs England"/>
    <x v="0"/>
    <x v="6"/>
    <x v="5"/>
    <n v="0"/>
    <n v="1"/>
    <n v="0"/>
    <n v="0"/>
    <n v="0"/>
    <n v="0"/>
    <s v="out"/>
    <s v="T20I # 2724"/>
  </r>
  <r>
    <s v="India Vs England"/>
    <x v="0"/>
    <x v="7"/>
    <x v="4"/>
    <n v="10"/>
    <n v="6"/>
    <n v="0"/>
    <n v="1"/>
    <n v="1"/>
    <n v="166.66"/>
    <s v="out"/>
    <s v="T20I # 2724"/>
  </r>
  <r>
    <s v="India Vs England"/>
    <x v="0"/>
    <x v="8"/>
    <x v="18"/>
    <n v="1"/>
    <n v="1"/>
    <n v="0"/>
    <n v="0"/>
    <n v="0"/>
    <n v="100"/>
    <s v="not out"/>
    <s v="T20I # 2724"/>
  </r>
  <r>
    <s v="India Vs England"/>
    <x v="2"/>
    <x v="0"/>
    <x v="19"/>
    <n v="5"/>
    <n v="8"/>
    <n v="0"/>
    <n v="0"/>
    <n v="0"/>
    <n v="62.5"/>
    <s v="out"/>
    <s v="T20I # 2724"/>
  </r>
  <r>
    <s v="India Vs England"/>
    <x v="2"/>
    <x v="1"/>
    <x v="20"/>
    <n v="23"/>
    <n v="15"/>
    <n v="4"/>
    <n v="0"/>
    <n v="4"/>
    <n v="153.33000000000001"/>
    <s v="out"/>
    <s v="T20I # 2724"/>
  </r>
  <r>
    <s v="India Vs England"/>
    <x v="2"/>
    <x v="2"/>
    <x v="21"/>
    <n v="8"/>
    <n v="10"/>
    <n v="0"/>
    <n v="0"/>
    <n v="0"/>
    <n v="80"/>
    <s v="out"/>
    <s v="T20I # 2724"/>
  </r>
  <r>
    <s v="India Vs England"/>
    <x v="2"/>
    <x v="3"/>
    <x v="22"/>
    <n v="0"/>
    <n v="3"/>
    <n v="0"/>
    <n v="0"/>
    <n v="0"/>
    <n v="0"/>
    <s v="out"/>
    <s v="T20I # 2724"/>
  </r>
  <r>
    <s v="India Vs England"/>
    <x v="2"/>
    <x v="4"/>
    <x v="23"/>
    <n v="25"/>
    <n v="19"/>
    <n v="3"/>
    <n v="0"/>
    <n v="3"/>
    <n v="131.57"/>
    <s v="out"/>
    <s v="T20I # 2724"/>
  </r>
  <r>
    <s v="India Vs England"/>
    <x v="2"/>
    <x v="5"/>
    <x v="24"/>
    <n v="2"/>
    <n v="4"/>
    <n v="0"/>
    <n v="0"/>
    <n v="0"/>
    <n v="50"/>
    <s v="out"/>
    <s v="T20I # 2724"/>
  </r>
  <r>
    <s v="India Vs England"/>
    <x v="2"/>
    <x v="6"/>
    <x v="25"/>
    <n v="11"/>
    <n v="16"/>
    <n v="0"/>
    <n v="0"/>
    <n v="0"/>
    <n v="68.75"/>
    <s v="out"/>
    <s v="T20I # 2724"/>
  </r>
  <r>
    <s v="India Vs England"/>
    <x v="2"/>
    <x v="7"/>
    <x v="26"/>
    <n v="1"/>
    <n v="5"/>
    <n v="0"/>
    <n v="0"/>
    <n v="0"/>
    <n v="20"/>
    <s v="out"/>
    <s v="T20I # 2724"/>
  </r>
  <r>
    <s v="India Vs England"/>
    <x v="2"/>
    <x v="8"/>
    <x v="27"/>
    <n v="21"/>
    <n v="15"/>
    <n v="1"/>
    <n v="2"/>
    <n v="3"/>
    <n v="140"/>
    <s v="out"/>
    <s v="T20I # 2724"/>
  </r>
  <r>
    <s v="India Vs England"/>
    <x v="2"/>
    <x v="9"/>
    <x v="28"/>
    <n v="2"/>
    <n v="2"/>
    <n v="0"/>
    <n v="0"/>
    <n v="0"/>
    <n v="100"/>
    <s v="out"/>
    <s v="T20I # 2724"/>
  </r>
  <r>
    <s v="India Vs England"/>
    <x v="2"/>
    <x v="10"/>
    <x v="29"/>
    <n v="3"/>
    <n v="3"/>
    <n v="0"/>
    <n v="0"/>
    <n v="0"/>
    <n v="100"/>
    <s v="not out"/>
    <s v="T20I # 2724"/>
  </r>
  <r>
    <s v="Afghanistan Vs South Africa"/>
    <x v="3"/>
    <x v="0"/>
    <x v="30"/>
    <n v="0"/>
    <n v="3"/>
    <n v="0"/>
    <n v="0"/>
    <n v="0"/>
    <n v="0"/>
    <s v="out"/>
    <s v="T20I # 2723"/>
  </r>
  <r>
    <s v="Afghanistan Vs South Africa"/>
    <x v="3"/>
    <x v="1"/>
    <x v="31"/>
    <n v="2"/>
    <n v="5"/>
    <n v="0"/>
    <n v="0"/>
    <n v="0"/>
    <n v="40"/>
    <s v="out"/>
    <s v="T20I # 2723"/>
  </r>
  <r>
    <s v="Afghanistan Vs South Africa"/>
    <x v="3"/>
    <x v="2"/>
    <x v="32"/>
    <n v="9"/>
    <n v="8"/>
    <n v="2"/>
    <n v="0"/>
    <n v="2"/>
    <n v="112.5"/>
    <s v="out"/>
    <s v="T20I # 2723"/>
  </r>
  <r>
    <s v="Afghanistan Vs South Africa"/>
    <x v="3"/>
    <x v="3"/>
    <x v="33"/>
    <n v="10"/>
    <n v="12"/>
    <n v="2"/>
    <n v="0"/>
    <n v="2"/>
    <n v="83.33"/>
    <s v="out"/>
    <s v="T20I # 2723"/>
  </r>
  <r>
    <s v="Afghanistan Vs South Africa"/>
    <x v="3"/>
    <x v="4"/>
    <x v="34"/>
    <n v="0"/>
    <n v="3"/>
    <n v="0"/>
    <n v="0"/>
    <n v="0"/>
    <n v="0"/>
    <s v="out"/>
    <s v="T20I # 2723"/>
  </r>
  <r>
    <s v="Afghanistan Vs South Africa"/>
    <x v="3"/>
    <x v="5"/>
    <x v="35"/>
    <n v="2"/>
    <n v="7"/>
    <n v="0"/>
    <n v="0"/>
    <n v="0"/>
    <n v="28.57"/>
    <s v="out"/>
    <s v="T20I # 2723"/>
  </r>
  <r>
    <s v="Afghanistan Vs South Africa"/>
    <x v="3"/>
    <x v="6"/>
    <x v="36"/>
    <n v="8"/>
    <n v="13"/>
    <n v="1"/>
    <n v="0"/>
    <n v="1"/>
    <n v="61.53"/>
    <s v="out"/>
    <s v="T20I # 2723"/>
  </r>
  <r>
    <s v="Afghanistan Vs South Africa"/>
    <x v="3"/>
    <x v="7"/>
    <x v="37"/>
    <n v="8"/>
    <n v="8"/>
    <n v="2"/>
    <n v="0"/>
    <n v="2"/>
    <n v="100"/>
    <s v="out"/>
    <s v="T20I # 2723"/>
  </r>
  <r>
    <s v="Afghanistan Vs South Africa"/>
    <x v="3"/>
    <x v="8"/>
    <x v="38"/>
    <n v="0"/>
    <n v="2"/>
    <n v="0"/>
    <n v="0"/>
    <n v="0"/>
    <n v="0"/>
    <s v="out"/>
    <s v="T20I # 2723"/>
  </r>
  <r>
    <s v="Afghanistan Vs South Africa"/>
    <x v="3"/>
    <x v="9"/>
    <x v="39"/>
    <n v="2"/>
    <n v="8"/>
    <n v="0"/>
    <n v="0"/>
    <n v="0"/>
    <n v="25"/>
    <s v="out"/>
    <s v="T20I # 2723"/>
  </r>
  <r>
    <s v="Afghanistan Vs South Africa"/>
    <x v="3"/>
    <x v="10"/>
    <x v="40"/>
    <n v="2"/>
    <n v="2"/>
    <n v="0"/>
    <n v="0"/>
    <n v="0"/>
    <n v="100"/>
    <s v="not out"/>
    <s v="T20I # 2723"/>
  </r>
  <r>
    <s v="Afghanistan Vs South Africa"/>
    <x v="1"/>
    <x v="0"/>
    <x v="9"/>
    <n v="5"/>
    <n v="8"/>
    <n v="1"/>
    <n v="0"/>
    <n v="1"/>
    <n v="62.5"/>
    <s v="out"/>
    <s v="T20I # 2723"/>
  </r>
  <r>
    <s v="Afghanistan Vs South Africa"/>
    <x v="1"/>
    <x v="1"/>
    <x v="8"/>
    <n v="29"/>
    <n v="25"/>
    <n v="3"/>
    <n v="1"/>
    <n v="4"/>
    <n v="116"/>
    <s v="not out"/>
    <s v="T20I # 2723"/>
  </r>
  <r>
    <s v="Afghanistan Vs South Africa"/>
    <x v="1"/>
    <x v="2"/>
    <x v="10"/>
    <n v="23"/>
    <n v="21"/>
    <n v="4"/>
    <n v="0"/>
    <n v="4"/>
    <n v="109.52"/>
    <s v="not out"/>
    <s v="T20I # 2723"/>
  </r>
  <r>
    <s v="Afghanistan Vs Bangladesh"/>
    <x v="3"/>
    <x v="0"/>
    <x v="30"/>
    <n v="43"/>
    <n v="55"/>
    <n v="3"/>
    <n v="1"/>
    <n v="4"/>
    <n v="78.180000000000007"/>
    <s v="out"/>
    <s v="T20I # 2722"/>
  </r>
  <r>
    <s v="Afghanistan Vs Bangladesh"/>
    <x v="3"/>
    <x v="1"/>
    <x v="31"/>
    <n v="18"/>
    <n v="29"/>
    <n v="1"/>
    <n v="0"/>
    <n v="1"/>
    <n v="62.06"/>
    <s v="out"/>
    <s v="T20I # 2722"/>
  </r>
  <r>
    <s v="Afghanistan Vs Bangladesh"/>
    <x v="3"/>
    <x v="2"/>
    <x v="33"/>
    <n v="10"/>
    <n v="12"/>
    <n v="0"/>
    <n v="0"/>
    <n v="0"/>
    <n v="83.33"/>
    <s v="out"/>
    <s v="T20I # 2722"/>
  </r>
  <r>
    <s v="Afghanistan Vs Bangladesh"/>
    <x v="3"/>
    <x v="3"/>
    <x v="32"/>
    <n v="4"/>
    <n v="3"/>
    <n v="1"/>
    <n v="0"/>
    <n v="1"/>
    <n v="133.33000000000001"/>
    <s v="out"/>
    <s v="T20I # 2722"/>
  </r>
  <r>
    <s v="Afghanistan Vs Bangladesh"/>
    <x v="3"/>
    <x v="4"/>
    <x v="34"/>
    <n v="1"/>
    <n v="5"/>
    <n v="0"/>
    <n v="0"/>
    <n v="0"/>
    <n v="20"/>
    <s v="out"/>
    <s v="T20I # 2722"/>
  </r>
  <r>
    <s v="Afghanistan Vs Bangladesh"/>
    <x v="3"/>
    <x v="5"/>
    <x v="36"/>
    <n v="7"/>
    <n v="6"/>
    <n v="1"/>
    <n v="0"/>
    <n v="1"/>
    <n v="116.66"/>
    <s v="not out"/>
    <s v="T20I # 2722"/>
  </r>
  <r>
    <s v="Afghanistan Vs Bangladesh"/>
    <x v="3"/>
    <x v="6"/>
    <x v="37"/>
    <n v="19"/>
    <n v="10"/>
    <n v="0"/>
    <n v="3"/>
    <n v="3"/>
    <n v="190"/>
    <s v="not out"/>
    <s v="T20I # 2722"/>
  </r>
  <r>
    <s v="Afghanistan Vs Bangladesh"/>
    <x v="4"/>
    <x v="0"/>
    <x v="41"/>
    <n v="54"/>
    <n v="49"/>
    <n v="5"/>
    <n v="1"/>
    <n v="6"/>
    <n v="110.2"/>
    <s v="not out"/>
    <s v="T20I # 2722"/>
  </r>
  <r>
    <s v="Afghanistan Vs Bangladesh"/>
    <x v="4"/>
    <x v="1"/>
    <x v="42"/>
    <n v="0"/>
    <n v="3"/>
    <n v="0"/>
    <n v="0"/>
    <n v="0"/>
    <n v="0"/>
    <s v="out"/>
    <s v="T20I # 2722"/>
  </r>
  <r>
    <s v="Afghanistan Vs Bangladesh"/>
    <x v="4"/>
    <x v="2"/>
    <x v="43"/>
    <n v="5"/>
    <n v="5"/>
    <n v="1"/>
    <n v="0"/>
    <n v="1"/>
    <n v="100"/>
    <s v="out"/>
    <s v="T20I # 2722"/>
  </r>
  <r>
    <s v="Afghanistan Vs Bangladesh"/>
    <x v="4"/>
    <x v="3"/>
    <x v="44"/>
    <n v="0"/>
    <n v="1"/>
    <n v="0"/>
    <n v="0"/>
    <n v="0"/>
    <n v="0"/>
    <s v="out"/>
    <s v="T20I # 2722"/>
  </r>
  <r>
    <s v="Afghanistan Vs Bangladesh"/>
    <x v="4"/>
    <x v="4"/>
    <x v="45"/>
    <n v="10"/>
    <n v="10"/>
    <n v="1"/>
    <n v="0"/>
    <n v="1"/>
    <n v="100"/>
    <s v="out"/>
    <s v="T20I # 2722"/>
  </r>
  <r>
    <s v="Afghanistan Vs Bangladesh"/>
    <x v="4"/>
    <x v="5"/>
    <x v="46"/>
    <n v="14"/>
    <n v="9"/>
    <n v="2"/>
    <n v="0"/>
    <n v="2"/>
    <n v="155.55000000000001"/>
    <s v="out"/>
    <s v="T20I # 2722"/>
  </r>
  <r>
    <s v="Afghanistan Vs Bangladesh"/>
    <x v="4"/>
    <x v="6"/>
    <x v="47"/>
    <n v="6"/>
    <n v="9"/>
    <n v="1"/>
    <n v="0"/>
    <n v="1"/>
    <n v="66.66"/>
    <s v="out"/>
    <s v="T20I # 2722"/>
  </r>
  <r>
    <s v="Afghanistan Vs Bangladesh"/>
    <x v="4"/>
    <x v="7"/>
    <x v="48"/>
    <n v="0"/>
    <n v="1"/>
    <n v="0"/>
    <n v="0"/>
    <n v="0"/>
    <n v="0"/>
    <s v="out"/>
    <s v="T20I # 2722"/>
  </r>
  <r>
    <s v="Afghanistan Vs Bangladesh"/>
    <x v="4"/>
    <x v="8"/>
    <x v="49"/>
    <n v="3"/>
    <n v="10"/>
    <n v="0"/>
    <n v="0"/>
    <n v="0"/>
    <n v="30"/>
    <s v="out"/>
    <s v="T20I # 2722"/>
  </r>
  <r>
    <s v="Afghanistan Vs Bangladesh"/>
    <x v="4"/>
    <x v="9"/>
    <x v="50"/>
    <n v="2"/>
    <n v="9"/>
    <n v="0"/>
    <n v="0"/>
    <n v="0"/>
    <n v="22.22"/>
    <s v="out"/>
    <s v="T20I # 2722"/>
  </r>
  <r>
    <s v="Afghanistan Vs Bangladesh"/>
    <x v="4"/>
    <x v="10"/>
    <x v="51"/>
    <n v="0"/>
    <n v="1"/>
    <n v="0"/>
    <n v="0"/>
    <n v="0"/>
    <n v="0"/>
    <s v="out"/>
    <s v="T20I # 2722"/>
  </r>
  <r>
    <s v="India Vs Australia"/>
    <x v="0"/>
    <x v="0"/>
    <x v="0"/>
    <n v="92"/>
    <n v="41"/>
    <n v="7"/>
    <n v="8"/>
    <n v="15"/>
    <n v="224.39"/>
    <s v="out"/>
    <s v="T20I # 2721"/>
  </r>
  <r>
    <s v="India Vs Australia"/>
    <x v="0"/>
    <x v="1"/>
    <x v="1"/>
    <n v="0"/>
    <n v="5"/>
    <n v="0"/>
    <n v="0"/>
    <n v="0"/>
    <n v="0"/>
    <s v="out"/>
    <s v="T20I # 2721"/>
  </r>
  <r>
    <s v="India Vs Australia"/>
    <x v="0"/>
    <x v="2"/>
    <x v="2"/>
    <n v="15"/>
    <n v="14"/>
    <n v="1"/>
    <n v="1"/>
    <n v="2"/>
    <n v="107.14"/>
    <s v="out"/>
    <s v="T20I # 2721"/>
  </r>
  <r>
    <s v="India Vs Australia"/>
    <x v="0"/>
    <x v="3"/>
    <x v="3"/>
    <n v="31"/>
    <n v="16"/>
    <n v="3"/>
    <n v="2"/>
    <n v="5"/>
    <n v="193.75"/>
    <s v="out"/>
    <s v="T20I # 2721"/>
  </r>
  <r>
    <s v="India Vs Australia"/>
    <x v="0"/>
    <x v="4"/>
    <x v="5"/>
    <n v="28"/>
    <n v="22"/>
    <n v="2"/>
    <n v="1"/>
    <n v="3"/>
    <n v="127.27"/>
    <s v="out"/>
    <s v="T20I # 2721"/>
  </r>
  <r>
    <s v="India Vs Australia"/>
    <x v="0"/>
    <x v="5"/>
    <x v="6"/>
    <n v="27"/>
    <n v="17"/>
    <n v="1"/>
    <n v="2"/>
    <n v="3"/>
    <n v="158.82"/>
    <s v="not out"/>
    <s v="T20I # 2721"/>
  </r>
  <r>
    <s v="India Vs Australia"/>
    <x v="0"/>
    <x v="6"/>
    <x v="7"/>
    <n v="9"/>
    <n v="5"/>
    <n v="0"/>
    <n v="1"/>
    <n v="1"/>
    <n v="180"/>
    <s v="not out"/>
    <s v="T20I # 2721"/>
  </r>
  <r>
    <s v="India Vs Australia"/>
    <x v="5"/>
    <x v="0"/>
    <x v="52"/>
    <n v="6"/>
    <n v="6"/>
    <n v="1"/>
    <n v="0"/>
    <n v="1"/>
    <n v="100"/>
    <s v="out"/>
    <s v="T20I # 2721"/>
  </r>
  <r>
    <s v="India Vs Australia"/>
    <x v="5"/>
    <x v="1"/>
    <x v="53"/>
    <n v="76"/>
    <n v="43"/>
    <n v="9"/>
    <n v="4"/>
    <n v="13"/>
    <n v="176.74"/>
    <s v="out"/>
    <s v="T20I # 2721"/>
  </r>
  <r>
    <s v="India Vs Australia"/>
    <x v="5"/>
    <x v="2"/>
    <x v="54"/>
    <n v="37"/>
    <n v="28"/>
    <n v="3"/>
    <n v="2"/>
    <n v="5"/>
    <n v="132.13999999999999"/>
    <s v="out"/>
    <s v="T20I # 2721"/>
  </r>
  <r>
    <s v="India Vs Australia"/>
    <x v="5"/>
    <x v="3"/>
    <x v="55"/>
    <n v="20"/>
    <n v="12"/>
    <n v="2"/>
    <n v="1"/>
    <n v="3"/>
    <n v="166.66"/>
    <s v="out"/>
    <s v="T20I # 2721"/>
  </r>
  <r>
    <s v="India Vs Australia"/>
    <x v="5"/>
    <x v="4"/>
    <x v="56"/>
    <n v="2"/>
    <n v="4"/>
    <n v="0"/>
    <n v="0"/>
    <n v="0"/>
    <n v="50"/>
    <s v="out"/>
    <s v="T20I # 2721"/>
  </r>
  <r>
    <s v="India Vs Australia"/>
    <x v="5"/>
    <x v="5"/>
    <x v="57"/>
    <n v="15"/>
    <n v="11"/>
    <n v="1"/>
    <n v="1"/>
    <n v="2"/>
    <n v="136.36000000000001"/>
    <s v="out"/>
    <s v="T20I # 2721"/>
  </r>
  <r>
    <s v="India Vs Australia"/>
    <x v="5"/>
    <x v="6"/>
    <x v="58"/>
    <n v="1"/>
    <n v="2"/>
    <n v="0"/>
    <n v="0"/>
    <n v="0"/>
    <n v="50"/>
    <s v="out"/>
    <s v="T20I # 2721"/>
  </r>
  <r>
    <s v="India Vs Australia"/>
    <x v="5"/>
    <x v="7"/>
    <x v="59"/>
    <n v="11"/>
    <n v="7"/>
    <n v="0"/>
    <n v="1"/>
    <n v="1"/>
    <n v="157.13999999999999"/>
    <s v="not out"/>
    <s v="T20I # 2721"/>
  </r>
  <r>
    <s v="India Vs Australia"/>
    <x v="5"/>
    <x v="8"/>
    <x v="60"/>
    <n v="4"/>
    <n v="7"/>
    <n v="0"/>
    <n v="0"/>
    <n v="0"/>
    <n v="57.14"/>
    <s v="not out"/>
    <s v="T20I # 2721"/>
  </r>
  <r>
    <s v="West Indies Vs South Africa"/>
    <x v="6"/>
    <x v="0"/>
    <x v="61"/>
    <n v="35"/>
    <n v="34"/>
    <n v="3"/>
    <n v="2"/>
    <n v="5"/>
    <n v="102.94"/>
    <s v="out"/>
    <s v="T20I # 2720"/>
  </r>
  <r>
    <s v="West Indies Vs South Africa"/>
    <x v="6"/>
    <x v="1"/>
    <x v="62"/>
    <n v="0"/>
    <n v="1"/>
    <n v="0"/>
    <n v="0"/>
    <n v="0"/>
    <n v="0"/>
    <s v="out"/>
    <s v="T20I # 2720"/>
  </r>
  <r>
    <s v="West Indies Vs South Africa"/>
    <x v="6"/>
    <x v="2"/>
    <x v="63"/>
    <n v="1"/>
    <n v="3"/>
    <n v="0"/>
    <n v="0"/>
    <n v="0"/>
    <n v="33.33"/>
    <s v="out"/>
    <s v="T20I # 2720"/>
  </r>
  <r>
    <s v="West Indies Vs South Africa"/>
    <x v="6"/>
    <x v="3"/>
    <x v="64"/>
    <n v="52"/>
    <n v="42"/>
    <n v="3"/>
    <n v="2"/>
    <n v="5"/>
    <n v="123.8"/>
    <s v="out"/>
    <s v="T20I # 2720"/>
  </r>
  <r>
    <s v="West Indies Vs South Africa"/>
    <x v="6"/>
    <x v="4"/>
    <x v="65"/>
    <n v="1"/>
    <n v="2"/>
    <n v="0"/>
    <n v="0"/>
    <n v="0"/>
    <n v="50"/>
    <s v="out"/>
    <s v="T20I # 2720"/>
  </r>
  <r>
    <s v="West Indies Vs South Africa"/>
    <x v="6"/>
    <x v="5"/>
    <x v="66"/>
    <n v="0"/>
    <n v="4"/>
    <n v="0"/>
    <n v="0"/>
    <n v="0"/>
    <n v="0"/>
    <s v="out"/>
    <s v="T20I # 2720"/>
  </r>
  <r>
    <s v="West Indies Vs South Africa"/>
    <x v="6"/>
    <x v="6"/>
    <x v="67"/>
    <n v="15"/>
    <n v="9"/>
    <n v="0"/>
    <n v="2"/>
    <n v="2"/>
    <n v="166.66"/>
    <s v="out"/>
    <s v="T20I # 2720"/>
  </r>
  <r>
    <s v="West Indies Vs South Africa"/>
    <x v="6"/>
    <x v="7"/>
    <x v="68"/>
    <n v="6"/>
    <n v="11"/>
    <n v="1"/>
    <n v="0"/>
    <n v="1"/>
    <n v="54.54"/>
    <s v="out"/>
    <s v="T20I # 2720"/>
  </r>
  <r>
    <s v="West Indies Vs South Africa"/>
    <x v="6"/>
    <x v="8"/>
    <x v="69"/>
    <n v="11"/>
    <n v="7"/>
    <n v="0"/>
    <n v="1"/>
    <n v="1"/>
    <n v="157.13999999999999"/>
    <s v="not out"/>
    <s v="T20I # 2720"/>
  </r>
  <r>
    <s v="West Indies Vs South Africa"/>
    <x v="6"/>
    <x v="9"/>
    <x v="70"/>
    <n v="4"/>
    <n v="7"/>
    <n v="1"/>
    <n v="0"/>
    <n v="1"/>
    <n v="57.14"/>
    <s v="not out"/>
    <s v="T20I # 2720"/>
  </r>
  <r>
    <s v="West Indies Vs South Africa"/>
    <x v="1"/>
    <x v="0"/>
    <x v="9"/>
    <n v="12"/>
    <n v="7"/>
    <n v="3"/>
    <n v="0"/>
    <n v="3"/>
    <n v="171.42"/>
    <s v="out"/>
    <s v="T20I # 2720"/>
  </r>
  <r>
    <s v="West Indies Vs South Africa"/>
    <x v="1"/>
    <x v="1"/>
    <x v="8"/>
    <n v="0"/>
    <n v="1"/>
    <n v="0"/>
    <n v="0"/>
    <n v="0"/>
    <n v="0"/>
    <s v="out"/>
    <s v="T20I # 2720"/>
  </r>
  <r>
    <s v="West Indies Vs South Africa"/>
    <x v="1"/>
    <x v="2"/>
    <x v="10"/>
    <n v="18"/>
    <n v="15"/>
    <n v="2"/>
    <n v="0"/>
    <n v="2"/>
    <n v="120"/>
    <s v="out"/>
    <s v="T20I # 2720"/>
  </r>
  <r>
    <s v="West Indies Vs South Africa"/>
    <x v="1"/>
    <x v="3"/>
    <x v="11"/>
    <n v="29"/>
    <n v="27"/>
    <n v="4"/>
    <n v="0"/>
    <n v="4"/>
    <n v="107.4"/>
    <s v="out"/>
    <s v="T20I # 2720"/>
  </r>
  <r>
    <s v="West Indies Vs South Africa"/>
    <x v="1"/>
    <x v="4"/>
    <x v="12"/>
    <n v="22"/>
    <n v="10"/>
    <n v="3"/>
    <n v="1"/>
    <n v="4"/>
    <n v="220"/>
    <s v="out"/>
    <s v="T20I # 2720"/>
  </r>
  <r>
    <s v="West Indies Vs South Africa"/>
    <x v="1"/>
    <x v="5"/>
    <x v="13"/>
    <n v="4"/>
    <n v="14"/>
    <n v="0"/>
    <n v="0"/>
    <n v="0"/>
    <n v="28.57"/>
    <s v="out"/>
    <s v="T20I # 2720"/>
  </r>
  <r>
    <s v="West Indies Vs South Africa"/>
    <x v="1"/>
    <x v="6"/>
    <x v="14"/>
    <n v="21"/>
    <n v="14"/>
    <n v="1"/>
    <n v="1"/>
    <n v="2"/>
    <n v="150"/>
    <s v="not out"/>
    <s v="T20I # 2720"/>
  </r>
  <r>
    <s v="West Indies Vs South Africa"/>
    <x v="1"/>
    <x v="7"/>
    <x v="15"/>
    <n v="2"/>
    <n v="6"/>
    <n v="0"/>
    <n v="0"/>
    <n v="0"/>
    <n v="33.33"/>
    <s v="out"/>
    <s v="T20I # 2720"/>
  </r>
  <r>
    <s v="West Indies Vs South Africa"/>
    <x v="1"/>
    <x v="8"/>
    <x v="16"/>
    <n v="5"/>
    <n v="3"/>
    <n v="1"/>
    <n v="0"/>
    <n v="1"/>
    <n v="166.66"/>
    <s v="not out"/>
    <s v="T20I # 2720"/>
  </r>
  <r>
    <s v="United States of America Vs England"/>
    <x v="7"/>
    <x v="0"/>
    <x v="71"/>
    <n v="12"/>
    <n v="13"/>
    <n v="2"/>
    <n v="0"/>
    <n v="2"/>
    <n v="92.3"/>
    <s v="out"/>
    <s v="T20I # 2719"/>
  </r>
  <r>
    <s v="United States of America Vs England"/>
    <x v="7"/>
    <x v="1"/>
    <x v="72"/>
    <n v="8"/>
    <n v="5"/>
    <n v="0"/>
    <n v="1"/>
    <n v="1"/>
    <n v="160"/>
    <s v="out"/>
    <s v="T20I # 2719"/>
  </r>
  <r>
    <s v="United States of America Vs England"/>
    <x v="7"/>
    <x v="2"/>
    <x v="73"/>
    <n v="30"/>
    <n v="24"/>
    <n v="1"/>
    <n v="2"/>
    <n v="3"/>
    <n v="125"/>
    <s v="out"/>
    <s v="T20I # 2719"/>
  </r>
  <r>
    <s v="United States of America Vs England"/>
    <x v="7"/>
    <x v="3"/>
    <x v="74"/>
    <n v="10"/>
    <n v="16"/>
    <n v="2"/>
    <n v="0"/>
    <n v="2"/>
    <n v="62.5"/>
    <s v="out"/>
    <s v="T20I # 2719"/>
  </r>
  <r>
    <s v="United States of America Vs England"/>
    <x v="7"/>
    <x v="4"/>
    <x v="75"/>
    <n v="29"/>
    <n v="28"/>
    <n v="0"/>
    <n v="1"/>
    <n v="1"/>
    <n v="103.57"/>
    <s v="out"/>
    <s v="T20I # 2719"/>
  </r>
  <r>
    <s v="United States of America Vs England"/>
    <x v="7"/>
    <x v="5"/>
    <x v="76"/>
    <n v="4"/>
    <n v="6"/>
    <n v="0"/>
    <n v="0"/>
    <n v="0"/>
    <n v="66.66"/>
    <s v="out"/>
    <s v="T20I # 2719"/>
  </r>
  <r>
    <s v="United States of America Vs England"/>
    <x v="7"/>
    <x v="6"/>
    <x v="77"/>
    <n v="21"/>
    <n v="17"/>
    <n v="2"/>
    <n v="1"/>
    <n v="3"/>
    <n v="123.52"/>
    <s v="out"/>
    <s v="T20I # 2719"/>
  </r>
  <r>
    <s v="United States of America Vs England"/>
    <x v="7"/>
    <x v="7"/>
    <x v="78"/>
    <n v="0"/>
    <n v="0"/>
    <n v="0"/>
    <n v="0"/>
    <n v="0"/>
    <s v="-"/>
    <s v="not out"/>
    <s v="T20I # 2719"/>
  </r>
  <r>
    <s v="United States of America Vs England"/>
    <x v="7"/>
    <x v="8"/>
    <x v="79"/>
    <n v="0"/>
    <n v="2"/>
    <n v="0"/>
    <n v="0"/>
    <n v="0"/>
    <n v="0"/>
    <s v="out"/>
    <s v="T20I # 2719"/>
  </r>
  <r>
    <s v="United States of America Vs England"/>
    <x v="7"/>
    <x v="9"/>
    <x v="80"/>
    <n v="0"/>
    <n v="1"/>
    <n v="0"/>
    <n v="0"/>
    <n v="0"/>
    <n v="0"/>
    <s v="out"/>
    <s v="T20I # 2719"/>
  </r>
  <r>
    <s v="United States of America Vs England"/>
    <x v="7"/>
    <x v="10"/>
    <x v="81"/>
    <n v="0"/>
    <n v="1"/>
    <n v="0"/>
    <n v="0"/>
    <n v="0"/>
    <n v="0"/>
    <s v="out"/>
    <s v="T20I # 2719"/>
  </r>
  <r>
    <s v="United States of America Vs England"/>
    <x v="2"/>
    <x v="0"/>
    <x v="19"/>
    <n v="25"/>
    <n v="21"/>
    <n v="2"/>
    <n v="0"/>
    <n v="2"/>
    <n v="119.04"/>
    <s v="not out"/>
    <s v="T20I # 2719"/>
  </r>
  <r>
    <s v="United States of America Vs England"/>
    <x v="2"/>
    <x v="1"/>
    <x v="20"/>
    <n v="83"/>
    <n v="38"/>
    <n v="6"/>
    <n v="7"/>
    <n v="13"/>
    <n v="218.42"/>
    <s v="not out"/>
    <s v="T20I # 2719"/>
  </r>
  <r>
    <s v="Afghanistan Vs Australia"/>
    <x v="3"/>
    <x v="0"/>
    <x v="30"/>
    <n v="60"/>
    <n v="49"/>
    <n v="4"/>
    <n v="4"/>
    <n v="8"/>
    <n v="122.44"/>
    <s v="out"/>
    <s v="T20I # 2717"/>
  </r>
  <r>
    <s v="Afghanistan Vs Australia"/>
    <x v="3"/>
    <x v="1"/>
    <x v="31"/>
    <n v="51"/>
    <n v="48"/>
    <n v="6"/>
    <n v="0"/>
    <n v="6"/>
    <n v="106.25"/>
    <s v="out"/>
    <s v="T20I # 2717"/>
  </r>
  <r>
    <s v="Afghanistan Vs Australia"/>
    <x v="3"/>
    <x v="2"/>
    <x v="33"/>
    <n v="2"/>
    <n v="3"/>
    <n v="0"/>
    <n v="0"/>
    <n v="0"/>
    <n v="66.66"/>
    <s v="out"/>
    <s v="T20I # 2717"/>
  </r>
  <r>
    <s v="Afghanistan Vs Australia"/>
    <x v="3"/>
    <x v="3"/>
    <x v="36"/>
    <n v="13"/>
    <n v="9"/>
    <n v="0"/>
    <n v="1"/>
    <n v="1"/>
    <n v="144.44"/>
    <s v="out"/>
    <s v="T20I # 2717"/>
  </r>
  <r>
    <s v="Afghanistan Vs Australia"/>
    <x v="3"/>
    <x v="4"/>
    <x v="37"/>
    <n v="2"/>
    <n v="5"/>
    <n v="0"/>
    <n v="0"/>
    <n v="0"/>
    <n v="40"/>
    <s v="out"/>
    <s v="T20I # 2717"/>
  </r>
  <r>
    <s v="Afghanistan Vs Australia"/>
    <x v="3"/>
    <x v="5"/>
    <x v="34"/>
    <n v="10"/>
    <n v="4"/>
    <n v="2"/>
    <n v="0"/>
    <n v="2"/>
    <n v="250"/>
    <s v="not out"/>
    <s v="T20I # 2717"/>
  </r>
  <r>
    <s v="Afghanistan Vs Australia"/>
    <x v="3"/>
    <x v="6"/>
    <x v="32"/>
    <n v="0"/>
    <n v="1"/>
    <n v="0"/>
    <n v="0"/>
    <n v="0"/>
    <n v="0"/>
    <s v="out"/>
    <s v="T20I # 2717"/>
  </r>
  <r>
    <s v="Afghanistan Vs Australia"/>
    <x v="3"/>
    <x v="7"/>
    <x v="35"/>
    <n v="1"/>
    <n v="1"/>
    <n v="0"/>
    <n v="0"/>
    <n v="0"/>
    <n v="100"/>
    <s v="not out"/>
    <s v="T20I # 2717"/>
  </r>
  <r>
    <s v="Afghanistan Vs Australia"/>
    <x v="5"/>
    <x v="0"/>
    <x v="53"/>
    <n v="0"/>
    <n v="3"/>
    <n v="0"/>
    <n v="0"/>
    <n v="0"/>
    <n v="0"/>
    <s v="out"/>
    <s v="T20I # 2717"/>
  </r>
  <r>
    <s v="Afghanistan Vs Australia"/>
    <x v="5"/>
    <x v="1"/>
    <x v="52"/>
    <n v="3"/>
    <n v="8"/>
    <n v="0"/>
    <n v="0"/>
    <n v="0"/>
    <n v="37.5"/>
    <s v="out"/>
    <s v="T20I # 2717"/>
  </r>
  <r>
    <s v="Afghanistan Vs Australia"/>
    <x v="5"/>
    <x v="2"/>
    <x v="54"/>
    <n v="12"/>
    <n v="9"/>
    <n v="2"/>
    <n v="0"/>
    <n v="2"/>
    <n v="133.33000000000001"/>
    <s v="out"/>
    <s v="T20I # 2717"/>
  </r>
  <r>
    <s v="Afghanistan Vs Australia"/>
    <x v="5"/>
    <x v="3"/>
    <x v="55"/>
    <n v="59"/>
    <n v="41"/>
    <n v="6"/>
    <n v="3"/>
    <n v="9"/>
    <n v="143.9"/>
    <s v="out"/>
    <s v="T20I # 2717"/>
  </r>
  <r>
    <s v="Afghanistan Vs Australia"/>
    <x v="5"/>
    <x v="4"/>
    <x v="56"/>
    <n v="11"/>
    <n v="17"/>
    <n v="1"/>
    <n v="0"/>
    <n v="1"/>
    <n v="64.7"/>
    <s v="out"/>
    <s v="T20I # 2717"/>
  </r>
  <r>
    <s v="Afghanistan Vs Australia"/>
    <x v="5"/>
    <x v="5"/>
    <x v="57"/>
    <n v="2"/>
    <n v="4"/>
    <n v="0"/>
    <n v="0"/>
    <n v="0"/>
    <n v="50"/>
    <s v="out"/>
    <s v="T20I # 2717"/>
  </r>
  <r>
    <s v="Afghanistan Vs Australia"/>
    <x v="5"/>
    <x v="6"/>
    <x v="58"/>
    <n v="5"/>
    <n v="7"/>
    <n v="0"/>
    <n v="0"/>
    <n v="0"/>
    <n v="71.42"/>
    <s v="out"/>
    <s v="T20I # 2717"/>
  </r>
  <r>
    <s v="Afghanistan Vs Australia"/>
    <x v="5"/>
    <x v="7"/>
    <x v="59"/>
    <n v="3"/>
    <n v="9"/>
    <n v="0"/>
    <n v="0"/>
    <n v="0"/>
    <n v="33.33"/>
    <s v="out"/>
    <s v="T20I # 2717"/>
  </r>
  <r>
    <s v="Afghanistan Vs Australia"/>
    <x v="5"/>
    <x v="8"/>
    <x v="82"/>
    <n v="2"/>
    <n v="5"/>
    <n v="0"/>
    <n v="0"/>
    <n v="0"/>
    <n v="40"/>
    <s v="out"/>
    <s v="T20I # 2717"/>
  </r>
  <r>
    <s v="Afghanistan Vs Australia"/>
    <x v="5"/>
    <x v="9"/>
    <x v="83"/>
    <n v="9"/>
    <n v="7"/>
    <n v="1"/>
    <n v="0"/>
    <n v="1"/>
    <n v="128.57"/>
    <s v="out"/>
    <s v="T20I # 2717"/>
  </r>
  <r>
    <s v="Afghanistan Vs Australia"/>
    <x v="5"/>
    <x v="10"/>
    <x v="84"/>
    <n v="5"/>
    <n v="7"/>
    <n v="0"/>
    <n v="0"/>
    <n v="0"/>
    <n v="71.42"/>
    <s v="not out"/>
    <s v="T20I # 2717"/>
  </r>
  <r>
    <s v="India Vs Bangladesh"/>
    <x v="0"/>
    <x v="0"/>
    <x v="0"/>
    <n v="23"/>
    <n v="11"/>
    <n v="3"/>
    <n v="1"/>
    <n v="4"/>
    <n v="209.09"/>
    <s v="out"/>
    <s v="T20I # 2716"/>
  </r>
  <r>
    <s v="India Vs Bangladesh"/>
    <x v="0"/>
    <x v="1"/>
    <x v="1"/>
    <n v="37"/>
    <n v="28"/>
    <n v="1"/>
    <n v="3"/>
    <n v="4"/>
    <n v="132.13999999999999"/>
    <s v="out"/>
    <s v="T20I # 2716"/>
  </r>
  <r>
    <s v="India Vs Bangladesh"/>
    <x v="0"/>
    <x v="2"/>
    <x v="2"/>
    <n v="36"/>
    <n v="24"/>
    <n v="4"/>
    <n v="2"/>
    <n v="6"/>
    <n v="150"/>
    <s v="out"/>
    <s v="T20I # 2716"/>
  </r>
  <r>
    <s v="India Vs Bangladesh"/>
    <x v="0"/>
    <x v="3"/>
    <x v="3"/>
    <n v="6"/>
    <n v="2"/>
    <n v="0"/>
    <n v="1"/>
    <n v="1"/>
    <n v="300"/>
    <s v="out"/>
    <s v="T20I # 2716"/>
  </r>
  <r>
    <s v="India Vs Bangladesh"/>
    <x v="0"/>
    <x v="4"/>
    <x v="5"/>
    <n v="34"/>
    <n v="24"/>
    <n v="0"/>
    <n v="3"/>
    <n v="3"/>
    <n v="141.66"/>
    <s v="out"/>
    <s v="T20I # 2716"/>
  </r>
  <r>
    <s v="India Vs Bangladesh"/>
    <x v="0"/>
    <x v="5"/>
    <x v="6"/>
    <n v="50"/>
    <n v="27"/>
    <n v="4"/>
    <n v="3"/>
    <n v="7"/>
    <n v="185.18"/>
    <s v="not out"/>
    <s v="T20I # 2716"/>
  </r>
  <r>
    <s v="India Vs Bangladesh"/>
    <x v="0"/>
    <x v="6"/>
    <x v="4"/>
    <n v="3"/>
    <n v="5"/>
    <n v="0"/>
    <n v="0"/>
    <n v="0"/>
    <n v="60"/>
    <s v="not out"/>
    <s v="T20I # 2716"/>
  </r>
  <r>
    <s v="India Vs Bangladesh"/>
    <x v="4"/>
    <x v="0"/>
    <x v="41"/>
    <n v="13"/>
    <n v="10"/>
    <n v="1"/>
    <n v="1"/>
    <n v="2"/>
    <n v="130"/>
    <s v="out"/>
    <s v="T20I # 2716"/>
  </r>
  <r>
    <s v="India Vs Bangladesh"/>
    <x v="4"/>
    <x v="1"/>
    <x v="42"/>
    <n v="29"/>
    <n v="31"/>
    <n v="4"/>
    <n v="0"/>
    <n v="4"/>
    <n v="93.54"/>
    <s v="out"/>
    <s v="T20I # 2716"/>
  </r>
  <r>
    <s v="India Vs Bangladesh"/>
    <x v="4"/>
    <x v="2"/>
    <x v="43"/>
    <n v="40"/>
    <n v="32"/>
    <n v="1"/>
    <n v="3"/>
    <n v="4"/>
    <n v="125"/>
    <s v="out"/>
    <s v="T20I # 2716"/>
  </r>
  <r>
    <s v="India Vs Bangladesh"/>
    <x v="4"/>
    <x v="3"/>
    <x v="46"/>
    <n v="4"/>
    <n v="6"/>
    <n v="0"/>
    <n v="0"/>
    <n v="0"/>
    <n v="66.66"/>
    <s v="out"/>
    <s v="T20I # 2716"/>
  </r>
  <r>
    <s v="India Vs Bangladesh"/>
    <x v="4"/>
    <x v="4"/>
    <x v="44"/>
    <n v="11"/>
    <n v="7"/>
    <n v="1"/>
    <n v="1"/>
    <n v="2"/>
    <n v="157.13999999999999"/>
    <s v="out"/>
    <s v="T20I # 2716"/>
  </r>
  <r>
    <s v="India Vs Bangladesh"/>
    <x v="4"/>
    <x v="5"/>
    <x v="47"/>
    <n v="13"/>
    <n v="15"/>
    <n v="1"/>
    <n v="0"/>
    <n v="1"/>
    <n v="86.66"/>
    <s v="out"/>
    <s v="T20I # 2716"/>
  </r>
  <r>
    <s v="India Vs Bangladesh"/>
    <x v="4"/>
    <x v="6"/>
    <x v="85"/>
    <n v="1"/>
    <n v="4"/>
    <n v="0"/>
    <n v="0"/>
    <n v="0"/>
    <n v="25"/>
    <s v="out"/>
    <s v="T20I # 2716"/>
  </r>
  <r>
    <s v="India Vs Bangladesh"/>
    <x v="4"/>
    <x v="7"/>
    <x v="48"/>
    <n v="24"/>
    <n v="10"/>
    <n v="1"/>
    <n v="3"/>
    <n v="4"/>
    <n v="240"/>
    <s v="out"/>
    <s v="T20I # 2716"/>
  </r>
  <r>
    <s v="India Vs Bangladesh"/>
    <x v="4"/>
    <x v="8"/>
    <x v="86"/>
    <n v="5"/>
    <n v="4"/>
    <n v="1"/>
    <n v="0"/>
    <n v="1"/>
    <n v="125"/>
    <s v="not out"/>
    <s v="T20I # 2716"/>
  </r>
  <r>
    <s v="India Vs Bangladesh"/>
    <x v="4"/>
    <x v="9"/>
    <x v="49"/>
    <n v="1"/>
    <n v="1"/>
    <n v="0"/>
    <n v="0"/>
    <n v="0"/>
    <n v="100"/>
    <s v="not out"/>
    <s v="T20I # 2716"/>
  </r>
  <r>
    <s v="United States of America Vs West Indies"/>
    <x v="7"/>
    <x v="0"/>
    <x v="71"/>
    <n v="2"/>
    <n v="7"/>
    <n v="0"/>
    <n v="0"/>
    <n v="0"/>
    <n v="28.57"/>
    <s v="out"/>
    <s v="T20I # 2713"/>
  </r>
  <r>
    <s v="United States of America Vs West Indies"/>
    <x v="7"/>
    <x v="1"/>
    <x v="72"/>
    <n v="29"/>
    <n v="16"/>
    <n v="3"/>
    <n v="1"/>
    <n v="4"/>
    <n v="181.25"/>
    <s v="out"/>
    <s v="T20I # 2713"/>
  </r>
  <r>
    <s v="United States of America Vs West Indies"/>
    <x v="7"/>
    <x v="2"/>
    <x v="73"/>
    <n v="20"/>
    <n v="19"/>
    <n v="2"/>
    <n v="0"/>
    <n v="2"/>
    <n v="105.26"/>
    <s v="out"/>
    <s v="T20I # 2713"/>
  </r>
  <r>
    <s v="United States of America Vs West Indies"/>
    <x v="7"/>
    <x v="3"/>
    <x v="74"/>
    <n v="11"/>
    <n v="11"/>
    <n v="0"/>
    <n v="1"/>
    <n v="1"/>
    <n v="100"/>
    <s v="out"/>
    <s v="T20I # 2713"/>
  </r>
  <r>
    <s v="United States of America Vs West Indies"/>
    <x v="7"/>
    <x v="4"/>
    <x v="75"/>
    <n v="7"/>
    <n v="15"/>
    <n v="0"/>
    <n v="0"/>
    <n v="0"/>
    <n v="46.66"/>
    <s v="out"/>
    <s v="T20I # 2713"/>
  </r>
  <r>
    <s v="United States of America Vs West Indies"/>
    <x v="7"/>
    <x v="5"/>
    <x v="76"/>
    <n v="19"/>
    <n v="21"/>
    <n v="1"/>
    <n v="0"/>
    <n v="1"/>
    <n v="90.47"/>
    <s v="out"/>
    <s v="T20I # 2713"/>
  </r>
  <r>
    <s v="United States of America Vs West Indies"/>
    <x v="7"/>
    <x v="6"/>
    <x v="77"/>
    <n v="0"/>
    <n v="1"/>
    <n v="0"/>
    <n v="0"/>
    <n v="0"/>
    <n v="0"/>
    <s v="out"/>
    <s v="T20I # 2713"/>
  </r>
  <r>
    <s v="United States of America Vs West Indies"/>
    <x v="7"/>
    <x v="7"/>
    <x v="78"/>
    <n v="18"/>
    <n v="17"/>
    <n v="3"/>
    <n v="0"/>
    <n v="3"/>
    <n v="105.88"/>
    <s v="out"/>
    <s v="T20I # 2713"/>
  </r>
  <r>
    <s v="United States of America Vs West Indies"/>
    <x v="7"/>
    <x v="8"/>
    <x v="80"/>
    <n v="1"/>
    <n v="3"/>
    <n v="0"/>
    <n v="0"/>
    <n v="0"/>
    <n v="33.33"/>
    <s v="out"/>
    <s v="T20I # 2713"/>
  </r>
  <r>
    <s v="United States of America Vs West Indies"/>
    <x v="7"/>
    <x v="9"/>
    <x v="79"/>
    <n v="14"/>
    <n v="6"/>
    <n v="1"/>
    <n v="1"/>
    <n v="2"/>
    <n v="233.33"/>
    <s v="not out"/>
    <s v="T20I # 2713"/>
  </r>
  <r>
    <s v="United States of America Vs West Indies"/>
    <x v="7"/>
    <x v="10"/>
    <x v="81"/>
    <n v="0"/>
    <n v="4"/>
    <n v="0"/>
    <n v="0"/>
    <n v="0"/>
    <n v="0"/>
    <s v="out"/>
    <s v="T20I # 2713"/>
  </r>
  <r>
    <s v="United States of America Vs West Indies"/>
    <x v="6"/>
    <x v="0"/>
    <x v="62"/>
    <n v="82"/>
    <n v="39"/>
    <n v="4"/>
    <n v="8"/>
    <n v="12"/>
    <n v="210.25"/>
    <s v="not out"/>
    <s v="T20I # 2713"/>
  </r>
  <r>
    <s v="United States of America Vs West Indies"/>
    <x v="6"/>
    <x v="1"/>
    <x v="87"/>
    <n v="15"/>
    <n v="14"/>
    <n v="2"/>
    <n v="0"/>
    <n v="2"/>
    <n v="107.14"/>
    <s v="out"/>
    <s v="T20I # 2713"/>
  </r>
  <r>
    <s v="United States of America Vs West Indies"/>
    <x v="6"/>
    <x v="2"/>
    <x v="63"/>
    <n v="27"/>
    <n v="12"/>
    <n v="1"/>
    <n v="3"/>
    <n v="4"/>
    <n v="225"/>
    <s v="not out"/>
    <s v="T20I # 2713"/>
  </r>
  <r>
    <s v="South Africa Vs England"/>
    <x v="1"/>
    <x v="0"/>
    <x v="8"/>
    <n v="19"/>
    <n v="25"/>
    <n v="1"/>
    <n v="0"/>
    <n v="1"/>
    <n v="76"/>
    <s v="out"/>
    <s v="T20I # 2712"/>
  </r>
  <r>
    <s v="South Africa Vs England"/>
    <x v="1"/>
    <x v="1"/>
    <x v="9"/>
    <n v="65"/>
    <n v="38"/>
    <n v="4"/>
    <n v="4"/>
    <n v="8"/>
    <n v="171.05"/>
    <s v="out"/>
    <s v="T20I # 2712"/>
  </r>
  <r>
    <s v="South Africa Vs England"/>
    <x v="1"/>
    <x v="2"/>
    <x v="12"/>
    <n v="8"/>
    <n v="13"/>
    <n v="1"/>
    <n v="0"/>
    <n v="1"/>
    <n v="61.53"/>
    <s v="out"/>
    <s v="T20I # 2712"/>
  </r>
  <r>
    <s v="South Africa Vs England"/>
    <x v="1"/>
    <x v="3"/>
    <x v="13"/>
    <n v="43"/>
    <n v="28"/>
    <n v="4"/>
    <n v="2"/>
    <n v="6"/>
    <n v="153.57"/>
    <s v="out"/>
    <s v="T20I # 2712"/>
  </r>
  <r>
    <s v="South Africa Vs England"/>
    <x v="1"/>
    <x v="4"/>
    <x v="10"/>
    <n v="1"/>
    <n v="2"/>
    <n v="0"/>
    <n v="0"/>
    <n v="0"/>
    <n v="50"/>
    <s v="out"/>
    <s v="T20I # 2712"/>
  </r>
  <r>
    <s v="South Africa Vs England"/>
    <x v="1"/>
    <x v="5"/>
    <x v="11"/>
    <n v="12"/>
    <n v="11"/>
    <n v="1"/>
    <n v="0"/>
    <n v="1"/>
    <n v="109.09"/>
    <s v="not out"/>
    <s v="T20I # 2712"/>
  </r>
  <r>
    <s v="South Africa Vs England"/>
    <x v="1"/>
    <x v="6"/>
    <x v="14"/>
    <n v="0"/>
    <n v="1"/>
    <n v="0"/>
    <n v="0"/>
    <n v="0"/>
    <n v="0"/>
    <s v="out"/>
    <s v="T20I # 2712"/>
  </r>
  <r>
    <s v="South Africa Vs England"/>
    <x v="1"/>
    <x v="7"/>
    <x v="15"/>
    <n v="5"/>
    <n v="2"/>
    <n v="1"/>
    <n v="0"/>
    <n v="1"/>
    <n v="250"/>
    <s v="not out"/>
    <s v="T20I # 2712"/>
  </r>
  <r>
    <s v="South Africa Vs England"/>
    <x v="2"/>
    <x v="0"/>
    <x v="19"/>
    <n v="11"/>
    <n v="8"/>
    <n v="1"/>
    <n v="1"/>
    <n v="2"/>
    <n v="137.5"/>
    <s v="out"/>
    <s v="T20I # 2712"/>
  </r>
  <r>
    <s v="South Africa Vs England"/>
    <x v="2"/>
    <x v="1"/>
    <x v="20"/>
    <n v="17"/>
    <n v="20"/>
    <n v="1"/>
    <n v="0"/>
    <n v="1"/>
    <n v="85"/>
    <s v="out"/>
    <s v="T20I # 2712"/>
  </r>
  <r>
    <s v="South Africa Vs England"/>
    <x v="2"/>
    <x v="2"/>
    <x v="22"/>
    <n v="16"/>
    <n v="20"/>
    <n v="1"/>
    <n v="0"/>
    <n v="1"/>
    <n v="80"/>
    <s v="out"/>
    <s v="T20I # 2712"/>
  </r>
  <r>
    <s v="South Africa Vs England"/>
    <x v="2"/>
    <x v="3"/>
    <x v="21"/>
    <n v="9"/>
    <n v="10"/>
    <n v="0"/>
    <n v="0"/>
    <n v="0"/>
    <n v="90"/>
    <s v="out"/>
    <s v="T20I # 2712"/>
  </r>
  <r>
    <s v="South Africa Vs England"/>
    <x v="2"/>
    <x v="4"/>
    <x v="23"/>
    <n v="53"/>
    <n v="37"/>
    <n v="7"/>
    <n v="0"/>
    <n v="7"/>
    <n v="143.24"/>
    <s v="out"/>
    <s v="T20I # 2712"/>
  </r>
  <r>
    <s v="South Africa Vs England"/>
    <x v="2"/>
    <x v="5"/>
    <x v="25"/>
    <n v="33"/>
    <n v="17"/>
    <n v="3"/>
    <n v="2"/>
    <n v="5"/>
    <n v="194.11"/>
    <s v="out"/>
    <s v="T20I # 2712"/>
  </r>
  <r>
    <s v="South Africa Vs England"/>
    <x v="2"/>
    <x v="6"/>
    <x v="24"/>
    <n v="10"/>
    <n v="7"/>
    <n v="1"/>
    <n v="0"/>
    <n v="1"/>
    <n v="142.85"/>
    <s v="not out"/>
    <s v="T20I # 2712"/>
  </r>
  <r>
    <s v="South Africa Vs England"/>
    <x v="2"/>
    <x v="7"/>
    <x v="27"/>
    <n v="1"/>
    <n v="2"/>
    <n v="0"/>
    <n v="0"/>
    <n v="0"/>
    <n v="50"/>
    <s v="not out"/>
    <s v="T20I # 2712"/>
  </r>
  <r>
    <s v="Bangladesh Vs Australia"/>
    <x v="4"/>
    <x v="0"/>
    <x v="42"/>
    <n v="0"/>
    <n v="3"/>
    <n v="0"/>
    <n v="0"/>
    <n v="0"/>
    <n v="0"/>
    <s v="out"/>
    <s v="T20I # 2711"/>
  </r>
  <r>
    <s v="Bangladesh Vs Australia"/>
    <x v="4"/>
    <x v="1"/>
    <x v="41"/>
    <n v="16"/>
    <n v="25"/>
    <n v="2"/>
    <n v="0"/>
    <n v="2"/>
    <n v="64"/>
    <s v="out"/>
    <s v="T20I # 2711"/>
  </r>
  <r>
    <s v="Bangladesh Vs Australia"/>
    <x v="4"/>
    <x v="2"/>
    <x v="43"/>
    <n v="41"/>
    <n v="36"/>
    <n v="5"/>
    <n v="1"/>
    <n v="6"/>
    <n v="113.88"/>
    <s v="out"/>
    <s v="T20I # 2711"/>
  </r>
  <r>
    <s v="Bangladesh Vs Australia"/>
    <x v="4"/>
    <x v="3"/>
    <x v="48"/>
    <n v="2"/>
    <n v="4"/>
    <n v="0"/>
    <n v="0"/>
    <n v="0"/>
    <n v="50"/>
    <s v="out"/>
    <s v="T20I # 2711"/>
  </r>
  <r>
    <s v="Bangladesh Vs Australia"/>
    <x v="4"/>
    <x v="4"/>
    <x v="46"/>
    <n v="40"/>
    <n v="28"/>
    <n v="2"/>
    <n v="2"/>
    <n v="4"/>
    <n v="142.85"/>
    <s v="out"/>
    <s v="T20I # 2711"/>
  </r>
  <r>
    <s v="Bangladesh Vs Australia"/>
    <x v="4"/>
    <x v="5"/>
    <x v="44"/>
    <n v="8"/>
    <n v="10"/>
    <n v="0"/>
    <n v="0"/>
    <n v="0"/>
    <n v="80"/>
    <s v="out"/>
    <s v="T20I # 2711"/>
  </r>
  <r>
    <s v="Bangladesh Vs Australia"/>
    <x v="4"/>
    <x v="6"/>
    <x v="47"/>
    <n v="2"/>
    <n v="3"/>
    <n v="0"/>
    <n v="0"/>
    <n v="0"/>
    <n v="66.66"/>
    <s v="out"/>
    <s v="T20I # 2711"/>
  </r>
  <r>
    <s v="Bangladesh Vs Australia"/>
    <x v="4"/>
    <x v="7"/>
    <x v="86"/>
    <n v="0"/>
    <n v="1"/>
    <n v="0"/>
    <n v="0"/>
    <n v="0"/>
    <n v="0"/>
    <s v="out"/>
    <s v="T20I # 2711"/>
  </r>
  <r>
    <s v="Bangladesh Vs Australia"/>
    <x v="4"/>
    <x v="8"/>
    <x v="50"/>
    <n v="13"/>
    <n v="7"/>
    <n v="1"/>
    <n v="0"/>
    <n v="1"/>
    <n v="185.71"/>
    <s v="not out"/>
    <s v="T20I # 2711"/>
  </r>
  <r>
    <s v="Bangladesh Vs Australia"/>
    <x v="4"/>
    <x v="9"/>
    <x v="49"/>
    <n v="4"/>
    <n v="3"/>
    <n v="0"/>
    <n v="0"/>
    <n v="0"/>
    <n v="133.33000000000001"/>
    <s v="not out"/>
    <s v="T20I # 2711"/>
  </r>
  <r>
    <s v="Bangladesh Vs Australia"/>
    <x v="5"/>
    <x v="0"/>
    <x v="52"/>
    <n v="53"/>
    <n v="35"/>
    <n v="5"/>
    <n v="3"/>
    <n v="8"/>
    <n v="151.41999999999999"/>
    <s v="not out"/>
    <s v="T20I # 2711"/>
  </r>
  <r>
    <s v="Bangladesh Vs Australia"/>
    <x v="5"/>
    <x v="1"/>
    <x v="53"/>
    <n v="31"/>
    <n v="21"/>
    <n v="3"/>
    <n v="2"/>
    <n v="5"/>
    <n v="147.61000000000001"/>
    <s v="out"/>
    <s v="T20I # 2711"/>
  </r>
  <r>
    <s v="Bangladesh Vs Australia"/>
    <x v="5"/>
    <x v="2"/>
    <x v="54"/>
    <n v="1"/>
    <n v="6"/>
    <n v="0"/>
    <n v="0"/>
    <n v="0"/>
    <n v="16.66"/>
    <s v="out"/>
    <s v="T20I # 2711"/>
  </r>
  <r>
    <s v="Bangladesh Vs Australia"/>
    <x v="5"/>
    <x v="3"/>
    <x v="55"/>
    <n v="14"/>
    <n v="6"/>
    <n v="1"/>
    <n v="1"/>
    <n v="2"/>
    <n v="233.33"/>
    <s v="not out"/>
    <s v="T20I # 2711"/>
  </r>
  <r>
    <s v="India Vs Afghanistan"/>
    <x v="0"/>
    <x v="0"/>
    <x v="0"/>
    <n v="8"/>
    <n v="13"/>
    <n v="1"/>
    <n v="0"/>
    <n v="1"/>
    <n v="61.53"/>
    <s v="out"/>
    <s v="T20I # 2710"/>
  </r>
  <r>
    <s v="India Vs Afghanistan"/>
    <x v="0"/>
    <x v="1"/>
    <x v="1"/>
    <n v="24"/>
    <n v="24"/>
    <n v="0"/>
    <n v="1"/>
    <n v="1"/>
    <n v="100"/>
    <s v="out"/>
    <s v="T20I # 2710"/>
  </r>
  <r>
    <s v="India Vs Afghanistan"/>
    <x v="0"/>
    <x v="2"/>
    <x v="2"/>
    <n v="20"/>
    <n v="11"/>
    <n v="4"/>
    <n v="0"/>
    <n v="4"/>
    <n v="181.81"/>
    <s v="out"/>
    <s v="T20I # 2710"/>
  </r>
  <r>
    <s v="India Vs Afghanistan"/>
    <x v="0"/>
    <x v="3"/>
    <x v="3"/>
    <n v="53"/>
    <n v="28"/>
    <n v="5"/>
    <n v="3"/>
    <n v="8"/>
    <n v="189.28"/>
    <s v="out"/>
    <s v="T20I # 2710"/>
  </r>
  <r>
    <s v="India Vs Afghanistan"/>
    <x v="0"/>
    <x v="4"/>
    <x v="5"/>
    <n v="10"/>
    <n v="7"/>
    <n v="0"/>
    <n v="1"/>
    <n v="1"/>
    <n v="142.85"/>
    <s v="out"/>
    <s v="T20I # 2710"/>
  </r>
  <r>
    <s v="India Vs Afghanistan"/>
    <x v="0"/>
    <x v="5"/>
    <x v="6"/>
    <n v="32"/>
    <n v="24"/>
    <n v="3"/>
    <n v="2"/>
    <n v="5"/>
    <n v="133.33000000000001"/>
    <s v="out"/>
    <s v="T20I # 2710"/>
  </r>
  <r>
    <s v="India Vs Afghanistan"/>
    <x v="0"/>
    <x v="6"/>
    <x v="7"/>
    <n v="7"/>
    <n v="5"/>
    <n v="1"/>
    <n v="0"/>
    <n v="1"/>
    <n v="140"/>
    <s v="out"/>
    <s v="T20I # 2710"/>
  </r>
  <r>
    <s v="India Vs Afghanistan"/>
    <x v="0"/>
    <x v="7"/>
    <x v="4"/>
    <n v="12"/>
    <n v="6"/>
    <n v="2"/>
    <n v="0"/>
    <n v="2"/>
    <n v="200"/>
    <s v="out"/>
    <s v="T20I # 2710"/>
  </r>
  <r>
    <s v="India Vs Afghanistan"/>
    <x v="0"/>
    <x v="8"/>
    <x v="18"/>
    <n v="2"/>
    <n v="2"/>
    <n v="0"/>
    <n v="0"/>
    <n v="0"/>
    <n v="100"/>
    <s v="not out"/>
    <s v="T20I # 2710"/>
  </r>
  <r>
    <s v="India Vs Afghanistan"/>
    <x v="3"/>
    <x v="0"/>
    <x v="30"/>
    <n v="11"/>
    <n v="8"/>
    <n v="1"/>
    <n v="1"/>
    <n v="2"/>
    <n v="137.5"/>
    <s v="out"/>
    <s v="T20I # 2710"/>
  </r>
  <r>
    <s v="India Vs Afghanistan"/>
    <x v="3"/>
    <x v="1"/>
    <x v="88"/>
    <n v="2"/>
    <n v="4"/>
    <n v="0"/>
    <n v="0"/>
    <n v="0"/>
    <n v="50"/>
    <s v="out"/>
    <s v="T20I # 2710"/>
  </r>
  <r>
    <s v="India Vs Afghanistan"/>
    <x v="3"/>
    <x v="2"/>
    <x v="31"/>
    <n v="8"/>
    <n v="11"/>
    <n v="1"/>
    <n v="0"/>
    <n v="1"/>
    <n v="72.72"/>
    <s v="out"/>
    <s v="T20I # 2710"/>
  </r>
  <r>
    <s v="India Vs Afghanistan"/>
    <x v="3"/>
    <x v="3"/>
    <x v="32"/>
    <n v="17"/>
    <n v="21"/>
    <n v="1"/>
    <n v="1"/>
    <n v="2"/>
    <n v="80.95"/>
    <s v="out"/>
    <s v="T20I # 2710"/>
  </r>
  <r>
    <s v="India Vs Afghanistan"/>
    <x v="3"/>
    <x v="4"/>
    <x v="33"/>
    <n v="26"/>
    <n v="20"/>
    <n v="2"/>
    <n v="1"/>
    <n v="3"/>
    <n v="130"/>
    <s v="out"/>
    <s v="T20I # 2710"/>
  </r>
  <r>
    <s v="India Vs Afghanistan"/>
    <x v="3"/>
    <x v="5"/>
    <x v="89"/>
    <n v="19"/>
    <n v="17"/>
    <n v="0"/>
    <n v="2"/>
    <n v="2"/>
    <n v="111.76"/>
    <s v="out"/>
    <s v="T20I # 2710"/>
  </r>
  <r>
    <s v="India Vs Afghanistan"/>
    <x v="3"/>
    <x v="6"/>
    <x v="34"/>
    <n v="14"/>
    <n v="14"/>
    <n v="0"/>
    <n v="1"/>
    <n v="1"/>
    <n v="100"/>
    <s v="out"/>
    <s v="T20I # 2710"/>
  </r>
  <r>
    <s v="India Vs Afghanistan"/>
    <x v="3"/>
    <x v="7"/>
    <x v="37"/>
    <n v="2"/>
    <n v="6"/>
    <n v="0"/>
    <n v="0"/>
    <n v="0"/>
    <n v="33.33"/>
    <s v="out"/>
    <s v="T20I # 2710"/>
  </r>
  <r>
    <s v="India Vs Afghanistan"/>
    <x v="3"/>
    <x v="8"/>
    <x v="38"/>
    <n v="12"/>
    <n v="18"/>
    <n v="1"/>
    <n v="1"/>
    <n v="2"/>
    <n v="66.66"/>
    <s v="out"/>
    <s v="T20I # 2710"/>
  </r>
  <r>
    <s v="India Vs Afghanistan"/>
    <x v="3"/>
    <x v="9"/>
    <x v="39"/>
    <n v="0"/>
    <n v="1"/>
    <n v="0"/>
    <n v="0"/>
    <n v="0"/>
    <n v="0"/>
    <s v="out"/>
    <s v="T20I # 2710"/>
  </r>
  <r>
    <s v="India Vs Afghanistan"/>
    <x v="3"/>
    <x v="10"/>
    <x v="40"/>
    <n v="4"/>
    <n v="1"/>
    <n v="1"/>
    <n v="0"/>
    <n v="1"/>
    <n v="400"/>
    <s v="not out"/>
    <s v="T20I # 2710"/>
  </r>
  <r>
    <s v="West Indies Vs England"/>
    <x v="6"/>
    <x v="0"/>
    <x v="90"/>
    <n v="23"/>
    <n v="13"/>
    <n v="3"/>
    <n v="1"/>
    <n v="4"/>
    <n v="176.92"/>
    <s v="out"/>
    <s v="T20I # 2709"/>
  </r>
  <r>
    <s v="West Indies Vs England"/>
    <x v="6"/>
    <x v="1"/>
    <x v="87"/>
    <n v="38"/>
    <n v="34"/>
    <n v="4"/>
    <n v="1"/>
    <n v="5"/>
    <n v="111.76"/>
    <s v="out"/>
    <s v="T20I # 2709"/>
  </r>
  <r>
    <s v="West Indies Vs England"/>
    <x v="6"/>
    <x v="2"/>
    <x v="63"/>
    <n v="36"/>
    <n v="32"/>
    <n v="4"/>
    <n v="1"/>
    <n v="5"/>
    <n v="112.5"/>
    <s v="out"/>
    <s v="T20I # 2709"/>
  </r>
  <r>
    <s v="West Indies Vs England"/>
    <x v="6"/>
    <x v="3"/>
    <x v="65"/>
    <n v="36"/>
    <n v="17"/>
    <n v="0"/>
    <n v="5"/>
    <n v="5"/>
    <n v="211.76"/>
    <s v="out"/>
    <s v="T20I # 2709"/>
  </r>
  <r>
    <s v="West Indies Vs England"/>
    <x v="6"/>
    <x v="4"/>
    <x v="67"/>
    <n v="1"/>
    <n v="2"/>
    <n v="0"/>
    <n v="0"/>
    <n v="0"/>
    <n v="50"/>
    <s v="out"/>
    <s v="T20I # 2709"/>
  </r>
  <r>
    <s v="West Indies Vs England"/>
    <x v="6"/>
    <x v="5"/>
    <x v="66"/>
    <n v="28"/>
    <n v="15"/>
    <n v="1"/>
    <n v="2"/>
    <n v="3"/>
    <n v="186.66"/>
    <s v="not out"/>
    <s v="T20I # 2709"/>
  </r>
  <r>
    <s v="West Indies Vs England"/>
    <x v="6"/>
    <x v="6"/>
    <x v="91"/>
    <n v="5"/>
    <n v="7"/>
    <n v="1"/>
    <n v="0"/>
    <n v="1"/>
    <n v="71.42"/>
    <s v="not out"/>
    <s v="T20I # 2709"/>
  </r>
  <r>
    <s v="West Indies Vs England"/>
    <x v="2"/>
    <x v="0"/>
    <x v="19"/>
    <n v="87"/>
    <n v="47"/>
    <n v="7"/>
    <n v="5"/>
    <n v="12"/>
    <n v="185.1"/>
    <s v="not out"/>
    <s v="T20I # 2709"/>
  </r>
  <r>
    <s v="West Indies Vs England"/>
    <x v="2"/>
    <x v="1"/>
    <x v="20"/>
    <n v="25"/>
    <n v="22"/>
    <n v="2"/>
    <n v="0"/>
    <n v="2"/>
    <n v="113.63"/>
    <s v="out"/>
    <s v="T20I # 2709"/>
  </r>
  <r>
    <s v="West Indies Vs England"/>
    <x v="2"/>
    <x v="2"/>
    <x v="21"/>
    <n v="13"/>
    <n v="10"/>
    <n v="2"/>
    <n v="0"/>
    <n v="2"/>
    <n v="130"/>
    <s v="out"/>
    <s v="T20I # 2709"/>
  </r>
  <r>
    <s v="West Indies Vs England"/>
    <x v="2"/>
    <x v="3"/>
    <x v="22"/>
    <n v="48"/>
    <n v="26"/>
    <n v="5"/>
    <n v="2"/>
    <n v="7"/>
    <n v="184.61"/>
    <s v="not out"/>
    <s v="T20I # 2709"/>
  </r>
  <r>
    <s v="South Africa Vs United States of America"/>
    <x v="1"/>
    <x v="0"/>
    <x v="9"/>
    <n v="74"/>
    <n v="40"/>
    <n v="7"/>
    <n v="5"/>
    <n v="12"/>
    <n v="185"/>
    <s v="out"/>
    <s v="T20I # 2708"/>
  </r>
  <r>
    <s v="South Africa Vs United States of America"/>
    <x v="1"/>
    <x v="1"/>
    <x v="8"/>
    <n v="11"/>
    <n v="11"/>
    <n v="0"/>
    <n v="1"/>
    <n v="1"/>
    <n v="100"/>
    <s v="out"/>
    <s v="T20I # 2708"/>
  </r>
  <r>
    <s v="South Africa Vs United States of America"/>
    <x v="1"/>
    <x v="2"/>
    <x v="10"/>
    <n v="46"/>
    <n v="32"/>
    <n v="4"/>
    <n v="1"/>
    <n v="5"/>
    <n v="143.75"/>
    <s v="out"/>
    <s v="T20I # 2708"/>
  </r>
  <r>
    <s v="South Africa Vs United States of America"/>
    <x v="1"/>
    <x v="3"/>
    <x v="13"/>
    <n v="0"/>
    <n v="1"/>
    <n v="0"/>
    <n v="0"/>
    <n v="0"/>
    <n v="0"/>
    <s v="out"/>
    <s v="T20I # 2708"/>
  </r>
  <r>
    <s v="South Africa Vs United States of America"/>
    <x v="1"/>
    <x v="4"/>
    <x v="12"/>
    <n v="36"/>
    <n v="22"/>
    <n v="0"/>
    <n v="3"/>
    <n v="3"/>
    <n v="163.63"/>
    <s v="not out"/>
    <s v="T20I # 2708"/>
  </r>
  <r>
    <s v="South Africa Vs United States of America"/>
    <x v="1"/>
    <x v="5"/>
    <x v="11"/>
    <n v="20"/>
    <n v="16"/>
    <n v="2"/>
    <n v="0"/>
    <n v="2"/>
    <n v="125"/>
    <s v="not out"/>
    <s v="T20I # 2708"/>
  </r>
  <r>
    <s v="South Africa Vs United States of America"/>
    <x v="7"/>
    <x v="0"/>
    <x v="71"/>
    <n v="24"/>
    <n v="14"/>
    <n v="4"/>
    <n v="1"/>
    <n v="5"/>
    <n v="171.42"/>
    <s v="out"/>
    <s v="T20I # 2708"/>
  </r>
  <r>
    <s v="South Africa Vs United States of America"/>
    <x v="7"/>
    <x v="1"/>
    <x v="72"/>
    <n v="80"/>
    <n v="47"/>
    <n v="5"/>
    <n v="5"/>
    <n v="10"/>
    <n v="170.21"/>
    <s v="not out"/>
    <s v="T20I # 2708"/>
  </r>
  <r>
    <s v="South Africa Vs United States of America"/>
    <x v="7"/>
    <x v="2"/>
    <x v="73"/>
    <n v="8"/>
    <n v="6"/>
    <n v="0"/>
    <n v="1"/>
    <n v="1"/>
    <n v="133.33000000000001"/>
    <s v="out"/>
    <s v="T20I # 2708"/>
  </r>
  <r>
    <s v="South Africa Vs United States of America"/>
    <x v="7"/>
    <x v="3"/>
    <x v="74"/>
    <n v="0"/>
    <n v="5"/>
    <n v="0"/>
    <n v="0"/>
    <n v="0"/>
    <n v="0"/>
    <s v="out"/>
    <s v="T20I # 2708"/>
  </r>
  <r>
    <s v="South Africa Vs United States of America"/>
    <x v="7"/>
    <x v="4"/>
    <x v="75"/>
    <n v="12"/>
    <n v="12"/>
    <n v="0"/>
    <n v="1"/>
    <n v="1"/>
    <n v="100"/>
    <s v="out"/>
    <s v="T20I # 2708"/>
  </r>
  <r>
    <s v="South Africa Vs United States of America"/>
    <x v="7"/>
    <x v="5"/>
    <x v="92"/>
    <n v="3"/>
    <n v="9"/>
    <n v="0"/>
    <n v="0"/>
    <n v="0"/>
    <n v="33.33"/>
    <s v="out"/>
    <s v="T20I # 2708"/>
  </r>
  <r>
    <s v="South Africa Vs United States of America"/>
    <x v="7"/>
    <x v="6"/>
    <x v="77"/>
    <n v="38"/>
    <n v="22"/>
    <n v="2"/>
    <n v="3"/>
    <n v="5"/>
    <n v="172.72"/>
    <s v="out"/>
    <s v="T20I # 2708"/>
  </r>
  <r>
    <s v="South Africa Vs United States of America"/>
    <x v="7"/>
    <x v="7"/>
    <x v="93"/>
    <n v="2"/>
    <n v="6"/>
    <n v="0"/>
    <n v="0"/>
    <n v="0"/>
    <n v="33.33"/>
    <s v="not out"/>
    <s v="T20I # 2708"/>
  </r>
  <r>
    <s v="West Indies Vs Afghanistan"/>
    <x v="6"/>
    <x v="0"/>
    <x v="90"/>
    <n v="7"/>
    <n v="6"/>
    <n v="1"/>
    <n v="0"/>
    <n v="1"/>
    <n v="116.66"/>
    <s v="out"/>
    <s v="T20I # 2703"/>
  </r>
  <r>
    <s v="West Indies Vs Afghanistan"/>
    <x v="6"/>
    <x v="1"/>
    <x v="87"/>
    <n v="43"/>
    <n v="27"/>
    <n v="8"/>
    <n v="0"/>
    <n v="8"/>
    <n v="159.25"/>
    <s v="out"/>
    <s v="T20I # 2703"/>
  </r>
  <r>
    <s v="West Indies Vs Afghanistan"/>
    <x v="6"/>
    <x v="2"/>
    <x v="63"/>
    <n v="98"/>
    <n v="53"/>
    <n v="6"/>
    <n v="8"/>
    <n v="14"/>
    <n v="184.9"/>
    <s v="out"/>
    <s v="T20I # 2703"/>
  </r>
  <r>
    <s v="West Indies Vs Afghanistan"/>
    <x v="6"/>
    <x v="3"/>
    <x v="62"/>
    <n v="25"/>
    <n v="17"/>
    <n v="0"/>
    <n v="2"/>
    <n v="2"/>
    <n v="147.05000000000001"/>
    <s v="out"/>
    <s v="T20I # 2703"/>
  </r>
  <r>
    <s v="West Indies Vs Afghanistan"/>
    <x v="6"/>
    <x v="4"/>
    <x v="65"/>
    <n v="26"/>
    <n v="15"/>
    <n v="1"/>
    <n v="2"/>
    <n v="3"/>
    <n v="173.33"/>
    <s v="out"/>
    <s v="T20I # 2703"/>
  </r>
  <r>
    <s v="West Indies Vs Afghanistan"/>
    <x v="6"/>
    <x v="5"/>
    <x v="67"/>
    <n v="3"/>
    <n v="3"/>
    <n v="0"/>
    <n v="0"/>
    <n v="0"/>
    <n v="100"/>
    <s v="not out"/>
    <s v="T20I # 2703"/>
  </r>
  <r>
    <s v="West Indies Vs Afghanistan"/>
    <x v="6"/>
    <x v="6"/>
    <x v="66"/>
    <n v="1"/>
    <n v="1"/>
    <n v="0"/>
    <n v="0"/>
    <n v="0"/>
    <n v="100"/>
    <s v="not out"/>
    <s v="T20I # 2703"/>
  </r>
  <r>
    <s v="West Indies Vs Afghanistan"/>
    <x v="3"/>
    <x v="0"/>
    <x v="30"/>
    <n v="0"/>
    <n v="3"/>
    <n v="0"/>
    <n v="0"/>
    <n v="0"/>
    <n v="0"/>
    <s v="out"/>
    <s v="T20I # 2703"/>
  </r>
  <r>
    <s v="West Indies Vs Afghanistan"/>
    <x v="3"/>
    <x v="1"/>
    <x v="31"/>
    <n v="38"/>
    <n v="28"/>
    <n v="5"/>
    <n v="1"/>
    <n v="6"/>
    <n v="135.71"/>
    <s v="out"/>
    <s v="T20I # 2703"/>
  </r>
  <r>
    <s v="West Indies Vs Afghanistan"/>
    <x v="3"/>
    <x v="2"/>
    <x v="32"/>
    <n v="7"/>
    <n v="10"/>
    <n v="1"/>
    <n v="0"/>
    <n v="1"/>
    <n v="70"/>
    <s v="out"/>
    <s v="T20I # 2703"/>
  </r>
  <r>
    <s v="West Indies Vs Afghanistan"/>
    <x v="3"/>
    <x v="3"/>
    <x v="33"/>
    <n v="23"/>
    <n v="19"/>
    <n v="1"/>
    <n v="1"/>
    <n v="2"/>
    <n v="121.05"/>
    <s v="out"/>
    <s v="T20I # 2703"/>
  </r>
  <r>
    <s v="West Indies Vs Afghanistan"/>
    <x v="3"/>
    <x v="4"/>
    <x v="89"/>
    <n v="0"/>
    <n v="2"/>
    <n v="0"/>
    <n v="0"/>
    <n v="0"/>
    <n v="0"/>
    <s v="out"/>
    <s v="T20I # 2703"/>
  </r>
  <r>
    <s v="West Indies Vs Afghanistan"/>
    <x v="3"/>
    <x v="5"/>
    <x v="34"/>
    <n v="1"/>
    <n v="4"/>
    <n v="0"/>
    <n v="0"/>
    <n v="0"/>
    <n v="25"/>
    <s v="out"/>
    <s v="T20I # 2703"/>
  </r>
  <r>
    <s v="West Indies Vs Afghanistan"/>
    <x v="3"/>
    <x v="6"/>
    <x v="36"/>
    <n v="14"/>
    <n v="9"/>
    <n v="0"/>
    <n v="1"/>
    <n v="1"/>
    <n v="155.55000000000001"/>
    <s v="out"/>
    <s v="T20I # 2703"/>
  </r>
  <r>
    <s v="West Indies Vs Afghanistan"/>
    <x v="3"/>
    <x v="7"/>
    <x v="37"/>
    <n v="18"/>
    <n v="11"/>
    <n v="2"/>
    <n v="1"/>
    <n v="3"/>
    <n v="163.63"/>
    <s v="out"/>
    <s v="T20I # 2703"/>
  </r>
  <r>
    <s v="West Indies Vs Afghanistan"/>
    <x v="3"/>
    <x v="8"/>
    <x v="38"/>
    <n v="2"/>
    <n v="4"/>
    <n v="0"/>
    <n v="0"/>
    <n v="0"/>
    <n v="50"/>
    <s v="out"/>
    <s v="T20I # 2703"/>
  </r>
  <r>
    <s v="West Indies Vs Afghanistan"/>
    <x v="3"/>
    <x v="9"/>
    <x v="39"/>
    <n v="4"/>
    <n v="6"/>
    <n v="1"/>
    <n v="0"/>
    <n v="1"/>
    <n v="66.66"/>
    <s v="out"/>
    <s v="T20I # 2703"/>
  </r>
  <r>
    <s v="West Indies Vs Afghanistan"/>
    <x v="3"/>
    <x v="10"/>
    <x v="40"/>
    <n v="0"/>
    <n v="2"/>
    <n v="0"/>
    <n v="0"/>
    <n v="0"/>
    <n v="0"/>
    <s v="not out"/>
    <s v="T20I # 2703"/>
  </r>
  <r>
    <s v="Papua New Guinea Vs New Zealand"/>
    <x v="8"/>
    <x v="0"/>
    <x v="94"/>
    <n v="1"/>
    <n v="2"/>
    <n v="0"/>
    <n v="0"/>
    <n v="0"/>
    <n v="50"/>
    <s v="out"/>
    <s v="T20I # 2702"/>
  </r>
  <r>
    <s v="Papua New Guinea Vs New Zealand"/>
    <x v="8"/>
    <x v="1"/>
    <x v="95"/>
    <n v="6"/>
    <n v="16"/>
    <n v="1"/>
    <n v="0"/>
    <n v="1"/>
    <n v="37.5"/>
    <s v="out"/>
    <s v="T20I # 2702"/>
  </r>
  <r>
    <s v="Papua New Guinea Vs New Zealand"/>
    <x v="8"/>
    <x v="2"/>
    <x v="96"/>
    <n v="17"/>
    <n v="25"/>
    <n v="2"/>
    <n v="0"/>
    <n v="2"/>
    <n v="68"/>
    <s v="out"/>
    <s v="T20I # 2702"/>
  </r>
  <r>
    <s v="Papua New Guinea Vs New Zealand"/>
    <x v="8"/>
    <x v="3"/>
    <x v="97"/>
    <n v="12"/>
    <n v="27"/>
    <n v="1"/>
    <n v="0"/>
    <n v="1"/>
    <n v="44.44"/>
    <s v="out"/>
    <s v="T20I # 2702"/>
  </r>
  <r>
    <s v="Papua New Guinea Vs New Zealand"/>
    <x v="8"/>
    <x v="4"/>
    <x v="98"/>
    <n v="7"/>
    <n v="11"/>
    <n v="1"/>
    <n v="0"/>
    <n v="1"/>
    <n v="63.63"/>
    <s v="out"/>
    <s v="T20I # 2702"/>
  </r>
  <r>
    <s v="Papua New Guinea Vs New Zealand"/>
    <x v="8"/>
    <x v="5"/>
    <x v="99"/>
    <n v="1"/>
    <n v="6"/>
    <n v="0"/>
    <n v="0"/>
    <n v="0"/>
    <n v="16.66"/>
    <s v="out"/>
    <s v="T20I # 2702"/>
  </r>
  <r>
    <s v="Papua New Guinea Vs New Zealand"/>
    <x v="8"/>
    <x v="6"/>
    <x v="100"/>
    <n v="5"/>
    <n v="7"/>
    <n v="1"/>
    <n v="0"/>
    <n v="1"/>
    <n v="71.42"/>
    <s v="out"/>
    <s v="T20I # 2702"/>
  </r>
  <r>
    <s v="Papua New Guinea Vs New Zealand"/>
    <x v="8"/>
    <x v="7"/>
    <x v="101"/>
    <n v="14"/>
    <n v="13"/>
    <n v="1"/>
    <n v="1"/>
    <n v="2"/>
    <n v="107.69"/>
    <s v="out"/>
    <s v="T20I # 2702"/>
  </r>
  <r>
    <s v="Papua New Guinea Vs New Zealand"/>
    <x v="8"/>
    <x v="8"/>
    <x v="102"/>
    <n v="3"/>
    <n v="7"/>
    <n v="0"/>
    <n v="0"/>
    <n v="0"/>
    <n v="42.85"/>
    <s v="out"/>
    <s v="T20I # 2702"/>
  </r>
  <r>
    <s v="Papua New Guinea Vs New Zealand"/>
    <x v="8"/>
    <x v="9"/>
    <x v="103"/>
    <n v="0"/>
    <n v="3"/>
    <n v="0"/>
    <n v="0"/>
    <n v="0"/>
    <n v="0"/>
    <s v="out"/>
    <s v="T20I # 2702"/>
  </r>
  <r>
    <s v="Papua New Guinea Vs New Zealand"/>
    <x v="8"/>
    <x v="10"/>
    <x v="104"/>
    <n v="1"/>
    <n v="1"/>
    <n v="0"/>
    <n v="0"/>
    <n v="0"/>
    <n v="100"/>
    <s v="not out"/>
    <s v="T20I # 2702"/>
  </r>
  <r>
    <s v="Papua New Guinea Vs New Zealand"/>
    <x v="9"/>
    <x v="0"/>
    <x v="105"/>
    <n v="0"/>
    <n v="2"/>
    <n v="0"/>
    <n v="0"/>
    <n v="0"/>
    <n v="0"/>
    <s v="out"/>
    <s v="T20I # 2702"/>
  </r>
  <r>
    <s v="Papua New Guinea Vs New Zealand"/>
    <x v="9"/>
    <x v="1"/>
    <x v="106"/>
    <n v="35"/>
    <n v="32"/>
    <n v="2"/>
    <n v="3"/>
    <n v="5"/>
    <n v="109.37"/>
    <s v="out"/>
    <s v="T20I # 2702"/>
  </r>
  <r>
    <s v="Papua New Guinea Vs New Zealand"/>
    <x v="9"/>
    <x v="2"/>
    <x v="107"/>
    <n v="6"/>
    <n v="11"/>
    <n v="0"/>
    <n v="0"/>
    <n v="0"/>
    <n v="54.54"/>
    <s v="out"/>
    <s v="T20I # 2702"/>
  </r>
  <r>
    <s v="Papua New Guinea Vs New Zealand"/>
    <x v="9"/>
    <x v="3"/>
    <x v="108"/>
    <n v="18"/>
    <n v="17"/>
    <n v="2"/>
    <n v="0"/>
    <n v="2"/>
    <n v="105.88"/>
    <s v="not out"/>
    <s v="T20I # 2702"/>
  </r>
  <r>
    <s v="Papua New Guinea Vs New Zealand"/>
    <x v="9"/>
    <x v="4"/>
    <x v="109"/>
    <n v="19"/>
    <n v="12"/>
    <n v="3"/>
    <n v="0"/>
    <n v="3"/>
    <n v="158.33000000000001"/>
    <s v="not out"/>
    <s v="T20I # 2702"/>
  </r>
  <r>
    <s v="Sri Lanka Vs Netherlands"/>
    <x v="10"/>
    <x v="0"/>
    <x v="110"/>
    <n v="0"/>
    <n v="2"/>
    <n v="0"/>
    <n v="0"/>
    <n v="0"/>
    <n v="0"/>
    <s v="out"/>
    <s v="T20I # 2699"/>
  </r>
  <r>
    <s v="Sri Lanka Vs Netherlands"/>
    <x v="10"/>
    <x v="1"/>
    <x v="111"/>
    <n v="46"/>
    <n v="29"/>
    <n v="5"/>
    <n v="0"/>
    <n v="5"/>
    <n v="158.62"/>
    <s v="out"/>
    <s v="T20I # 2699"/>
  </r>
  <r>
    <s v="Sri Lanka Vs Netherlands"/>
    <x v="10"/>
    <x v="2"/>
    <x v="112"/>
    <n v="17"/>
    <n v="20"/>
    <n v="1"/>
    <n v="1"/>
    <n v="2"/>
    <n v="85"/>
    <s v="out"/>
    <s v="T20I # 2699"/>
  </r>
  <r>
    <s v="Sri Lanka Vs Netherlands"/>
    <x v="10"/>
    <x v="3"/>
    <x v="113"/>
    <n v="34"/>
    <n v="26"/>
    <n v="3"/>
    <n v="1"/>
    <n v="4"/>
    <n v="130.76"/>
    <s v="out"/>
    <s v="T20I # 2699"/>
  </r>
  <r>
    <s v="Sri Lanka Vs Netherlands"/>
    <x v="10"/>
    <x v="4"/>
    <x v="114"/>
    <n v="46"/>
    <n v="21"/>
    <n v="1"/>
    <n v="5"/>
    <n v="6"/>
    <n v="219.04"/>
    <s v="out"/>
    <s v="T20I # 2699"/>
  </r>
  <r>
    <s v="Sri Lanka Vs Netherlands"/>
    <x v="10"/>
    <x v="5"/>
    <x v="115"/>
    <n v="30"/>
    <n v="15"/>
    <n v="1"/>
    <n v="2"/>
    <n v="3"/>
    <n v="200"/>
    <s v="not out"/>
    <s v="T20I # 2699"/>
  </r>
  <r>
    <s v="Sri Lanka Vs Netherlands"/>
    <x v="10"/>
    <x v="6"/>
    <x v="116"/>
    <n v="0"/>
    <n v="1"/>
    <n v="0"/>
    <n v="0"/>
    <n v="0"/>
    <n v="0"/>
    <s v="out"/>
    <s v="T20I # 2699"/>
  </r>
  <r>
    <s v="Sri Lanka Vs Netherlands"/>
    <x v="10"/>
    <x v="7"/>
    <x v="117"/>
    <n v="20"/>
    <n v="6"/>
    <n v="1"/>
    <n v="2"/>
    <n v="3"/>
    <n v="333.33"/>
    <s v="not out"/>
    <s v="T20I # 2699"/>
  </r>
  <r>
    <s v="Sri Lanka Vs Netherlands"/>
    <x v="11"/>
    <x v="0"/>
    <x v="118"/>
    <n v="31"/>
    <n v="23"/>
    <n v="2"/>
    <n v="3"/>
    <n v="5"/>
    <n v="134.78"/>
    <s v="out"/>
    <s v="T20I # 2699"/>
  </r>
  <r>
    <s v="Sri Lanka Vs Netherlands"/>
    <x v="11"/>
    <x v="1"/>
    <x v="119"/>
    <n v="11"/>
    <n v="8"/>
    <n v="0"/>
    <n v="1"/>
    <n v="1"/>
    <n v="137.5"/>
    <s v="out"/>
    <s v="T20I # 2699"/>
  </r>
  <r>
    <s v="Sri Lanka Vs Netherlands"/>
    <x v="11"/>
    <x v="2"/>
    <x v="120"/>
    <n v="7"/>
    <n v="10"/>
    <n v="0"/>
    <n v="0"/>
    <n v="0"/>
    <n v="70"/>
    <s v="out"/>
    <s v="T20I # 2699"/>
  </r>
  <r>
    <s v="Sri Lanka Vs Netherlands"/>
    <x v="11"/>
    <x v="3"/>
    <x v="121"/>
    <n v="11"/>
    <n v="9"/>
    <n v="0"/>
    <n v="1"/>
    <n v="1"/>
    <n v="122.22"/>
    <s v="out"/>
    <s v="T20I # 2699"/>
  </r>
  <r>
    <s v="Sri Lanka Vs Netherlands"/>
    <x v="11"/>
    <x v="4"/>
    <x v="122"/>
    <n v="31"/>
    <n v="24"/>
    <n v="2"/>
    <n v="1"/>
    <n v="3"/>
    <n v="129.16"/>
    <s v="out"/>
    <s v="T20I # 2699"/>
  </r>
  <r>
    <s v="Sri Lanka Vs Netherlands"/>
    <x v="11"/>
    <x v="5"/>
    <x v="123"/>
    <n v="3"/>
    <n v="5"/>
    <n v="0"/>
    <n v="0"/>
    <n v="0"/>
    <n v="60"/>
    <s v="out"/>
    <s v="T20I # 2699"/>
  </r>
  <r>
    <s v="Sri Lanka Vs Netherlands"/>
    <x v="11"/>
    <x v="6"/>
    <x v="124"/>
    <n v="0"/>
    <n v="1"/>
    <n v="0"/>
    <n v="0"/>
    <n v="0"/>
    <n v="0"/>
    <s v="out"/>
    <s v="T20I # 2699"/>
  </r>
  <r>
    <s v="Sri Lanka Vs Netherlands"/>
    <x v="11"/>
    <x v="7"/>
    <x v="125"/>
    <n v="2"/>
    <n v="4"/>
    <n v="0"/>
    <n v="0"/>
    <n v="0"/>
    <n v="50"/>
    <s v="out"/>
    <s v="T20I # 2699"/>
  </r>
  <r>
    <s v="Sri Lanka Vs Netherlands"/>
    <x v="11"/>
    <x v="8"/>
    <x v="126"/>
    <n v="10"/>
    <n v="8"/>
    <n v="1"/>
    <n v="0"/>
    <n v="1"/>
    <n v="125"/>
    <s v="out"/>
    <s v="T20I # 2699"/>
  </r>
  <r>
    <s v="Sri Lanka Vs Netherlands"/>
    <x v="11"/>
    <x v="9"/>
    <x v="127"/>
    <n v="3"/>
    <n v="8"/>
    <n v="0"/>
    <n v="0"/>
    <n v="0"/>
    <n v="37.5"/>
    <s v="out"/>
    <s v="T20I # 2699"/>
  </r>
  <r>
    <s v="Sri Lanka Vs Netherlands"/>
    <x v="11"/>
    <x v="10"/>
    <x v="128"/>
    <n v="1"/>
    <n v="1"/>
    <n v="0"/>
    <n v="0"/>
    <n v="0"/>
    <n v="100"/>
    <s v="not out"/>
    <s v="T20I # 2699"/>
  </r>
  <r>
    <s v="Bangladesh Vs Nepal"/>
    <x v="4"/>
    <x v="0"/>
    <x v="42"/>
    <n v="0"/>
    <n v="1"/>
    <n v="0"/>
    <n v="0"/>
    <n v="0"/>
    <n v="0"/>
    <s v="out"/>
    <s v="T20I # 2698"/>
  </r>
  <r>
    <s v="Bangladesh Vs Nepal"/>
    <x v="4"/>
    <x v="1"/>
    <x v="41"/>
    <n v="10"/>
    <n v="12"/>
    <n v="1"/>
    <n v="0"/>
    <n v="1"/>
    <n v="83.33"/>
    <s v="out"/>
    <s v="T20I # 2698"/>
  </r>
  <r>
    <s v="Bangladesh Vs Nepal"/>
    <x v="4"/>
    <x v="2"/>
    <x v="43"/>
    <n v="4"/>
    <n v="5"/>
    <n v="0"/>
    <n v="0"/>
    <n v="0"/>
    <n v="80"/>
    <s v="out"/>
    <s v="T20I # 2698"/>
  </r>
  <r>
    <s v="Bangladesh Vs Nepal"/>
    <x v="4"/>
    <x v="3"/>
    <x v="44"/>
    <n v="17"/>
    <n v="22"/>
    <n v="2"/>
    <n v="0"/>
    <n v="2"/>
    <n v="77.27"/>
    <s v="out"/>
    <s v="T20I # 2698"/>
  </r>
  <r>
    <s v="Bangladesh Vs Nepal"/>
    <x v="4"/>
    <x v="4"/>
    <x v="46"/>
    <n v="9"/>
    <n v="7"/>
    <n v="2"/>
    <n v="0"/>
    <n v="2"/>
    <n v="128.57"/>
    <s v="out"/>
    <s v="T20I # 2698"/>
  </r>
  <r>
    <s v="Bangladesh Vs Nepal"/>
    <x v="4"/>
    <x v="5"/>
    <x v="47"/>
    <n v="13"/>
    <n v="13"/>
    <n v="2"/>
    <n v="0"/>
    <n v="2"/>
    <n v="100"/>
    <s v="out"/>
    <s v="T20I # 2698"/>
  </r>
  <r>
    <s v="Bangladesh Vs Nepal"/>
    <x v="4"/>
    <x v="6"/>
    <x v="85"/>
    <n v="12"/>
    <n v="26"/>
    <n v="0"/>
    <n v="0"/>
    <n v="0"/>
    <n v="46.15"/>
    <s v="out"/>
    <s v="T20I # 2698"/>
  </r>
  <r>
    <s v="Bangladesh Vs Nepal"/>
    <x v="4"/>
    <x v="7"/>
    <x v="49"/>
    <n v="3"/>
    <n v="5"/>
    <n v="0"/>
    <n v="0"/>
    <n v="0"/>
    <n v="60"/>
    <s v="out"/>
    <s v="T20I # 2698"/>
  </r>
  <r>
    <s v="Bangladesh Vs Nepal"/>
    <x v="4"/>
    <x v="8"/>
    <x v="48"/>
    <n v="13"/>
    <n v="7"/>
    <n v="1"/>
    <n v="1"/>
    <n v="2"/>
    <n v="185.71"/>
    <s v="out"/>
    <s v="T20I # 2698"/>
  </r>
  <r>
    <s v="Bangladesh Vs Nepal"/>
    <x v="4"/>
    <x v="9"/>
    <x v="50"/>
    <n v="12"/>
    <n v="15"/>
    <n v="2"/>
    <n v="0"/>
    <n v="2"/>
    <n v="80"/>
    <s v="not out"/>
    <s v="T20I # 2698"/>
  </r>
  <r>
    <s v="Bangladesh Vs Nepal"/>
    <x v="4"/>
    <x v="10"/>
    <x v="51"/>
    <n v="3"/>
    <n v="4"/>
    <n v="0"/>
    <n v="0"/>
    <n v="0"/>
    <n v="75"/>
    <s v="out"/>
    <s v="T20I # 2698"/>
  </r>
  <r>
    <s v="Bangladesh Vs Nepal"/>
    <x v="12"/>
    <x v="0"/>
    <x v="129"/>
    <n v="4"/>
    <n v="8"/>
    <n v="1"/>
    <n v="0"/>
    <n v="1"/>
    <n v="50"/>
    <s v="out"/>
    <s v="T20I # 2698"/>
  </r>
  <r>
    <s v="Bangladesh Vs Nepal"/>
    <x v="12"/>
    <x v="1"/>
    <x v="130"/>
    <n v="17"/>
    <n v="14"/>
    <n v="4"/>
    <n v="0"/>
    <n v="4"/>
    <n v="121.42"/>
    <s v="out"/>
    <s v="T20I # 2698"/>
  </r>
  <r>
    <s v="Bangladesh Vs Nepal"/>
    <x v="12"/>
    <x v="2"/>
    <x v="131"/>
    <n v="0"/>
    <n v="2"/>
    <n v="0"/>
    <n v="0"/>
    <n v="0"/>
    <n v="0"/>
    <s v="out"/>
    <s v="T20I # 2698"/>
  </r>
  <r>
    <s v="Bangladesh Vs Nepal"/>
    <x v="12"/>
    <x v="3"/>
    <x v="132"/>
    <n v="1"/>
    <n v="6"/>
    <n v="0"/>
    <n v="0"/>
    <n v="0"/>
    <n v="16.66"/>
    <s v="out"/>
    <s v="T20I # 2698"/>
  </r>
  <r>
    <s v="Bangladesh Vs Nepal"/>
    <x v="12"/>
    <x v="4"/>
    <x v="133"/>
    <n v="1"/>
    <n v="8"/>
    <n v="0"/>
    <n v="0"/>
    <n v="0"/>
    <n v="12.5"/>
    <s v="out"/>
    <s v="T20I # 2698"/>
  </r>
  <r>
    <s v="Bangladesh Vs Nepal"/>
    <x v="12"/>
    <x v="5"/>
    <x v="134"/>
    <n v="27"/>
    <n v="40"/>
    <n v="1"/>
    <n v="1"/>
    <n v="2"/>
    <n v="67.5"/>
    <s v="out"/>
    <s v="T20I # 2698"/>
  </r>
  <r>
    <s v="Bangladesh Vs Nepal"/>
    <x v="12"/>
    <x v="6"/>
    <x v="135"/>
    <n v="25"/>
    <n v="31"/>
    <n v="2"/>
    <n v="1"/>
    <n v="3"/>
    <n v="80.64"/>
    <s v="out"/>
    <s v="T20I # 2698"/>
  </r>
  <r>
    <s v="Bangladesh Vs Nepal"/>
    <x v="12"/>
    <x v="7"/>
    <x v="136"/>
    <n v="0"/>
    <n v="4"/>
    <n v="0"/>
    <n v="0"/>
    <n v="0"/>
    <n v="0"/>
    <s v="out"/>
    <s v="T20I # 2698"/>
  </r>
  <r>
    <s v="Bangladesh Vs Nepal"/>
    <x v="12"/>
    <x v="8"/>
    <x v="137"/>
    <n v="0"/>
    <n v="2"/>
    <n v="0"/>
    <n v="0"/>
    <n v="0"/>
    <n v="0"/>
    <s v="out"/>
    <s v="T20I # 2698"/>
  </r>
  <r>
    <s v="Bangladesh Vs Nepal"/>
    <x v="12"/>
    <x v="9"/>
    <x v="138"/>
    <n v="0"/>
    <n v="0"/>
    <n v="0"/>
    <n v="0"/>
    <n v="0"/>
    <s v="-"/>
    <s v="not out"/>
    <s v="T20I # 2698"/>
  </r>
  <r>
    <s v="Bangladesh Vs Nepal"/>
    <x v="12"/>
    <x v="10"/>
    <x v="139"/>
    <n v="0"/>
    <n v="1"/>
    <n v="0"/>
    <n v="0"/>
    <n v="0"/>
    <n v="0"/>
    <s v="out"/>
    <s v="T20I # 2698"/>
  </r>
  <r>
    <s v="Ireland Vs Pakistan"/>
    <x v="13"/>
    <x v="0"/>
    <x v="140"/>
    <n v="0"/>
    <n v="3"/>
    <n v="0"/>
    <n v="0"/>
    <n v="0"/>
    <n v="0"/>
    <s v="out"/>
    <s v="T20I # 2697"/>
  </r>
  <r>
    <s v="Ireland Vs Pakistan"/>
    <x v="13"/>
    <x v="1"/>
    <x v="141"/>
    <n v="1"/>
    <n v="2"/>
    <n v="0"/>
    <n v="0"/>
    <n v="0"/>
    <n v="50"/>
    <s v="out"/>
    <s v="T20I # 2697"/>
  </r>
  <r>
    <s v="Ireland Vs Pakistan"/>
    <x v="13"/>
    <x v="2"/>
    <x v="142"/>
    <n v="2"/>
    <n v="2"/>
    <n v="0"/>
    <n v="0"/>
    <n v="0"/>
    <n v="100"/>
    <s v="out"/>
    <s v="T20I # 2697"/>
  </r>
  <r>
    <s v="Ireland Vs Pakistan"/>
    <x v="13"/>
    <x v="3"/>
    <x v="143"/>
    <n v="0"/>
    <n v="6"/>
    <n v="0"/>
    <n v="0"/>
    <n v="0"/>
    <n v="0"/>
    <s v="out"/>
    <s v="T20I # 2697"/>
  </r>
  <r>
    <s v="Ireland Vs Pakistan"/>
    <x v="13"/>
    <x v="4"/>
    <x v="144"/>
    <n v="7"/>
    <n v="14"/>
    <n v="1"/>
    <n v="0"/>
    <n v="1"/>
    <n v="50"/>
    <s v="out"/>
    <s v="T20I # 2697"/>
  </r>
  <r>
    <s v="Ireland Vs Pakistan"/>
    <x v="13"/>
    <x v="5"/>
    <x v="145"/>
    <n v="11"/>
    <n v="10"/>
    <n v="2"/>
    <n v="0"/>
    <n v="2"/>
    <n v="110"/>
    <s v="out"/>
    <s v="T20I # 2697"/>
  </r>
  <r>
    <s v="Ireland Vs Pakistan"/>
    <x v="13"/>
    <x v="6"/>
    <x v="146"/>
    <n v="31"/>
    <n v="19"/>
    <n v="1"/>
    <n v="3"/>
    <n v="4"/>
    <n v="163.15"/>
    <s v="out"/>
    <s v="T20I # 2697"/>
  </r>
  <r>
    <s v="Ireland Vs Pakistan"/>
    <x v="13"/>
    <x v="7"/>
    <x v="147"/>
    <n v="15"/>
    <n v="19"/>
    <n v="2"/>
    <n v="0"/>
    <n v="2"/>
    <n v="78.94"/>
    <s v="out"/>
    <s v="T20I # 2697"/>
  </r>
  <r>
    <s v="Ireland Vs Pakistan"/>
    <x v="13"/>
    <x v="8"/>
    <x v="148"/>
    <n v="2"/>
    <n v="7"/>
    <n v="0"/>
    <n v="0"/>
    <n v="0"/>
    <n v="28.57"/>
    <s v="out"/>
    <s v="T20I # 2697"/>
  </r>
  <r>
    <s v="Ireland Vs Pakistan"/>
    <x v="13"/>
    <x v="9"/>
    <x v="149"/>
    <n v="22"/>
    <n v="18"/>
    <n v="2"/>
    <n v="1"/>
    <n v="3"/>
    <n v="122.22"/>
    <s v="not out"/>
    <s v="T20I # 2697"/>
  </r>
  <r>
    <s v="Ireland Vs Pakistan"/>
    <x v="13"/>
    <x v="10"/>
    <x v="150"/>
    <n v="5"/>
    <n v="20"/>
    <n v="0"/>
    <n v="0"/>
    <n v="0"/>
    <n v="25"/>
    <s v="not out"/>
    <s v="T20I # 2697"/>
  </r>
  <r>
    <s v="Ireland Vs Pakistan"/>
    <x v="14"/>
    <x v="0"/>
    <x v="151"/>
    <n v="17"/>
    <n v="16"/>
    <n v="2"/>
    <n v="0"/>
    <n v="2"/>
    <n v="106.25"/>
    <s v="out"/>
    <s v="T20I # 2697"/>
  </r>
  <r>
    <s v="Ireland Vs Pakistan"/>
    <x v="14"/>
    <x v="1"/>
    <x v="152"/>
    <n v="17"/>
    <n v="17"/>
    <n v="2"/>
    <n v="1"/>
    <n v="3"/>
    <n v="100"/>
    <s v="out"/>
    <s v="T20I # 2697"/>
  </r>
  <r>
    <s v="Ireland Vs Pakistan"/>
    <x v="14"/>
    <x v="2"/>
    <x v="153"/>
    <n v="32"/>
    <n v="34"/>
    <n v="2"/>
    <n v="0"/>
    <n v="2"/>
    <n v="94.11"/>
    <s v="not out"/>
    <s v="T20I # 2697"/>
  </r>
  <r>
    <s v="Ireland Vs Pakistan"/>
    <x v="14"/>
    <x v="3"/>
    <x v="154"/>
    <n v="5"/>
    <n v="9"/>
    <n v="0"/>
    <n v="0"/>
    <n v="0"/>
    <n v="55.55"/>
    <s v="out"/>
    <s v="T20I # 2697"/>
  </r>
  <r>
    <s v="Ireland Vs Pakistan"/>
    <x v="14"/>
    <x v="4"/>
    <x v="155"/>
    <n v="2"/>
    <n v="3"/>
    <n v="0"/>
    <n v="0"/>
    <n v="0"/>
    <n v="66.66"/>
    <s v="out"/>
    <s v="T20I # 2697"/>
  </r>
  <r>
    <s v="Ireland Vs Pakistan"/>
    <x v="14"/>
    <x v="5"/>
    <x v="156"/>
    <n v="0"/>
    <n v="2"/>
    <n v="0"/>
    <n v="0"/>
    <n v="0"/>
    <n v="0"/>
    <s v="out"/>
    <s v="T20I # 2697"/>
  </r>
  <r>
    <s v="Ireland Vs Pakistan"/>
    <x v="14"/>
    <x v="6"/>
    <x v="157"/>
    <n v="4"/>
    <n v="6"/>
    <n v="1"/>
    <n v="0"/>
    <n v="1"/>
    <n v="66.66"/>
    <s v="out"/>
    <s v="T20I # 2697"/>
  </r>
  <r>
    <s v="Ireland Vs Pakistan"/>
    <x v="14"/>
    <x v="7"/>
    <x v="158"/>
    <n v="17"/>
    <n v="21"/>
    <n v="1"/>
    <n v="1"/>
    <n v="2"/>
    <n v="80.95"/>
    <s v="out"/>
    <s v="T20I # 2697"/>
  </r>
  <r>
    <s v="Ireland Vs Pakistan"/>
    <x v="14"/>
    <x v="8"/>
    <x v="159"/>
    <n v="13"/>
    <n v="5"/>
    <n v="0"/>
    <n v="2"/>
    <n v="2"/>
    <n v="260"/>
    <s v="not out"/>
    <s v="T20I # 2697"/>
  </r>
  <r>
    <s v="Scotland Vs Australia"/>
    <x v="15"/>
    <x v="0"/>
    <x v="160"/>
    <n v="35"/>
    <n v="23"/>
    <n v="2"/>
    <n v="3"/>
    <n v="5"/>
    <n v="152.16999999999999"/>
    <s v="out"/>
    <s v="T20I # 2689"/>
  </r>
  <r>
    <s v="Scotland Vs Australia"/>
    <x v="15"/>
    <x v="1"/>
    <x v="161"/>
    <n v="2"/>
    <n v="3"/>
    <n v="0"/>
    <n v="0"/>
    <n v="0"/>
    <n v="66.66"/>
    <s v="out"/>
    <s v="T20I # 2689"/>
  </r>
  <r>
    <s v="Scotland Vs Australia"/>
    <x v="15"/>
    <x v="2"/>
    <x v="162"/>
    <n v="60"/>
    <n v="34"/>
    <n v="2"/>
    <n v="6"/>
    <n v="8"/>
    <n v="176.47"/>
    <s v="out"/>
    <s v="T20I # 2689"/>
  </r>
  <r>
    <s v="Scotland Vs Australia"/>
    <x v="15"/>
    <x v="3"/>
    <x v="163"/>
    <n v="42"/>
    <n v="31"/>
    <n v="1"/>
    <n v="2"/>
    <n v="3"/>
    <n v="135.47999999999999"/>
    <s v="not out"/>
    <s v="T20I # 2689"/>
  </r>
  <r>
    <s v="Scotland Vs Australia"/>
    <x v="15"/>
    <x v="4"/>
    <x v="164"/>
    <n v="18"/>
    <n v="11"/>
    <n v="1"/>
    <n v="1"/>
    <n v="2"/>
    <n v="163.63"/>
    <s v="out"/>
    <s v="T20I # 2689"/>
  </r>
  <r>
    <s v="Scotland Vs Australia"/>
    <x v="15"/>
    <x v="5"/>
    <x v="165"/>
    <n v="5"/>
    <n v="8"/>
    <n v="0"/>
    <n v="0"/>
    <n v="0"/>
    <n v="62.5"/>
    <s v="out"/>
    <s v="T20I # 2689"/>
  </r>
  <r>
    <s v="Scotland Vs Australia"/>
    <x v="15"/>
    <x v="6"/>
    <x v="166"/>
    <n v="9"/>
    <n v="10"/>
    <n v="0"/>
    <n v="0"/>
    <n v="0"/>
    <n v="90"/>
    <s v="not out"/>
    <s v="T20I # 2689"/>
  </r>
  <r>
    <s v="Scotland Vs Australia"/>
    <x v="5"/>
    <x v="0"/>
    <x v="53"/>
    <n v="68"/>
    <n v="49"/>
    <n v="5"/>
    <n v="4"/>
    <n v="9"/>
    <n v="138.77000000000001"/>
    <s v="out"/>
    <s v="T20I # 2689"/>
  </r>
  <r>
    <s v="Scotland Vs Australia"/>
    <x v="5"/>
    <x v="1"/>
    <x v="52"/>
    <n v="1"/>
    <n v="4"/>
    <n v="0"/>
    <n v="0"/>
    <n v="0"/>
    <n v="25"/>
    <s v="out"/>
    <s v="T20I # 2689"/>
  </r>
  <r>
    <s v="Scotland Vs Australia"/>
    <x v="5"/>
    <x v="2"/>
    <x v="54"/>
    <n v="8"/>
    <n v="9"/>
    <n v="1"/>
    <n v="0"/>
    <n v="1"/>
    <n v="88.88"/>
    <s v="out"/>
    <s v="T20I # 2689"/>
  </r>
  <r>
    <s v="Scotland Vs Australia"/>
    <x v="5"/>
    <x v="3"/>
    <x v="55"/>
    <n v="11"/>
    <n v="8"/>
    <n v="0"/>
    <n v="1"/>
    <n v="1"/>
    <n v="137.5"/>
    <s v="out"/>
    <s v="T20I # 2689"/>
  </r>
  <r>
    <s v="Scotland Vs Australia"/>
    <x v="5"/>
    <x v="4"/>
    <x v="56"/>
    <n v="59"/>
    <n v="29"/>
    <n v="9"/>
    <n v="2"/>
    <n v="11"/>
    <n v="203.44"/>
    <s v="out"/>
    <s v="T20I # 2689"/>
  </r>
  <r>
    <s v="Scotland Vs Australia"/>
    <x v="5"/>
    <x v="5"/>
    <x v="57"/>
    <n v="24"/>
    <n v="14"/>
    <n v="2"/>
    <n v="1"/>
    <n v="3"/>
    <n v="171.42"/>
    <s v="not out"/>
    <s v="T20I # 2689"/>
  </r>
  <r>
    <s v="Scotland Vs Australia"/>
    <x v="5"/>
    <x v="6"/>
    <x v="58"/>
    <n v="4"/>
    <n v="5"/>
    <n v="0"/>
    <n v="0"/>
    <n v="0"/>
    <n v="80"/>
    <s v="not out"/>
    <s v="T20I # 2689"/>
  </r>
  <r>
    <s v="England Vs Namibia"/>
    <x v="2"/>
    <x v="0"/>
    <x v="19"/>
    <n v="11"/>
    <n v="8"/>
    <n v="2"/>
    <n v="0"/>
    <n v="2"/>
    <n v="137.5"/>
    <s v="out"/>
    <s v="T20I # 2688"/>
  </r>
  <r>
    <s v="England Vs Namibia"/>
    <x v="2"/>
    <x v="1"/>
    <x v="20"/>
    <n v="0"/>
    <n v="4"/>
    <n v="0"/>
    <n v="0"/>
    <n v="0"/>
    <n v="0"/>
    <s v="out"/>
    <s v="T20I # 2688"/>
  </r>
  <r>
    <s v="England Vs Namibia"/>
    <x v="2"/>
    <x v="2"/>
    <x v="22"/>
    <n v="31"/>
    <n v="18"/>
    <n v="3"/>
    <n v="2"/>
    <n v="5"/>
    <n v="172.22"/>
    <s v="out"/>
    <s v="T20I # 2688"/>
  </r>
  <r>
    <s v="England Vs Namibia"/>
    <x v="2"/>
    <x v="3"/>
    <x v="23"/>
    <n v="47"/>
    <n v="20"/>
    <n v="4"/>
    <n v="2"/>
    <n v="6"/>
    <n v="235"/>
    <s v="not out"/>
    <s v="T20I # 2688"/>
  </r>
  <r>
    <s v="England Vs Namibia"/>
    <x v="2"/>
    <x v="4"/>
    <x v="21"/>
    <n v="16"/>
    <n v="6"/>
    <n v="0"/>
    <n v="2"/>
    <n v="2"/>
    <n v="266.66000000000003"/>
    <s v="out"/>
    <s v="T20I # 2688"/>
  </r>
  <r>
    <s v="England Vs Namibia"/>
    <x v="2"/>
    <x v="5"/>
    <x v="25"/>
    <n v="13"/>
    <n v="4"/>
    <n v="0"/>
    <n v="2"/>
    <n v="2"/>
    <n v="325"/>
    <s v="out"/>
    <s v="T20I # 2688"/>
  </r>
  <r>
    <s v="England Vs Namibia"/>
    <x v="16"/>
    <x v="0"/>
    <x v="167"/>
    <n v="33"/>
    <n v="29"/>
    <n v="1"/>
    <n v="3"/>
    <n v="4"/>
    <n v="113.79"/>
    <s v="out"/>
    <s v="T20I # 2688"/>
  </r>
  <r>
    <s v="England Vs Namibia"/>
    <x v="16"/>
    <x v="1"/>
    <x v="168"/>
    <n v="18"/>
    <n v="16"/>
    <n v="1"/>
    <n v="1"/>
    <n v="2"/>
    <n v="112.5"/>
    <s v="out"/>
    <s v="T20I # 2688"/>
  </r>
  <r>
    <s v="England Vs Namibia"/>
    <x v="16"/>
    <x v="2"/>
    <x v="169"/>
    <n v="27"/>
    <n v="12"/>
    <n v="2"/>
    <n v="2"/>
    <n v="4"/>
    <n v="225"/>
    <s v="out"/>
    <s v="T20I # 2688"/>
  </r>
  <r>
    <s v="England Vs Namibia"/>
    <x v="16"/>
    <x v="3"/>
    <x v="170"/>
    <n v="1"/>
    <n v="3"/>
    <n v="0"/>
    <n v="0"/>
    <n v="0"/>
    <n v="33.33"/>
    <s v="not out"/>
    <s v="T20I # 2688"/>
  </r>
  <r>
    <s v="England Vs Namibia"/>
    <x v="16"/>
    <x v="4"/>
    <x v="171"/>
    <n v="0"/>
    <n v="1"/>
    <n v="0"/>
    <n v="0"/>
    <n v="0"/>
    <n v="0"/>
    <s v="not out"/>
    <s v="T20I # 2688"/>
  </r>
  <r>
    <s v="Uganda Vs New Zealand"/>
    <x v="17"/>
    <x v="0"/>
    <x v="172"/>
    <n v="2"/>
    <n v="20"/>
    <n v="0"/>
    <n v="0"/>
    <n v="0"/>
    <n v="10"/>
    <s v="out"/>
    <s v="T20I # 2682"/>
  </r>
  <r>
    <s v="Uganda Vs New Zealand"/>
    <x v="17"/>
    <x v="1"/>
    <x v="173"/>
    <n v="0"/>
    <n v="1"/>
    <n v="0"/>
    <n v="0"/>
    <n v="0"/>
    <n v="0"/>
    <s v="out"/>
    <s v="T20I # 2682"/>
  </r>
  <r>
    <s v="Uganda Vs New Zealand"/>
    <x v="17"/>
    <x v="2"/>
    <x v="174"/>
    <n v="0"/>
    <n v="1"/>
    <n v="0"/>
    <n v="0"/>
    <n v="0"/>
    <n v="0"/>
    <s v="out"/>
    <s v="T20I # 2682"/>
  </r>
  <r>
    <s v="Uganda Vs New Zealand"/>
    <x v="17"/>
    <x v="3"/>
    <x v="175"/>
    <n v="0"/>
    <n v="6"/>
    <n v="0"/>
    <n v="0"/>
    <n v="0"/>
    <n v="0"/>
    <s v="out"/>
    <s v="T20I # 2682"/>
  </r>
  <r>
    <s v="Uganda Vs New Zealand"/>
    <x v="17"/>
    <x v="4"/>
    <x v="176"/>
    <n v="11"/>
    <n v="18"/>
    <n v="2"/>
    <n v="0"/>
    <n v="2"/>
    <n v="61.11"/>
    <s v="out"/>
    <s v="T20I # 2682"/>
  </r>
  <r>
    <s v="Uganda Vs New Zealand"/>
    <x v="17"/>
    <x v="5"/>
    <x v="177"/>
    <n v="2"/>
    <n v="13"/>
    <n v="0"/>
    <n v="0"/>
    <n v="0"/>
    <n v="15.38"/>
    <s v="out"/>
    <s v="T20I # 2682"/>
  </r>
  <r>
    <s v="Uganda Vs New Zealand"/>
    <x v="17"/>
    <x v="6"/>
    <x v="178"/>
    <n v="4"/>
    <n v="13"/>
    <n v="0"/>
    <n v="0"/>
    <n v="0"/>
    <n v="30.76"/>
    <s v="out"/>
    <s v="T20I # 2682"/>
  </r>
  <r>
    <s v="Uganda Vs New Zealand"/>
    <x v="17"/>
    <x v="7"/>
    <x v="179"/>
    <n v="3"/>
    <n v="20"/>
    <n v="0"/>
    <n v="0"/>
    <n v="0"/>
    <n v="15"/>
    <s v="not out"/>
    <s v="T20I # 2682"/>
  </r>
  <r>
    <s v="Uganda Vs New Zealand"/>
    <x v="17"/>
    <x v="8"/>
    <x v="180"/>
    <n v="9"/>
    <n v="13"/>
    <n v="1"/>
    <n v="0"/>
    <n v="1"/>
    <n v="69.23"/>
    <s v="out"/>
    <s v="T20I # 2682"/>
  </r>
  <r>
    <s v="Uganda Vs New Zealand"/>
    <x v="17"/>
    <x v="9"/>
    <x v="181"/>
    <n v="0"/>
    <n v="1"/>
    <n v="0"/>
    <n v="0"/>
    <n v="0"/>
    <n v="0"/>
    <s v="out"/>
    <s v="T20I # 2682"/>
  </r>
  <r>
    <s v="Uganda Vs New Zealand"/>
    <x v="17"/>
    <x v="10"/>
    <x v="182"/>
    <n v="1"/>
    <n v="6"/>
    <n v="0"/>
    <n v="0"/>
    <n v="0"/>
    <n v="16.66"/>
    <s v="out"/>
    <s v="T20I # 2682"/>
  </r>
  <r>
    <s v="Uganda Vs New Zealand"/>
    <x v="9"/>
    <x v="0"/>
    <x v="105"/>
    <n v="9"/>
    <n v="17"/>
    <n v="1"/>
    <n v="0"/>
    <n v="1"/>
    <n v="52.94"/>
    <s v="out"/>
    <s v="T20I # 2682"/>
  </r>
  <r>
    <s v="Uganda Vs New Zealand"/>
    <x v="9"/>
    <x v="1"/>
    <x v="106"/>
    <n v="22"/>
    <n v="15"/>
    <n v="4"/>
    <n v="0"/>
    <n v="4"/>
    <n v="146.66"/>
    <s v="not out"/>
    <s v="T20I # 2682"/>
  </r>
  <r>
    <s v="Uganda Vs New Zealand"/>
    <x v="9"/>
    <x v="2"/>
    <x v="107"/>
    <n v="1"/>
    <n v="1"/>
    <n v="0"/>
    <n v="0"/>
    <n v="0"/>
    <n v="100"/>
    <s v="not out"/>
    <s v="T20I # 2682"/>
  </r>
  <r>
    <s v="South Africa Vs Nepal"/>
    <x v="1"/>
    <x v="0"/>
    <x v="8"/>
    <n v="43"/>
    <n v="49"/>
    <n v="5"/>
    <n v="1"/>
    <n v="6"/>
    <n v="87.75"/>
    <s v="out"/>
    <s v="T20I # 2681"/>
  </r>
  <r>
    <s v="South Africa Vs Nepal"/>
    <x v="1"/>
    <x v="1"/>
    <x v="9"/>
    <n v="10"/>
    <n v="11"/>
    <n v="1"/>
    <n v="0"/>
    <n v="1"/>
    <n v="90.9"/>
    <s v="out"/>
    <s v="T20I # 2681"/>
  </r>
  <r>
    <s v="South Africa Vs Nepal"/>
    <x v="1"/>
    <x v="2"/>
    <x v="10"/>
    <n v="15"/>
    <n v="22"/>
    <n v="2"/>
    <n v="0"/>
    <n v="2"/>
    <n v="68.180000000000007"/>
    <s v="out"/>
    <s v="T20I # 2681"/>
  </r>
  <r>
    <s v="South Africa Vs Nepal"/>
    <x v="1"/>
    <x v="3"/>
    <x v="12"/>
    <n v="3"/>
    <n v="5"/>
    <n v="0"/>
    <n v="0"/>
    <n v="0"/>
    <n v="60"/>
    <s v="out"/>
    <s v="T20I # 2681"/>
  </r>
  <r>
    <s v="South Africa Vs Nepal"/>
    <x v="1"/>
    <x v="4"/>
    <x v="13"/>
    <n v="7"/>
    <n v="10"/>
    <n v="0"/>
    <n v="0"/>
    <n v="0"/>
    <n v="70"/>
    <s v="out"/>
    <s v="T20I # 2681"/>
  </r>
  <r>
    <s v="South Africa Vs Nepal"/>
    <x v="1"/>
    <x v="5"/>
    <x v="11"/>
    <n v="27"/>
    <n v="18"/>
    <n v="2"/>
    <n v="1"/>
    <n v="3"/>
    <n v="150"/>
    <s v="not out"/>
    <s v="T20I # 2681"/>
  </r>
  <r>
    <s v="South Africa Vs Nepal"/>
    <x v="1"/>
    <x v="6"/>
    <x v="14"/>
    <n v="1"/>
    <n v="4"/>
    <n v="0"/>
    <n v="0"/>
    <n v="0"/>
    <n v="25"/>
    <s v="out"/>
    <s v="T20I # 2681"/>
  </r>
  <r>
    <s v="South Africa Vs Nepal"/>
    <x v="1"/>
    <x v="7"/>
    <x v="16"/>
    <n v="0"/>
    <n v="1"/>
    <n v="0"/>
    <n v="0"/>
    <n v="0"/>
    <n v="0"/>
    <s v="out"/>
    <s v="T20I # 2681"/>
  </r>
  <r>
    <s v="South Africa Vs Nepal"/>
    <x v="12"/>
    <x v="0"/>
    <x v="129"/>
    <n v="13"/>
    <n v="21"/>
    <n v="1"/>
    <n v="1"/>
    <n v="2"/>
    <n v="61.9"/>
    <s v="out"/>
    <s v="T20I # 2681"/>
  </r>
  <r>
    <s v="South Africa Vs Nepal"/>
    <x v="12"/>
    <x v="1"/>
    <x v="130"/>
    <n v="42"/>
    <n v="49"/>
    <n v="4"/>
    <n v="1"/>
    <n v="5"/>
    <n v="85.71"/>
    <s v="out"/>
    <s v="T20I # 2681"/>
  </r>
  <r>
    <s v="South Africa Vs Nepal"/>
    <x v="12"/>
    <x v="2"/>
    <x v="132"/>
    <n v="0"/>
    <n v="2"/>
    <n v="0"/>
    <n v="0"/>
    <n v="0"/>
    <n v="0"/>
    <s v="out"/>
    <s v="T20I # 2681"/>
  </r>
  <r>
    <s v="South Africa Vs Nepal"/>
    <x v="12"/>
    <x v="3"/>
    <x v="131"/>
    <n v="27"/>
    <n v="24"/>
    <n v="3"/>
    <n v="1"/>
    <n v="4"/>
    <n v="112.5"/>
    <s v="out"/>
    <s v="T20I # 2681"/>
  </r>
  <r>
    <s v="South Africa Vs Nepal"/>
    <x v="12"/>
    <x v="4"/>
    <x v="135"/>
    <n v="6"/>
    <n v="11"/>
    <n v="0"/>
    <n v="0"/>
    <n v="0"/>
    <n v="54.54"/>
    <s v="out"/>
    <s v="T20I # 2681"/>
  </r>
  <r>
    <s v="South Africa Vs Nepal"/>
    <x v="12"/>
    <x v="5"/>
    <x v="134"/>
    <n v="1"/>
    <n v="3"/>
    <n v="0"/>
    <n v="0"/>
    <n v="0"/>
    <n v="33.33"/>
    <s v="out"/>
    <s v="T20I # 2681"/>
  </r>
  <r>
    <s v="South Africa Vs Nepal"/>
    <x v="12"/>
    <x v="6"/>
    <x v="136"/>
    <n v="6"/>
    <n v="6"/>
    <n v="1"/>
    <n v="0"/>
    <n v="1"/>
    <n v="100"/>
    <s v="out"/>
    <s v="T20I # 2681"/>
  </r>
  <r>
    <s v="South Africa Vs Nepal"/>
    <x v="12"/>
    <x v="7"/>
    <x v="137"/>
    <n v="8"/>
    <n v="4"/>
    <n v="0"/>
    <n v="1"/>
    <n v="1"/>
    <n v="200"/>
    <s v="not out"/>
    <s v="T20I # 2681"/>
  </r>
  <r>
    <s v="Papua New Guinea Vs Afghanistan"/>
    <x v="8"/>
    <x v="0"/>
    <x v="94"/>
    <n v="11"/>
    <n v="18"/>
    <n v="1"/>
    <n v="0"/>
    <n v="1"/>
    <n v="61.11"/>
    <s v="out"/>
    <s v="T20I # 2679"/>
  </r>
  <r>
    <s v="Papua New Guinea Vs Afghanistan"/>
    <x v="8"/>
    <x v="1"/>
    <x v="95"/>
    <n v="3"/>
    <n v="2"/>
    <n v="0"/>
    <n v="0"/>
    <n v="0"/>
    <n v="150"/>
    <s v="out"/>
    <s v="T20I # 2679"/>
  </r>
  <r>
    <s v="Papua New Guinea Vs Afghanistan"/>
    <x v="8"/>
    <x v="2"/>
    <x v="183"/>
    <n v="0"/>
    <n v="1"/>
    <n v="0"/>
    <n v="0"/>
    <n v="0"/>
    <n v="0"/>
    <s v="out"/>
    <s v="T20I # 2679"/>
  </r>
  <r>
    <s v="Papua New Guinea Vs Afghanistan"/>
    <x v="8"/>
    <x v="3"/>
    <x v="97"/>
    <n v="0"/>
    <n v="1"/>
    <n v="0"/>
    <n v="0"/>
    <n v="0"/>
    <n v="0"/>
    <s v="out"/>
    <s v="T20I # 2679"/>
  </r>
  <r>
    <s v="Papua New Guinea Vs Afghanistan"/>
    <x v="8"/>
    <x v="4"/>
    <x v="98"/>
    <n v="1"/>
    <n v="3"/>
    <n v="0"/>
    <n v="0"/>
    <n v="0"/>
    <n v="33.33"/>
    <s v="out"/>
    <s v="T20I # 2679"/>
  </r>
  <r>
    <s v="Papua New Guinea Vs Afghanistan"/>
    <x v="8"/>
    <x v="5"/>
    <x v="99"/>
    <n v="9"/>
    <n v="26"/>
    <n v="0"/>
    <n v="0"/>
    <n v="0"/>
    <n v="34.61"/>
    <s v="out"/>
    <s v="T20I # 2679"/>
  </r>
  <r>
    <s v="Papua New Guinea Vs Afghanistan"/>
    <x v="8"/>
    <x v="6"/>
    <x v="100"/>
    <n v="27"/>
    <n v="32"/>
    <n v="2"/>
    <n v="0"/>
    <n v="2"/>
    <n v="84.37"/>
    <s v="out"/>
    <s v="T20I # 2679"/>
  </r>
  <r>
    <s v="Papua New Guinea Vs Afghanistan"/>
    <x v="8"/>
    <x v="7"/>
    <x v="101"/>
    <n v="0"/>
    <n v="7"/>
    <n v="0"/>
    <n v="0"/>
    <n v="0"/>
    <n v="0"/>
    <s v="out"/>
    <s v="T20I # 2679"/>
  </r>
  <r>
    <s v="Papua New Guinea Vs Afghanistan"/>
    <x v="8"/>
    <x v="8"/>
    <x v="102"/>
    <n v="13"/>
    <n v="19"/>
    <n v="2"/>
    <n v="0"/>
    <n v="2"/>
    <n v="68.42"/>
    <s v="out"/>
    <s v="T20I # 2679"/>
  </r>
  <r>
    <s v="Papua New Guinea Vs Afghanistan"/>
    <x v="8"/>
    <x v="9"/>
    <x v="184"/>
    <n v="4"/>
    <n v="7"/>
    <n v="1"/>
    <n v="0"/>
    <n v="1"/>
    <n v="57.14"/>
    <s v="not out"/>
    <s v="T20I # 2679"/>
  </r>
  <r>
    <s v="Papua New Guinea Vs Afghanistan"/>
    <x v="8"/>
    <x v="10"/>
    <x v="104"/>
    <n v="2"/>
    <n v="3"/>
    <n v="0"/>
    <n v="0"/>
    <n v="0"/>
    <n v="66.66"/>
    <s v="out"/>
    <s v="T20I # 2679"/>
  </r>
  <r>
    <s v="Papua New Guinea Vs Afghanistan"/>
    <x v="3"/>
    <x v="0"/>
    <x v="30"/>
    <n v="11"/>
    <n v="7"/>
    <n v="1"/>
    <n v="1"/>
    <n v="2"/>
    <n v="157.13999999999999"/>
    <s v="out"/>
    <s v="T20I # 2679"/>
  </r>
  <r>
    <s v="Papua New Guinea Vs Afghanistan"/>
    <x v="3"/>
    <x v="1"/>
    <x v="31"/>
    <n v="0"/>
    <n v="7"/>
    <n v="0"/>
    <n v="0"/>
    <n v="0"/>
    <n v="0"/>
    <s v="out"/>
    <s v="T20I # 2679"/>
  </r>
  <r>
    <s v="Papua New Guinea Vs Afghanistan"/>
    <x v="3"/>
    <x v="2"/>
    <x v="32"/>
    <n v="49"/>
    <n v="36"/>
    <n v="4"/>
    <n v="2"/>
    <n v="6"/>
    <n v="136.11000000000001"/>
    <s v="not out"/>
    <s v="T20I # 2679"/>
  </r>
  <r>
    <s v="Papua New Guinea Vs Afghanistan"/>
    <x v="3"/>
    <x v="3"/>
    <x v="33"/>
    <n v="13"/>
    <n v="18"/>
    <n v="1"/>
    <n v="0"/>
    <n v="1"/>
    <n v="72.22"/>
    <s v="out"/>
    <s v="T20I # 2679"/>
  </r>
  <r>
    <s v="Papua New Guinea Vs Afghanistan"/>
    <x v="3"/>
    <x v="4"/>
    <x v="34"/>
    <n v="16"/>
    <n v="23"/>
    <n v="1"/>
    <n v="0"/>
    <n v="1"/>
    <n v="69.56"/>
    <s v="not out"/>
    <s v="T20I # 2679"/>
  </r>
  <r>
    <s v="Oman Vs England"/>
    <x v="18"/>
    <x v="0"/>
    <x v="185"/>
    <n v="5"/>
    <n v="3"/>
    <n v="1"/>
    <n v="0"/>
    <n v="1"/>
    <n v="166.66"/>
    <s v="out"/>
    <s v="T20I # 2678"/>
  </r>
  <r>
    <s v="Oman Vs England"/>
    <x v="18"/>
    <x v="1"/>
    <x v="186"/>
    <n v="9"/>
    <n v="16"/>
    <n v="0"/>
    <n v="1"/>
    <n v="1"/>
    <n v="56.25"/>
    <s v="out"/>
    <s v="T20I # 2678"/>
  </r>
  <r>
    <s v="Oman Vs England"/>
    <x v="18"/>
    <x v="2"/>
    <x v="187"/>
    <n v="8"/>
    <n v="10"/>
    <n v="1"/>
    <n v="0"/>
    <n v="1"/>
    <n v="80"/>
    <s v="out"/>
    <s v="T20I # 2678"/>
  </r>
  <r>
    <s v="Oman Vs England"/>
    <x v="18"/>
    <x v="3"/>
    <x v="188"/>
    <n v="1"/>
    <n v="5"/>
    <n v="0"/>
    <n v="0"/>
    <n v="0"/>
    <n v="20"/>
    <s v="out"/>
    <s v="T20I # 2678"/>
  </r>
  <r>
    <s v="Oman Vs England"/>
    <x v="18"/>
    <x v="4"/>
    <x v="189"/>
    <n v="1"/>
    <n v="3"/>
    <n v="0"/>
    <n v="0"/>
    <n v="0"/>
    <n v="33.33"/>
    <s v="out"/>
    <s v="T20I # 2678"/>
  </r>
  <r>
    <s v="Oman Vs England"/>
    <x v="18"/>
    <x v="5"/>
    <x v="190"/>
    <n v="1"/>
    <n v="5"/>
    <n v="0"/>
    <n v="0"/>
    <n v="0"/>
    <n v="20"/>
    <s v="out"/>
    <s v="T20I # 2678"/>
  </r>
  <r>
    <s v="Oman Vs England"/>
    <x v="18"/>
    <x v="6"/>
    <x v="191"/>
    <n v="11"/>
    <n v="23"/>
    <n v="1"/>
    <n v="0"/>
    <n v="1"/>
    <n v="47.82"/>
    <s v="out"/>
    <s v="T20I # 2678"/>
  </r>
  <r>
    <s v="Oman Vs England"/>
    <x v="18"/>
    <x v="7"/>
    <x v="192"/>
    <n v="0"/>
    <n v="2"/>
    <n v="0"/>
    <n v="0"/>
    <n v="0"/>
    <n v="0"/>
    <s v="out"/>
    <s v="T20I # 2678"/>
  </r>
  <r>
    <s v="Oman Vs England"/>
    <x v="18"/>
    <x v="8"/>
    <x v="193"/>
    <n v="2"/>
    <n v="7"/>
    <n v="0"/>
    <n v="0"/>
    <n v="0"/>
    <n v="28.57"/>
    <s v="out"/>
    <s v="T20I # 2678"/>
  </r>
  <r>
    <s v="Oman Vs England"/>
    <x v="18"/>
    <x v="9"/>
    <x v="194"/>
    <n v="5"/>
    <n v="5"/>
    <n v="1"/>
    <n v="0"/>
    <n v="1"/>
    <n v="100"/>
    <s v="out"/>
    <s v="T20I # 2678"/>
  </r>
  <r>
    <s v="Oman Vs England"/>
    <x v="18"/>
    <x v="10"/>
    <x v="195"/>
    <n v="0"/>
    <n v="1"/>
    <n v="0"/>
    <n v="0"/>
    <n v="0"/>
    <n v="0"/>
    <s v="not out"/>
    <s v="T20I # 2678"/>
  </r>
  <r>
    <s v="Oman Vs England"/>
    <x v="2"/>
    <x v="0"/>
    <x v="19"/>
    <n v="12"/>
    <n v="3"/>
    <n v="0"/>
    <n v="2"/>
    <n v="2"/>
    <n v="400"/>
    <s v="out"/>
    <s v="T20I # 2678"/>
  </r>
  <r>
    <s v="Oman Vs England"/>
    <x v="2"/>
    <x v="1"/>
    <x v="20"/>
    <n v="24"/>
    <n v="8"/>
    <n v="4"/>
    <n v="1"/>
    <n v="5"/>
    <n v="300"/>
    <s v="not out"/>
    <s v="T20I # 2678"/>
  </r>
  <r>
    <s v="Oman Vs England"/>
    <x v="2"/>
    <x v="2"/>
    <x v="196"/>
    <n v="5"/>
    <n v="7"/>
    <n v="1"/>
    <n v="0"/>
    <n v="1"/>
    <n v="71.42"/>
    <s v="out"/>
    <s v="T20I # 2678"/>
  </r>
  <r>
    <s v="Oman Vs England"/>
    <x v="2"/>
    <x v="3"/>
    <x v="22"/>
    <n v="8"/>
    <n v="2"/>
    <n v="2"/>
    <n v="0"/>
    <n v="2"/>
    <n v="400"/>
    <s v="not out"/>
    <s v="T20I # 2678"/>
  </r>
  <r>
    <s v="Bangladesh Vs Netherlands"/>
    <x v="4"/>
    <x v="0"/>
    <x v="42"/>
    <n v="35"/>
    <n v="26"/>
    <n v="5"/>
    <n v="1"/>
    <n v="6"/>
    <n v="134.61000000000001"/>
    <s v="out"/>
    <s v="T20I # 2677"/>
  </r>
  <r>
    <s v="Bangladesh Vs Netherlands"/>
    <x v="4"/>
    <x v="1"/>
    <x v="43"/>
    <n v="1"/>
    <n v="3"/>
    <n v="0"/>
    <n v="0"/>
    <n v="0"/>
    <n v="33.33"/>
    <s v="out"/>
    <s v="T20I # 2677"/>
  </r>
  <r>
    <s v="Bangladesh Vs Netherlands"/>
    <x v="4"/>
    <x v="2"/>
    <x v="41"/>
    <n v="1"/>
    <n v="2"/>
    <n v="0"/>
    <n v="0"/>
    <n v="0"/>
    <n v="50"/>
    <s v="out"/>
    <s v="T20I # 2677"/>
  </r>
  <r>
    <s v="Bangladesh Vs Netherlands"/>
    <x v="4"/>
    <x v="3"/>
    <x v="44"/>
    <n v="64"/>
    <n v="46"/>
    <n v="9"/>
    <n v="0"/>
    <n v="9"/>
    <n v="139.13"/>
    <s v="not out"/>
    <s v="T20I # 2677"/>
  </r>
  <r>
    <s v="Bangladesh Vs Netherlands"/>
    <x v="4"/>
    <x v="4"/>
    <x v="46"/>
    <n v="9"/>
    <n v="15"/>
    <n v="0"/>
    <n v="0"/>
    <n v="0"/>
    <n v="60"/>
    <s v="out"/>
    <s v="T20I # 2677"/>
  </r>
  <r>
    <s v="Bangladesh Vs Netherlands"/>
    <x v="4"/>
    <x v="5"/>
    <x v="47"/>
    <n v="25"/>
    <n v="21"/>
    <n v="2"/>
    <n v="2"/>
    <n v="4"/>
    <n v="119.04"/>
    <s v="out"/>
    <s v="T20I # 2677"/>
  </r>
  <r>
    <s v="Bangladesh Vs Netherlands"/>
    <x v="4"/>
    <x v="6"/>
    <x v="85"/>
    <n v="14"/>
    <n v="7"/>
    <n v="3"/>
    <n v="0"/>
    <n v="3"/>
    <n v="200"/>
    <s v="not out"/>
    <s v="T20I # 2677"/>
  </r>
  <r>
    <s v="Bangladesh Vs Netherlands"/>
    <x v="11"/>
    <x v="0"/>
    <x v="118"/>
    <n v="18"/>
    <n v="16"/>
    <n v="2"/>
    <n v="1"/>
    <n v="3"/>
    <n v="112.5"/>
    <s v="out"/>
    <s v="T20I # 2677"/>
  </r>
  <r>
    <s v="Bangladesh Vs Netherlands"/>
    <x v="11"/>
    <x v="1"/>
    <x v="119"/>
    <n v="12"/>
    <n v="16"/>
    <n v="3"/>
    <n v="0"/>
    <n v="3"/>
    <n v="75"/>
    <s v="out"/>
    <s v="T20I # 2677"/>
  </r>
  <r>
    <s v="Bangladesh Vs Netherlands"/>
    <x v="11"/>
    <x v="2"/>
    <x v="120"/>
    <n v="26"/>
    <n v="16"/>
    <n v="0"/>
    <n v="3"/>
    <n v="3"/>
    <n v="162.5"/>
    <s v="out"/>
    <s v="T20I # 2677"/>
  </r>
  <r>
    <s v="Bangladesh Vs Netherlands"/>
    <x v="11"/>
    <x v="3"/>
    <x v="121"/>
    <n v="33"/>
    <n v="22"/>
    <n v="3"/>
    <n v="1"/>
    <n v="4"/>
    <n v="150"/>
    <s v="out"/>
    <s v="T20I # 2677"/>
  </r>
  <r>
    <s v="Bangladesh Vs Netherlands"/>
    <x v="11"/>
    <x v="4"/>
    <x v="122"/>
    <n v="25"/>
    <n v="23"/>
    <n v="3"/>
    <n v="0"/>
    <n v="3"/>
    <n v="108.69"/>
    <s v="out"/>
    <s v="T20I # 2677"/>
  </r>
  <r>
    <s v="Bangladesh Vs Netherlands"/>
    <x v="11"/>
    <x v="5"/>
    <x v="123"/>
    <n v="0"/>
    <n v="2"/>
    <n v="0"/>
    <n v="0"/>
    <n v="0"/>
    <n v="0"/>
    <s v="out"/>
    <s v="T20I # 2677"/>
  </r>
  <r>
    <s v="Bangladesh Vs Netherlands"/>
    <x v="11"/>
    <x v="6"/>
    <x v="124"/>
    <n v="2"/>
    <n v="3"/>
    <n v="0"/>
    <n v="0"/>
    <n v="0"/>
    <n v="66.66"/>
    <s v="out"/>
    <s v="T20I # 2677"/>
  </r>
  <r>
    <s v="Bangladesh Vs Netherlands"/>
    <x v="11"/>
    <x v="7"/>
    <x v="125"/>
    <n v="1"/>
    <n v="10"/>
    <n v="0"/>
    <n v="0"/>
    <n v="0"/>
    <n v="10"/>
    <s v="out"/>
    <s v="T20I # 2677"/>
  </r>
  <r>
    <s v="Bangladesh Vs Netherlands"/>
    <x v="11"/>
    <x v="8"/>
    <x v="126"/>
    <n v="15"/>
    <n v="12"/>
    <n v="1"/>
    <n v="1"/>
    <n v="2"/>
    <n v="125"/>
    <s v="not out"/>
    <s v="T20I # 2677"/>
  </r>
  <r>
    <s v="West Indies Vs New Zealand"/>
    <x v="6"/>
    <x v="0"/>
    <x v="90"/>
    <n v="9"/>
    <n v="12"/>
    <n v="0"/>
    <n v="1"/>
    <n v="1"/>
    <n v="75"/>
    <s v="out"/>
    <s v="T20I # 2672"/>
  </r>
  <r>
    <s v="West Indies Vs New Zealand"/>
    <x v="6"/>
    <x v="1"/>
    <x v="87"/>
    <n v="0"/>
    <n v="5"/>
    <n v="0"/>
    <n v="0"/>
    <n v="0"/>
    <n v="0"/>
    <s v="out"/>
    <s v="T20I # 2672"/>
  </r>
  <r>
    <s v="West Indies Vs New Zealand"/>
    <x v="6"/>
    <x v="2"/>
    <x v="63"/>
    <n v="17"/>
    <n v="12"/>
    <n v="3"/>
    <n v="0"/>
    <n v="3"/>
    <n v="141.66"/>
    <s v="out"/>
    <s v="T20I # 2672"/>
  </r>
  <r>
    <s v="West Indies Vs New Zealand"/>
    <x v="6"/>
    <x v="3"/>
    <x v="64"/>
    <n v="0"/>
    <n v="3"/>
    <n v="0"/>
    <n v="0"/>
    <n v="0"/>
    <n v="0"/>
    <s v="out"/>
    <s v="T20I # 2672"/>
  </r>
  <r>
    <s v="West Indies Vs New Zealand"/>
    <x v="6"/>
    <x v="4"/>
    <x v="65"/>
    <n v="1"/>
    <n v="5"/>
    <n v="0"/>
    <n v="0"/>
    <n v="0"/>
    <n v="20"/>
    <s v="out"/>
    <s v="T20I # 2672"/>
  </r>
  <r>
    <s v="West Indies Vs New Zealand"/>
    <x v="6"/>
    <x v="5"/>
    <x v="66"/>
    <n v="68"/>
    <n v="39"/>
    <n v="2"/>
    <n v="6"/>
    <n v="8"/>
    <n v="174.35"/>
    <s v="not out"/>
    <s v="T20I # 2672"/>
  </r>
  <r>
    <s v="West Indies Vs New Zealand"/>
    <x v="6"/>
    <x v="6"/>
    <x v="68"/>
    <n v="15"/>
    <n v="17"/>
    <n v="0"/>
    <n v="1"/>
    <n v="1"/>
    <n v="88.23"/>
    <s v="out"/>
    <s v="T20I # 2672"/>
  </r>
  <r>
    <s v="West Indies Vs New Zealand"/>
    <x v="6"/>
    <x v="7"/>
    <x v="67"/>
    <n v="14"/>
    <n v="7"/>
    <n v="2"/>
    <n v="1"/>
    <n v="3"/>
    <n v="200"/>
    <s v="out"/>
    <s v="T20I # 2672"/>
  </r>
  <r>
    <s v="West Indies Vs New Zealand"/>
    <x v="6"/>
    <x v="8"/>
    <x v="91"/>
    <n v="13"/>
    <n v="13"/>
    <n v="0"/>
    <n v="1"/>
    <n v="1"/>
    <n v="100"/>
    <s v="out"/>
    <s v="T20I # 2672"/>
  </r>
  <r>
    <s v="West Indies Vs New Zealand"/>
    <x v="6"/>
    <x v="9"/>
    <x v="69"/>
    <n v="6"/>
    <n v="6"/>
    <n v="1"/>
    <n v="0"/>
    <n v="1"/>
    <n v="100"/>
    <s v="out"/>
    <s v="T20I # 2672"/>
  </r>
  <r>
    <s v="West Indies Vs New Zealand"/>
    <x v="6"/>
    <x v="10"/>
    <x v="70"/>
    <n v="0"/>
    <n v="1"/>
    <n v="0"/>
    <n v="0"/>
    <n v="0"/>
    <n v="0"/>
    <s v="not out"/>
    <s v="T20I # 2672"/>
  </r>
  <r>
    <s v="West Indies Vs New Zealand"/>
    <x v="9"/>
    <x v="0"/>
    <x v="106"/>
    <n v="5"/>
    <n v="8"/>
    <n v="0"/>
    <n v="0"/>
    <n v="0"/>
    <n v="62.5"/>
    <s v="out"/>
    <s v="T20I # 2672"/>
  </r>
  <r>
    <s v="West Indies Vs New Zealand"/>
    <x v="9"/>
    <x v="1"/>
    <x v="105"/>
    <n v="26"/>
    <n v="23"/>
    <n v="3"/>
    <n v="1"/>
    <n v="4"/>
    <n v="113.04"/>
    <s v="out"/>
    <s v="T20I # 2672"/>
  </r>
  <r>
    <s v="West Indies Vs New Zealand"/>
    <x v="9"/>
    <x v="2"/>
    <x v="107"/>
    <n v="10"/>
    <n v="13"/>
    <n v="0"/>
    <n v="0"/>
    <n v="0"/>
    <n v="76.92"/>
    <s v="out"/>
    <s v="T20I # 2672"/>
  </r>
  <r>
    <s v="West Indies Vs New Zealand"/>
    <x v="9"/>
    <x v="3"/>
    <x v="108"/>
    <n v="1"/>
    <n v="2"/>
    <n v="0"/>
    <n v="0"/>
    <n v="0"/>
    <n v="50"/>
    <s v="out"/>
    <s v="T20I # 2672"/>
  </r>
  <r>
    <s v="West Indies Vs New Zealand"/>
    <x v="9"/>
    <x v="4"/>
    <x v="109"/>
    <n v="12"/>
    <n v="13"/>
    <n v="1"/>
    <n v="0"/>
    <n v="1"/>
    <n v="92.3"/>
    <s v="out"/>
    <s v="T20I # 2672"/>
  </r>
  <r>
    <s v="West Indies Vs New Zealand"/>
    <x v="9"/>
    <x v="5"/>
    <x v="197"/>
    <n v="40"/>
    <n v="33"/>
    <n v="3"/>
    <n v="2"/>
    <n v="5"/>
    <n v="121.21"/>
    <s v="out"/>
    <s v="T20I # 2672"/>
  </r>
  <r>
    <s v="West Indies Vs New Zealand"/>
    <x v="9"/>
    <x v="6"/>
    <x v="198"/>
    <n v="10"/>
    <n v="11"/>
    <n v="0"/>
    <n v="1"/>
    <n v="1"/>
    <n v="90.9"/>
    <s v="out"/>
    <s v="T20I # 2672"/>
  </r>
  <r>
    <s v="West Indies Vs New Zealand"/>
    <x v="9"/>
    <x v="7"/>
    <x v="199"/>
    <n v="21"/>
    <n v="12"/>
    <n v="0"/>
    <n v="3"/>
    <n v="3"/>
    <n v="175"/>
    <s v="not out"/>
    <s v="T20I # 2672"/>
  </r>
  <r>
    <s v="West Indies Vs New Zealand"/>
    <x v="9"/>
    <x v="8"/>
    <x v="200"/>
    <n v="0"/>
    <n v="1"/>
    <n v="0"/>
    <n v="0"/>
    <n v="0"/>
    <n v="0"/>
    <s v="out"/>
    <s v="T20I # 2672"/>
  </r>
  <r>
    <s v="West Indies Vs New Zealand"/>
    <x v="9"/>
    <x v="9"/>
    <x v="201"/>
    <n v="7"/>
    <n v="4"/>
    <n v="0"/>
    <n v="1"/>
    <n v="1"/>
    <n v="175"/>
    <s v="out"/>
    <s v="T20I # 2672"/>
  </r>
  <r>
    <s v="West Indies Vs New Zealand"/>
    <x v="9"/>
    <x v="10"/>
    <x v="202"/>
    <n v="0"/>
    <n v="0"/>
    <n v="0"/>
    <n v="0"/>
    <n v="0"/>
    <s v="-"/>
    <s v="not out"/>
    <s v="T20I # 2672"/>
  </r>
  <r>
    <s v="United States of America Vs India"/>
    <x v="7"/>
    <x v="0"/>
    <x v="92"/>
    <n v="0"/>
    <n v="1"/>
    <n v="0"/>
    <n v="0"/>
    <n v="0"/>
    <n v="0"/>
    <s v="out"/>
    <s v="T20I # 2671"/>
  </r>
  <r>
    <s v="United States of America Vs India"/>
    <x v="7"/>
    <x v="1"/>
    <x v="71"/>
    <n v="24"/>
    <n v="30"/>
    <n v="0"/>
    <n v="2"/>
    <n v="2"/>
    <n v="80"/>
    <s v="out"/>
    <s v="T20I # 2671"/>
  </r>
  <r>
    <s v="United States of America Vs India"/>
    <x v="7"/>
    <x v="2"/>
    <x v="72"/>
    <n v="2"/>
    <n v="5"/>
    <n v="0"/>
    <n v="0"/>
    <n v="0"/>
    <n v="40"/>
    <s v="out"/>
    <s v="T20I # 2671"/>
  </r>
  <r>
    <s v="United States of America Vs India"/>
    <x v="7"/>
    <x v="3"/>
    <x v="74"/>
    <n v="11"/>
    <n v="22"/>
    <n v="0"/>
    <n v="1"/>
    <n v="1"/>
    <n v="50"/>
    <s v="out"/>
    <s v="T20I # 2671"/>
  </r>
  <r>
    <s v="United States of America Vs India"/>
    <x v="7"/>
    <x v="4"/>
    <x v="73"/>
    <n v="27"/>
    <n v="23"/>
    <n v="2"/>
    <n v="1"/>
    <n v="3"/>
    <n v="117.39"/>
    <s v="out"/>
    <s v="T20I # 2671"/>
  </r>
  <r>
    <s v="United States of America Vs India"/>
    <x v="7"/>
    <x v="5"/>
    <x v="75"/>
    <n v="15"/>
    <n v="12"/>
    <n v="1"/>
    <n v="1"/>
    <n v="2"/>
    <n v="125"/>
    <s v="out"/>
    <s v="T20I # 2671"/>
  </r>
  <r>
    <s v="United States of America Vs India"/>
    <x v="7"/>
    <x v="6"/>
    <x v="77"/>
    <n v="10"/>
    <n v="10"/>
    <n v="0"/>
    <n v="1"/>
    <n v="1"/>
    <n v="100"/>
    <s v="out"/>
    <s v="T20I # 2671"/>
  </r>
  <r>
    <s v="United States of America Vs India"/>
    <x v="7"/>
    <x v="7"/>
    <x v="78"/>
    <n v="11"/>
    <n v="10"/>
    <n v="1"/>
    <n v="0"/>
    <n v="1"/>
    <n v="110"/>
    <s v="not out"/>
    <s v="T20I # 2671"/>
  </r>
  <r>
    <s v="United States of America Vs India"/>
    <x v="7"/>
    <x v="8"/>
    <x v="93"/>
    <n v="2"/>
    <n v="7"/>
    <n v="0"/>
    <n v="0"/>
    <n v="0"/>
    <n v="28.57"/>
    <s v="out"/>
    <s v="T20I # 2671"/>
  </r>
  <r>
    <s v="United States of America Vs India"/>
    <x v="0"/>
    <x v="0"/>
    <x v="0"/>
    <n v="3"/>
    <n v="6"/>
    <n v="0"/>
    <n v="0"/>
    <n v="0"/>
    <n v="50"/>
    <s v="out"/>
    <s v="T20I # 2671"/>
  </r>
  <r>
    <s v="United States of America Vs India"/>
    <x v="0"/>
    <x v="1"/>
    <x v="1"/>
    <n v="0"/>
    <n v="1"/>
    <n v="0"/>
    <n v="0"/>
    <n v="0"/>
    <n v="0"/>
    <s v="out"/>
    <s v="T20I # 2671"/>
  </r>
  <r>
    <s v="United States of America Vs India"/>
    <x v="0"/>
    <x v="2"/>
    <x v="2"/>
    <n v="18"/>
    <n v="20"/>
    <n v="1"/>
    <n v="1"/>
    <n v="2"/>
    <n v="90"/>
    <s v="out"/>
    <s v="T20I # 2671"/>
  </r>
  <r>
    <s v="United States of America Vs India"/>
    <x v="0"/>
    <x v="3"/>
    <x v="3"/>
    <n v="50"/>
    <n v="49"/>
    <n v="2"/>
    <n v="2"/>
    <n v="4"/>
    <n v="102.04"/>
    <s v="not out"/>
    <s v="T20I # 2671"/>
  </r>
  <r>
    <s v="United States of America Vs India"/>
    <x v="0"/>
    <x v="4"/>
    <x v="5"/>
    <n v="31"/>
    <n v="35"/>
    <n v="1"/>
    <n v="1"/>
    <n v="2"/>
    <n v="88.57"/>
    <s v="not out"/>
    <s v="T20I # 2671"/>
  </r>
  <r>
    <s v="Namibia Vs Australia"/>
    <x v="16"/>
    <x v="0"/>
    <x v="167"/>
    <n v="10"/>
    <n v="10"/>
    <n v="2"/>
    <n v="0"/>
    <n v="2"/>
    <n v="100"/>
    <s v="out"/>
    <s v="T20I # 2666"/>
  </r>
  <r>
    <s v="Namibia Vs Australia"/>
    <x v="16"/>
    <x v="1"/>
    <x v="168"/>
    <n v="2"/>
    <n v="7"/>
    <n v="0"/>
    <n v="0"/>
    <n v="0"/>
    <n v="28.57"/>
    <s v="out"/>
    <s v="T20I # 2666"/>
  </r>
  <r>
    <s v="Namibia Vs Australia"/>
    <x v="16"/>
    <x v="2"/>
    <x v="203"/>
    <n v="1"/>
    <n v="6"/>
    <n v="0"/>
    <n v="0"/>
    <n v="0"/>
    <n v="16.66"/>
    <s v="out"/>
    <s v="T20I # 2666"/>
  </r>
  <r>
    <s v="Namibia Vs Australia"/>
    <x v="16"/>
    <x v="3"/>
    <x v="170"/>
    <n v="36"/>
    <n v="43"/>
    <n v="4"/>
    <n v="1"/>
    <n v="5"/>
    <n v="83.72"/>
    <s v="out"/>
    <s v="T20I # 2666"/>
  </r>
  <r>
    <s v="Namibia Vs Australia"/>
    <x v="16"/>
    <x v="4"/>
    <x v="171"/>
    <n v="3"/>
    <n v="9"/>
    <n v="0"/>
    <n v="0"/>
    <n v="0"/>
    <n v="33.33"/>
    <s v="out"/>
    <s v="T20I # 2666"/>
  </r>
  <r>
    <s v="Namibia Vs Australia"/>
    <x v="16"/>
    <x v="5"/>
    <x v="204"/>
    <n v="1"/>
    <n v="4"/>
    <n v="0"/>
    <n v="0"/>
    <n v="0"/>
    <n v="25"/>
    <s v="out"/>
    <s v="T20I # 2666"/>
  </r>
  <r>
    <s v="Namibia Vs Australia"/>
    <x v="16"/>
    <x v="6"/>
    <x v="169"/>
    <n v="1"/>
    <n v="7"/>
    <n v="0"/>
    <n v="0"/>
    <n v="0"/>
    <n v="14.28"/>
    <s v="out"/>
    <s v="T20I # 2666"/>
  </r>
  <r>
    <s v="Namibia Vs Australia"/>
    <x v="16"/>
    <x v="7"/>
    <x v="205"/>
    <n v="7"/>
    <n v="7"/>
    <n v="0"/>
    <n v="1"/>
    <n v="1"/>
    <n v="100"/>
    <s v="out"/>
    <s v="T20I # 2666"/>
  </r>
  <r>
    <s v="Namibia Vs Australia"/>
    <x v="16"/>
    <x v="8"/>
    <x v="206"/>
    <n v="0"/>
    <n v="2"/>
    <n v="0"/>
    <n v="0"/>
    <n v="0"/>
    <n v="0"/>
    <s v="out"/>
    <s v="T20I # 2666"/>
  </r>
  <r>
    <s v="Namibia Vs Australia"/>
    <x v="16"/>
    <x v="9"/>
    <x v="207"/>
    <n v="2"/>
    <n v="3"/>
    <n v="0"/>
    <n v="0"/>
    <n v="0"/>
    <n v="66.66"/>
    <s v="not out"/>
    <s v="T20I # 2666"/>
  </r>
  <r>
    <s v="Namibia Vs Australia"/>
    <x v="16"/>
    <x v="10"/>
    <x v="208"/>
    <n v="0"/>
    <n v="4"/>
    <n v="0"/>
    <n v="0"/>
    <n v="0"/>
    <n v="0"/>
    <s v="out"/>
    <s v="T20I # 2666"/>
  </r>
  <r>
    <s v="Namibia Vs Australia"/>
    <x v="5"/>
    <x v="0"/>
    <x v="52"/>
    <n v="20"/>
    <n v="8"/>
    <n v="3"/>
    <n v="1"/>
    <n v="4"/>
    <n v="250"/>
    <s v="out"/>
    <s v="T20I # 2666"/>
  </r>
  <r>
    <s v="Namibia Vs Australia"/>
    <x v="5"/>
    <x v="1"/>
    <x v="53"/>
    <n v="34"/>
    <n v="17"/>
    <n v="5"/>
    <n v="2"/>
    <n v="7"/>
    <n v="200"/>
    <s v="not out"/>
    <s v="T20I # 2666"/>
  </r>
  <r>
    <s v="Namibia Vs Australia"/>
    <x v="5"/>
    <x v="2"/>
    <x v="54"/>
    <n v="18"/>
    <n v="9"/>
    <n v="3"/>
    <n v="1"/>
    <n v="4"/>
    <n v="200"/>
    <s v="not out"/>
    <s v="T20I # 2666"/>
  </r>
  <r>
    <s v="Canada Vs Pakistan"/>
    <x v="19"/>
    <x v="0"/>
    <x v="209"/>
    <n v="52"/>
    <n v="44"/>
    <n v="4"/>
    <n v="4"/>
    <n v="8"/>
    <n v="118.18"/>
    <s v="out"/>
    <s v="T20I # 2665"/>
  </r>
  <r>
    <s v="Canada Vs Pakistan"/>
    <x v="19"/>
    <x v="1"/>
    <x v="210"/>
    <n v="4"/>
    <n v="7"/>
    <n v="1"/>
    <n v="0"/>
    <n v="1"/>
    <n v="57.14"/>
    <s v="out"/>
    <s v="T20I # 2665"/>
  </r>
  <r>
    <s v="Canada Vs Pakistan"/>
    <x v="19"/>
    <x v="2"/>
    <x v="211"/>
    <n v="2"/>
    <n v="6"/>
    <n v="0"/>
    <n v="0"/>
    <n v="0"/>
    <n v="33.33"/>
    <s v="out"/>
    <s v="T20I # 2665"/>
  </r>
  <r>
    <s v="Canada Vs Pakistan"/>
    <x v="19"/>
    <x v="3"/>
    <x v="212"/>
    <n v="1"/>
    <n v="6"/>
    <n v="0"/>
    <n v="0"/>
    <n v="0"/>
    <n v="16.66"/>
    <s v="out"/>
    <s v="T20I # 2665"/>
  </r>
  <r>
    <s v="Canada Vs Pakistan"/>
    <x v="19"/>
    <x v="4"/>
    <x v="213"/>
    <n v="2"/>
    <n v="9"/>
    <n v="0"/>
    <n v="0"/>
    <n v="0"/>
    <n v="22.22"/>
    <s v="out"/>
    <s v="T20I # 2665"/>
  </r>
  <r>
    <s v="Canada Vs Pakistan"/>
    <x v="19"/>
    <x v="5"/>
    <x v="214"/>
    <n v="0"/>
    <n v="2"/>
    <n v="0"/>
    <n v="0"/>
    <n v="0"/>
    <n v="0"/>
    <s v="out"/>
    <s v="T20I # 2665"/>
  </r>
  <r>
    <s v="Canada Vs Pakistan"/>
    <x v="19"/>
    <x v="6"/>
    <x v="215"/>
    <n v="10"/>
    <n v="21"/>
    <n v="1"/>
    <n v="0"/>
    <n v="1"/>
    <n v="47.61"/>
    <s v="out"/>
    <s v="T20I # 2665"/>
  </r>
  <r>
    <s v="Canada Vs Pakistan"/>
    <x v="19"/>
    <x v="7"/>
    <x v="216"/>
    <n v="13"/>
    <n v="14"/>
    <n v="0"/>
    <n v="1"/>
    <n v="1"/>
    <n v="92.85"/>
    <s v="not out"/>
    <s v="T20I # 2665"/>
  </r>
  <r>
    <s v="Canada Vs Pakistan"/>
    <x v="19"/>
    <x v="8"/>
    <x v="217"/>
    <n v="9"/>
    <n v="11"/>
    <n v="1"/>
    <n v="0"/>
    <n v="1"/>
    <n v="81.81"/>
    <s v="not out"/>
    <s v="T20I # 2665"/>
  </r>
  <r>
    <s v="Canada Vs Pakistan"/>
    <x v="14"/>
    <x v="0"/>
    <x v="151"/>
    <n v="53"/>
    <n v="53"/>
    <n v="2"/>
    <n v="1"/>
    <n v="3"/>
    <n v="100"/>
    <s v="not out"/>
    <s v="T20I # 2665"/>
  </r>
  <r>
    <s v="Canada Vs Pakistan"/>
    <x v="14"/>
    <x v="1"/>
    <x v="152"/>
    <n v="6"/>
    <n v="12"/>
    <n v="0"/>
    <n v="0"/>
    <n v="0"/>
    <n v="50"/>
    <s v="out"/>
    <s v="T20I # 2665"/>
  </r>
  <r>
    <s v="Canada Vs Pakistan"/>
    <x v="14"/>
    <x v="2"/>
    <x v="153"/>
    <n v="33"/>
    <n v="33"/>
    <n v="1"/>
    <n v="1"/>
    <n v="2"/>
    <n v="100"/>
    <s v="out"/>
    <s v="T20I # 2665"/>
  </r>
  <r>
    <s v="Canada Vs Pakistan"/>
    <x v="14"/>
    <x v="3"/>
    <x v="154"/>
    <n v="4"/>
    <n v="6"/>
    <n v="0"/>
    <n v="0"/>
    <n v="0"/>
    <n v="66.66"/>
    <s v="out"/>
    <s v="T20I # 2665"/>
  </r>
  <r>
    <s v="Canada Vs Pakistan"/>
    <x v="14"/>
    <x v="4"/>
    <x v="155"/>
    <n v="2"/>
    <n v="1"/>
    <n v="0"/>
    <n v="0"/>
    <n v="0"/>
    <n v="200"/>
    <s v="not out"/>
    <s v="T20I # 2665"/>
  </r>
  <r>
    <s v="South Africa Vs Bangladesh"/>
    <x v="1"/>
    <x v="0"/>
    <x v="9"/>
    <n v="18"/>
    <n v="11"/>
    <n v="1"/>
    <n v="2"/>
    <n v="3"/>
    <n v="163.63"/>
    <s v="out"/>
    <s v="T20I # 2664"/>
  </r>
  <r>
    <s v="South Africa Vs Bangladesh"/>
    <x v="1"/>
    <x v="1"/>
    <x v="8"/>
    <n v="0"/>
    <n v="1"/>
    <n v="0"/>
    <n v="0"/>
    <n v="0"/>
    <n v="0"/>
    <s v="out"/>
    <s v="T20I # 2664"/>
  </r>
  <r>
    <s v="South Africa Vs Bangladesh"/>
    <x v="1"/>
    <x v="2"/>
    <x v="10"/>
    <n v="4"/>
    <n v="8"/>
    <n v="1"/>
    <n v="0"/>
    <n v="1"/>
    <n v="50"/>
    <s v="out"/>
    <s v="T20I # 2664"/>
  </r>
  <r>
    <s v="South Africa Vs Bangladesh"/>
    <x v="1"/>
    <x v="3"/>
    <x v="11"/>
    <n v="0"/>
    <n v="5"/>
    <n v="0"/>
    <n v="0"/>
    <n v="0"/>
    <n v="0"/>
    <s v="out"/>
    <s v="T20I # 2664"/>
  </r>
  <r>
    <s v="South Africa Vs Bangladesh"/>
    <x v="1"/>
    <x v="4"/>
    <x v="12"/>
    <n v="46"/>
    <n v="44"/>
    <n v="2"/>
    <n v="3"/>
    <n v="5"/>
    <n v="104.54"/>
    <s v="out"/>
    <s v="T20I # 2664"/>
  </r>
  <r>
    <s v="South Africa Vs Bangladesh"/>
    <x v="1"/>
    <x v="5"/>
    <x v="13"/>
    <n v="29"/>
    <n v="38"/>
    <n v="1"/>
    <n v="1"/>
    <n v="2"/>
    <n v="76.31"/>
    <s v="out"/>
    <s v="T20I # 2664"/>
  </r>
  <r>
    <s v="South Africa Vs Bangladesh"/>
    <x v="1"/>
    <x v="6"/>
    <x v="14"/>
    <n v="5"/>
    <n v="5"/>
    <n v="0"/>
    <n v="0"/>
    <n v="0"/>
    <n v="100"/>
    <s v="not out"/>
    <s v="T20I # 2664"/>
  </r>
  <r>
    <s v="South Africa Vs Bangladesh"/>
    <x v="1"/>
    <x v="7"/>
    <x v="15"/>
    <n v="4"/>
    <n v="8"/>
    <n v="0"/>
    <n v="0"/>
    <n v="0"/>
    <n v="50"/>
    <s v="not out"/>
    <s v="T20I # 2664"/>
  </r>
  <r>
    <s v="South Africa Vs Bangladesh"/>
    <x v="4"/>
    <x v="0"/>
    <x v="42"/>
    <n v="9"/>
    <n v="9"/>
    <n v="2"/>
    <n v="0"/>
    <n v="2"/>
    <n v="100"/>
    <s v="out"/>
    <s v="T20I # 2664"/>
  </r>
  <r>
    <s v="South Africa Vs Bangladesh"/>
    <x v="4"/>
    <x v="1"/>
    <x v="43"/>
    <n v="14"/>
    <n v="23"/>
    <n v="0"/>
    <n v="1"/>
    <n v="1"/>
    <n v="60.86"/>
    <s v="out"/>
    <s v="T20I # 2664"/>
  </r>
  <r>
    <s v="South Africa Vs Bangladesh"/>
    <x v="4"/>
    <x v="2"/>
    <x v="41"/>
    <n v="9"/>
    <n v="13"/>
    <n v="1"/>
    <n v="0"/>
    <n v="1"/>
    <n v="69.23"/>
    <s v="out"/>
    <s v="T20I # 2664"/>
  </r>
  <r>
    <s v="South Africa Vs Bangladesh"/>
    <x v="4"/>
    <x v="3"/>
    <x v="44"/>
    <n v="3"/>
    <n v="4"/>
    <n v="0"/>
    <n v="0"/>
    <n v="0"/>
    <n v="75"/>
    <s v="out"/>
    <s v="T20I # 2664"/>
  </r>
  <r>
    <s v="South Africa Vs Bangladesh"/>
    <x v="4"/>
    <x v="4"/>
    <x v="46"/>
    <n v="37"/>
    <n v="34"/>
    <n v="2"/>
    <n v="2"/>
    <n v="4"/>
    <n v="108.82"/>
    <s v="out"/>
    <s v="T20I # 2664"/>
  </r>
  <r>
    <s v="South Africa Vs Bangladesh"/>
    <x v="4"/>
    <x v="5"/>
    <x v="47"/>
    <n v="20"/>
    <n v="27"/>
    <n v="2"/>
    <n v="0"/>
    <n v="2"/>
    <n v="74.069999999999993"/>
    <s v="out"/>
    <s v="T20I # 2664"/>
  </r>
  <r>
    <s v="South Africa Vs Bangladesh"/>
    <x v="4"/>
    <x v="6"/>
    <x v="85"/>
    <n v="8"/>
    <n v="9"/>
    <n v="0"/>
    <n v="0"/>
    <n v="0"/>
    <n v="88.88"/>
    <s v="out"/>
    <s v="T20I # 2664"/>
  </r>
  <r>
    <s v="South Africa Vs Bangladesh"/>
    <x v="4"/>
    <x v="7"/>
    <x v="48"/>
    <n v="0"/>
    <n v="1"/>
    <n v="0"/>
    <n v="0"/>
    <n v="0"/>
    <n v="0"/>
    <s v="not out"/>
    <s v="T20I # 2664"/>
  </r>
  <r>
    <s v="South Africa Vs Bangladesh"/>
    <x v="4"/>
    <x v="8"/>
    <x v="50"/>
    <n v="1"/>
    <n v="1"/>
    <n v="0"/>
    <n v="0"/>
    <n v="0"/>
    <n v="100"/>
    <s v="not out"/>
    <s v="T20I # 2664"/>
  </r>
  <r>
    <s v="Oman Vs Scotland"/>
    <x v="18"/>
    <x v="0"/>
    <x v="185"/>
    <n v="54"/>
    <n v="40"/>
    <n v="5"/>
    <n v="2"/>
    <n v="7"/>
    <n v="135"/>
    <s v="out"/>
    <s v="T20I # 2659"/>
  </r>
  <r>
    <s v="Oman Vs Scotland"/>
    <x v="18"/>
    <x v="1"/>
    <x v="218"/>
    <n v="10"/>
    <n v="9"/>
    <n v="0"/>
    <n v="1"/>
    <n v="1"/>
    <n v="111.11"/>
    <s v="out"/>
    <s v="T20I # 2659"/>
  </r>
  <r>
    <s v="Oman Vs Scotland"/>
    <x v="18"/>
    <x v="2"/>
    <x v="187"/>
    <n v="16"/>
    <n v="6"/>
    <n v="2"/>
    <n v="1"/>
    <n v="3"/>
    <n v="266.66000000000003"/>
    <s v="out"/>
    <s v="T20I # 2659"/>
  </r>
  <r>
    <s v="Oman Vs Scotland"/>
    <x v="18"/>
    <x v="3"/>
    <x v="188"/>
    <n v="3"/>
    <n v="4"/>
    <n v="0"/>
    <n v="0"/>
    <n v="0"/>
    <n v="75"/>
    <s v="out"/>
    <s v="T20I # 2659"/>
  </r>
  <r>
    <s v="Oman Vs Scotland"/>
    <x v="18"/>
    <x v="4"/>
    <x v="189"/>
    <n v="5"/>
    <n v="7"/>
    <n v="0"/>
    <n v="0"/>
    <n v="0"/>
    <n v="71.42"/>
    <s v="out"/>
    <s v="T20I # 2659"/>
  </r>
  <r>
    <s v="Oman Vs Scotland"/>
    <x v="18"/>
    <x v="5"/>
    <x v="190"/>
    <n v="41"/>
    <n v="39"/>
    <n v="4"/>
    <n v="0"/>
    <n v="4"/>
    <n v="105.12"/>
    <s v="not out"/>
    <s v="T20I # 2659"/>
  </r>
  <r>
    <s v="Oman Vs Scotland"/>
    <x v="18"/>
    <x v="6"/>
    <x v="192"/>
    <n v="13"/>
    <n v="10"/>
    <n v="2"/>
    <n v="0"/>
    <n v="2"/>
    <n v="130"/>
    <s v="out"/>
    <s v="T20I # 2659"/>
  </r>
  <r>
    <s v="Oman Vs Scotland"/>
    <x v="18"/>
    <x v="7"/>
    <x v="219"/>
    <n v="0"/>
    <n v="3"/>
    <n v="0"/>
    <n v="0"/>
    <n v="0"/>
    <n v="0"/>
    <s v="out"/>
    <s v="T20I # 2659"/>
  </r>
  <r>
    <s v="Oman Vs Scotland"/>
    <x v="18"/>
    <x v="8"/>
    <x v="220"/>
    <n v="3"/>
    <n v="2"/>
    <n v="0"/>
    <n v="0"/>
    <n v="0"/>
    <n v="150"/>
    <s v="not out"/>
    <s v="T20I # 2659"/>
  </r>
  <r>
    <s v="Oman Vs Scotland"/>
    <x v="15"/>
    <x v="0"/>
    <x v="160"/>
    <n v="41"/>
    <n v="20"/>
    <n v="2"/>
    <n v="4"/>
    <n v="6"/>
    <n v="205"/>
    <s v="out"/>
    <s v="T20I # 2659"/>
  </r>
  <r>
    <s v="Oman Vs Scotland"/>
    <x v="15"/>
    <x v="1"/>
    <x v="161"/>
    <n v="16"/>
    <n v="13"/>
    <n v="1"/>
    <n v="2"/>
    <n v="3"/>
    <n v="123.07"/>
    <s v="out"/>
    <s v="T20I # 2659"/>
  </r>
  <r>
    <s v="Oman Vs Scotland"/>
    <x v="15"/>
    <x v="2"/>
    <x v="162"/>
    <n v="61"/>
    <n v="31"/>
    <n v="9"/>
    <n v="2"/>
    <n v="11"/>
    <n v="196.77"/>
    <s v="not out"/>
    <s v="T20I # 2659"/>
  </r>
  <r>
    <s v="Oman Vs Scotland"/>
    <x v="15"/>
    <x v="3"/>
    <x v="163"/>
    <n v="13"/>
    <n v="7"/>
    <n v="1"/>
    <n v="1"/>
    <n v="2"/>
    <n v="185.71"/>
    <s v="out"/>
    <s v="T20I # 2659"/>
  </r>
  <r>
    <s v="Oman Vs Scotland"/>
    <x v="15"/>
    <x v="4"/>
    <x v="164"/>
    <n v="15"/>
    <n v="8"/>
    <n v="0"/>
    <n v="2"/>
    <n v="2"/>
    <n v="187.5"/>
    <s v="not out"/>
    <s v="T20I # 2659"/>
  </r>
  <r>
    <s v="India Vs Pakistan"/>
    <x v="0"/>
    <x v="0"/>
    <x v="0"/>
    <n v="13"/>
    <n v="12"/>
    <n v="1"/>
    <n v="1"/>
    <n v="2"/>
    <n v="108.33"/>
    <s v="out"/>
    <s v="T20I # 2658"/>
  </r>
  <r>
    <s v="India Vs Pakistan"/>
    <x v="0"/>
    <x v="1"/>
    <x v="1"/>
    <n v="4"/>
    <n v="3"/>
    <n v="1"/>
    <n v="0"/>
    <n v="1"/>
    <n v="133.33000000000001"/>
    <s v="out"/>
    <s v="T20I # 2658"/>
  </r>
  <r>
    <s v="India Vs Pakistan"/>
    <x v="0"/>
    <x v="2"/>
    <x v="2"/>
    <n v="42"/>
    <n v="31"/>
    <n v="6"/>
    <n v="0"/>
    <n v="6"/>
    <n v="135.47999999999999"/>
    <s v="out"/>
    <s v="T20I # 2658"/>
  </r>
  <r>
    <s v="India Vs Pakistan"/>
    <x v="0"/>
    <x v="3"/>
    <x v="4"/>
    <n v="20"/>
    <n v="18"/>
    <n v="2"/>
    <n v="1"/>
    <n v="3"/>
    <n v="111.11"/>
    <s v="out"/>
    <s v="T20I # 2658"/>
  </r>
  <r>
    <s v="India Vs Pakistan"/>
    <x v="0"/>
    <x v="4"/>
    <x v="3"/>
    <n v="7"/>
    <n v="8"/>
    <n v="1"/>
    <n v="0"/>
    <n v="1"/>
    <n v="87.5"/>
    <s v="out"/>
    <s v="T20I # 2658"/>
  </r>
  <r>
    <s v="India Vs Pakistan"/>
    <x v="0"/>
    <x v="5"/>
    <x v="5"/>
    <n v="3"/>
    <n v="9"/>
    <n v="0"/>
    <n v="0"/>
    <n v="0"/>
    <n v="33.33"/>
    <s v="out"/>
    <s v="T20I # 2658"/>
  </r>
  <r>
    <s v="India Vs Pakistan"/>
    <x v="0"/>
    <x v="6"/>
    <x v="6"/>
    <n v="7"/>
    <n v="12"/>
    <n v="1"/>
    <n v="0"/>
    <n v="1"/>
    <n v="58.33"/>
    <s v="out"/>
    <s v="T20I # 2658"/>
  </r>
  <r>
    <s v="India Vs Pakistan"/>
    <x v="0"/>
    <x v="7"/>
    <x v="7"/>
    <n v="0"/>
    <n v="1"/>
    <n v="0"/>
    <n v="0"/>
    <n v="0"/>
    <n v="0"/>
    <s v="out"/>
    <s v="T20I # 2658"/>
  </r>
  <r>
    <s v="India Vs Pakistan"/>
    <x v="0"/>
    <x v="8"/>
    <x v="18"/>
    <n v="9"/>
    <n v="13"/>
    <n v="1"/>
    <n v="0"/>
    <n v="1"/>
    <n v="69.23"/>
    <s v="out"/>
    <s v="T20I # 2658"/>
  </r>
  <r>
    <s v="India Vs Pakistan"/>
    <x v="0"/>
    <x v="9"/>
    <x v="221"/>
    <n v="0"/>
    <n v="1"/>
    <n v="0"/>
    <n v="0"/>
    <n v="0"/>
    <n v="0"/>
    <s v="out"/>
    <s v="T20I # 2658"/>
  </r>
  <r>
    <s v="India Vs Pakistan"/>
    <x v="0"/>
    <x v="10"/>
    <x v="222"/>
    <n v="7"/>
    <n v="7"/>
    <n v="0"/>
    <n v="0"/>
    <n v="0"/>
    <n v="100"/>
    <s v="not out"/>
    <s v="T20I # 2658"/>
  </r>
  <r>
    <s v="India Vs Pakistan"/>
    <x v="14"/>
    <x v="0"/>
    <x v="151"/>
    <n v="31"/>
    <n v="44"/>
    <n v="1"/>
    <n v="1"/>
    <n v="2"/>
    <n v="70.45"/>
    <s v="out"/>
    <s v="T20I # 2658"/>
  </r>
  <r>
    <s v="India Vs Pakistan"/>
    <x v="14"/>
    <x v="1"/>
    <x v="153"/>
    <n v="13"/>
    <n v="10"/>
    <n v="2"/>
    <n v="0"/>
    <n v="2"/>
    <n v="130"/>
    <s v="out"/>
    <s v="T20I # 2658"/>
  </r>
  <r>
    <s v="India Vs Pakistan"/>
    <x v="14"/>
    <x v="2"/>
    <x v="155"/>
    <n v="13"/>
    <n v="15"/>
    <n v="1"/>
    <n v="0"/>
    <n v="1"/>
    <n v="86.66"/>
    <s v="out"/>
    <s v="T20I # 2658"/>
  </r>
  <r>
    <s v="India Vs Pakistan"/>
    <x v="14"/>
    <x v="3"/>
    <x v="154"/>
    <n v="13"/>
    <n v="8"/>
    <n v="1"/>
    <n v="1"/>
    <n v="2"/>
    <n v="162.5"/>
    <s v="out"/>
    <s v="T20I # 2658"/>
  </r>
  <r>
    <s v="India Vs Pakistan"/>
    <x v="14"/>
    <x v="4"/>
    <x v="157"/>
    <n v="15"/>
    <n v="23"/>
    <n v="1"/>
    <n v="0"/>
    <n v="1"/>
    <n v="65.209999999999994"/>
    <s v="out"/>
    <s v="T20I # 2658"/>
  </r>
  <r>
    <s v="India Vs Pakistan"/>
    <x v="14"/>
    <x v="5"/>
    <x v="156"/>
    <n v="4"/>
    <n v="7"/>
    <n v="0"/>
    <n v="0"/>
    <n v="0"/>
    <n v="57.14"/>
    <s v="out"/>
    <s v="T20I # 2658"/>
  </r>
  <r>
    <s v="India Vs Pakistan"/>
    <x v="14"/>
    <x v="6"/>
    <x v="223"/>
    <n v="5"/>
    <n v="9"/>
    <n v="0"/>
    <n v="0"/>
    <n v="0"/>
    <n v="55.55"/>
    <s v="out"/>
    <s v="T20I # 2658"/>
  </r>
  <r>
    <s v="India Vs Pakistan"/>
    <x v="14"/>
    <x v="7"/>
    <x v="159"/>
    <n v="0"/>
    <n v="1"/>
    <n v="0"/>
    <n v="0"/>
    <n v="0"/>
    <n v="0"/>
    <s v="not out"/>
    <s v="T20I # 2658"/>
  </r>
  <r>
    <s v="India Vs Pakistan"/>
    <x v="14"/>
    <x v="8"/>
    <x v="224"/>
    <n v="10"/>
    <n v="4"/>
    <n v="2"/>
    <n v="0"/>
    <n v="2"/>
    <n v="250"/>
    <s v="not out"/>
    <s v="T20I # 2658"/>
  </r>
  <r>
    <s v="West Indies Vs Uganda"/>
    <x v="6"/>
    <x v="0"/>
    <x v="90"/>
    <n v="13"/>
    <n v="8"/>
    <n v="2"/>
    <n v="0"/>
    <n v="2"/>
    <n v="162.5"/>
    <s v="out"/>
    <s v="T20I # 2651"/>
  </r>
  <r>
    <s v="West Indies Vs Uganda"/>
    <x v="6"/>
    <x v="1"/>
    <x v="87"/>
    <n v="44"/>
    <n v="42"/>
    <n v="4"/>
    <n v="2"/>
    <n v="6"/>
    <n v="104.76"/>
    <s v="out"/>
    <s v="T20I # 2651"/>
  </r>
  <r>
    <s v="West Indies Vs Uganda"/>
    <x v="6"/>
    <x v="2"/>
    <x v="63"/>
    <n v="22"/>
    <n v="17"/>
    <n v="0"/>
    <n v="3"/>
    <n v="3"/>
    <n v="129.41"/>
    <s v="out"/>
    <s v="T20I # 2651"/>
  </r>
  <r>
    <s v="West Indies Vs Uganda"/>
    <x v="6"/>
    <x v="3"/>
    <x v="65"/>
    <n v="23"/>
    <n v="18"/>
    <n v="1"/>
    <n v="1"/>
    <n v="2"/>
    <n v="127.77"/>
    <s v="out"/>
    <s v="T20I # 2651"/>
  </r>
  <r>
    <s v="West Indies Vs Uganda"/>
    <x v="6"/>
    <x v="4"/>
    <x v="66"/>
    <n v="22"/>
    <n v="16"/>
    <n v="2"/>
    <n v="1"/>
    <n v="3"/>
    <n v="137.5"/>
    <s v="out"/>
    <s v="T20I # 2651"/>
  </r>
  <r>
    <s v="West Indies Vs Uganda"/>
    <x v="6"/>
    <x v="5"/>
    <x v="67"/>
    <n v="30"/>
    <n v="17"/>
    <n v="6"/>
    <n v="0"/>
    <n v="6"/>
    <n v="176.47"/>
    <s v="not out"/>
    <s v="T20I # 2651"/>
  </r>
  <r>
    <s v="West Indies Vs Uganda"/>
    <x v="6"/>
    <x v="6"/>
    <x v="91"/>
    <n v="5"/>
    <n v="5"/>
    <n v="0"/>
    <n v="0"/>
    <n v="0"/>
    <n v="100"/>
    <s v="not out"/>
    <s v="T20I # 2651"/>
  </r>
  <r>
    <s v="West Indies Vs Uganda"/>
    <x v="17"/>
    <x v="0"/>
    <x v="225"/>
    <n v="0"/>
    <n v="2"/>
    <n v="0"/>
    <n v="0"/>
    <n v="0"/>
    <n v="0"/>
    <s v="out"/>
    <s v="T20I # 2651"/>
  </r>
  <r>
    <s v="West Indies Vs Uganda"/>
    <x v="17"/>
    <x v="1"/>
    <x v="173"/>
    <n v="4"/>
    <n v="3"/>
    <n v="1"/>
    <n v="0"/>
    <n v="1"/>
    <n v="133.33000000000001"/>
    <s v="out"/>
    <s v="T20I # 2651"/>
  </r>
  <r>
    <s v="West Indies Vs Uganda"/>
    <x v="17"/>
    <x v="2"/>
    <x v="174"/>
    <n v="6"/>
    <n v="8"/>
    <n v="1"/>
    <n v="0"/>
    <n v="1"/>
    <n v="75"/>
    <s v="out"/>
    <s v="T20I # 2651"/>
  </r>
  <r>
    <s v="West Indies Vs Uganda"/>
    <x v="17"/>
    <x v="3"/>
    <x v="175"/>
    <n v="5"/>
    <n v="6"/>
    <n v="1"/>
    <n v="0"/>
    <n v="1"/>
    <n v="83.33"/>
    <s v="out"/>
    <s v="T20I # 2651"/>
  </r>
  <r>
    <s v="West Indies Vs Uganda"/>
    <x v="17"/>
    <x v="4"/>
    <x v="176"/>
    <n v="1"/>
    <n v="10"/>
    <n v="0"/>
    <n v="0"/>
    <n v="0"/>
    <n v="10"/>
    <s v="out"/>
    <s v="T20I # 2651"/>
  </r>
  <r>
    <s v="West Indies Vs Uganda"/>
    <x v="17"/>
    <x v="5"/>
    <x v="177"/>
    <n v="3"/>
    <n v="8"/>
    <n v="0"/>
    <n v="0"/>
    <n v="0"/>
    <n v="37.5"/>
    <s v="out"/>
    <s v="T20I # 2651"/>
  </r>
  <r>
    <s v="West Indies Vs Uganda"/>
    <x v="17"/>
    <x v="6"/>
    <x v="178"/>
    <n v="0"/>
    <n v="2"/>
    <n v="0"/>
    <n v="0"/>
    <n v="0"/>
    <n v="0"/>
    <s v="out"/>
    <s v="T20I # 2651"/>
  </r>
  <r>
    <s v="West Indies Vs Uganda"/>
    <x v="17"/>
    <x v="7"/>
    <x v="179"/>
    <n v="1"/>
    <n v="4"/>
    <n v="0"/>
    <n v="0"/>
    <n v="0"/>
    <n v="25"/>
    <s v="out"/>
    <s v="T20I # 2651"/>
  </r>
  <r>
    <s v="West Indies Vs Uganda"/>
    <x v="17"/>
    <x v="8"/>
    <x v="181"/>
    <n v="13"/>
    <n v="20"/>
    <n v="0"/>
    <n v="0"/>
    <n v="0"/>
    <n v="65"/>
    <s v="not out"/>
    <s v="T20I # 2651"/>
  </r>
  <r>
    <s v="West Indies Vs Uganda"/>
    <x v="17"/>
    <x v="9"/>
    <x v="182"/>
    <n v="1"/>
    <n v="6"/>
    <n v="0"/>
    <n v="0"/>
    <n v="0"/>
    <n v="16.66"/>
    <s v="out"/>
    <s v="T20I # 2651"/>
  </r>
  <r>
    <s v="West Indies Vs Uganda"/>
    <x v="17"/>
    <x v="10"/>
    <x v="226"/>
    <n v="0"/>
    <n v="3"/>
    <n v="0"/>
    <n v="0"/>
    <n v="0"/>
    <n v="0"/>
    <s v="out"/>
    <s v="T20I # 2651"/>
  </r>
  <r>
    <s v="Australia Vs England"/>
    <x v="5"/>
    <x v="0"/>
    <x v="53"/>
    <n v="34"/>
    <n v="18"/>
    <n v="2"/>
    <n v="3"/>
    <n v="5"/>
    <n v="188.88"/>
    <s v="out"/>
    <s v="T20I # 2650"/>
  </r>
  <r>
    <s v="Australia Vs England"/>
    <x v="5"/>
    <x v="1"/>
    <x v="52"/>
    <n v="39"/>
    <n v="16"/>
    <n v="2"/>
    <n v="4"/>
    <n v="6"/>
    <n v="243.75"/>
    <s v="out"/>
    <s v="T20I # 2650"/>
  </r>
  <r>
    <s v="Australia Vs England"/>
    <x v="5"/>
    <x v="2"/>
    <x v="54"/>
    <n v="35"/>
    <n v="25"/>
    <n v="2"/>
    <n v="2"/>
    <n v="4"/>
    <n v="140"/>
    <s v="out"/>
    <s v="T20I # 2650"/>
  </r>
  <r>
    <s v="Australia Vs England"/>
    <x v="5"/>
    <x v="3"/>
    <x v="55"/>
    <n v="28"/>
    <n v="25"/>
    <n v="3"/>
    <n v="1"/>
    <n v="4"/>
    <n v="112"/>
    <s v="out"/>
    <s v="T20I # 2650"/>
  </r>
  <r>
    <s v="Australia Vs England"/>
    <x v="5"/>
    <x v="4"/>
    <x v="56"/>
    <n v="30"/>
    <n v="17"/>
    <n v="2"/>
    <n v="2"/>
    <n v="4"/>
    <n v="176.47"/>
    <s v="out"/>
    <s v="T20I # 2650"/>
  </r>
  <r>
    <s v="Australia Vs England"/>
    <x v="5"/>
    <x v="5"/>
    <x v="57"/>
    <n v="11"/>
    <n v="8"/>
    <n v="0"/>
    <n v="1"/>
    <n v="1"/>
    <n v="137.5"/>
    <s v="out"/>
    <s v="T20I # 2650"/>
  </r>
  <r>
    <s v="Australia Vs England"/>
    <x v="5"/>
    <x v="6"/>
    <x v="58"/>
    <n v="17"/>
    <n v="10"/>
    <n v="3"/>
    <n v="0"/>
    <n v="3"/>
    <n v="170"/>
    <s v="not out"/>
    <s v="T20I # 2650"/>
  </r>
  <r>
    <s v="Australia Vs England"/>
    <x v="5"/>
    <x v="7"/>
    <x v="59"/>
    <n v="0"/>
    <n v="1"/>
    <n v="0"/>
    <n v="0"/>
    <n v="0"/>
    <n v="0"/>
    <s v="out"/>
    <s v="T20I # 2650"/>
  </r>
  <r>
    <s v="Australia Vs England"/>
    <x v="5"/>
    <x v="8"/>
    <x v="60"/>
    <n v="0"/>
    <n v="0"/>
    <n v="0"/>
    <n v="0"/>
    <n v="0"/>
    <s v="-"/>
    <s v="not out"/>
    <s v="T20I # 2650"/>
  </r>
  <r>
    <s v="Australia Vs England"/>
    <x v="2"/>
    <x v="0"/>
    <x v="19"/>
    <n v="37"/>
    <n v="23"/>
    <n v="4"/>
    <n v="2"/>
    <n v="6"/>
    <n v="160.86000000000001"/>
    <s v="out"/>
    <s v="T20I # 2650"/>
  </r>
  <r>
    <s v="Australia Vs England"/>
    <x v="2"/>
    <x v="1"/>
    <x v="20"/>
    <n v="42"/>
    <n v="28"/>
    <n v="5"/>
    <n v="2"/>
    <n v="7"/>
    <n v="150"/>
    <s v="out"/>
    <s v="T20I # 2650"/>
  </r>
  <r>
    <s v="Australia Vs England"/>
    <x v="2"/>
    <x v="2"/>
    <x v="196"/>
    <n v="10"/>
    <n v="10"/>
    <n v="1"/>
    <n v="0"/>
    <n v="1"/>
    <n v="100"/>
    <s v="out"/>
    <s v="T20I # 2650"/>
  </r>
  <r>
    <s v="Australia Vs England"/>
    <x v="2"/>
    <x v="3"/>
    <x v="22"/>
    <n v="7"/>
    <n v="13"/>
    <n v="0"/>
    <n v="0"/>
    <n v="0"/>
    <n v="53.84"/>
    <s v="out"/>
    <s v="T20I # 2650"/>
  </r>
  <r>
    <s v="Australia Vs England"/>
    <x v="2"/>
    <x v="4"/>
    <x v="21"/>
    <n v="25"/>
    <n v="15"/>
    <n v="0"/>
    <n v="3"/>
    <n v="3"/>
    <n v="166.66"/>
    <s v="out"/>
    <s v="T20I # 2650"/>
  </r>
  <r>
    <s v="Australia Vs England"/>
    <x v="2"/>
    <x v="5"/>
    <x v="23"/>
    <n v="20"/>
    <n v="16"/>
    <n v="2"/>
    <n v="0"/>
    <n v="2"/>
    <n v="125"/>
    <s v="not out"/>
    <s v="T20I # 2650"/>
  </r>
  <r>
    <s v="Australia Vs England"/>
    <x v="2"/>
    <x v="6"/>
    <x v="25"/>
    <n v="15"/>
    <n v="12"/>
    <n v="0"/>
    <n v="1"/>
    <n v="1"/>
    <n v="125"/>
    <s v="out"/>
    <s v="T20I # 2650"/>
  </r>
  <r>
    <s v="Australia Vs England"/>
    <x v="2"/>
    <x v="7"/>
    <x v="26"/>
    <n v="1"/>
    <n v="3"/>
    <n v="0"/>
    <n v="0"/>
    <n v="0"/>
    <n v="33.33"/>
    <s v="not out"/>
    <s v="T20I # 2650"/>
  </r>
  <r>
    <s v="Netherlands Vs South Africa"/>
    <x v="11"/>
    <x v="0"/>
    <x v="118"/>
    <n v="0"/>
    <n v="3"/>
    <n v="0"/>
    <n v="0"/>
    <n v="0"/>
    <n v="0"/>
    <s v="out"/>
    <s v="T20I # 2649"/>
  </r>
  <r>
    <s v="Netherlands Vs South Africa"/>
    <x v="11"/>
    <x v="1"/>
    <x v="119"/>
    <n v="2"/>
    <n v="6"/>
    <n v="0"/>
    <n v="0"/>
    <n v="0"/>
    <n v="33.33"/>
    <s v="out"/>
    <s v="T20I # 2649"/>
  </r>
  <r>
    <s v="Netherlands Vs South Africa"/>
    <x v="11"/>
    <x v="2"/>
    <x v="120"/>
    <n v="12"/>
    <n v="17"/>
    <n v="1"/>
    <n v="0"/>
    <n v="1"/>
    <n v="70.58"/>
    <s v="out"/>
    <s v="T20I # 2649"/>
  </r>
  <r>
    <s v="Netherlands Vs South Africa"/>
    <x v="11"/>
    <x v="3"/>
    <x v="121"/>
    <n v="40"/>
    <n v="45"/>
    <n v="2"/>
    <n v="1"/>
    <n v="3"/>
    <n v="88.88"/>
    <s v="out"/>
    <s v="T20I # 2649"/>
  </r>
  <r>
    <s v="Netherlands Vs South Africa"/>
    <x v="11"/>
    <x v="4"/>
    <x v="123"/>
    <n v="6"/>
    <n v="16"/>
    <n v="0"/>
    <n v="0"/>
    <n v="0"/>
    <n v="37.5"/>
    <s v="out"/>
    <s v="T20I # 2649"/>
  </r>
  <r>
    <s v="Netherlands Vs South Africa"/>
    <x v="11"/>
    <x v="5"/>
    <x v="122"/>
    <n v="10"/>
    <n v="9"/>
    <n v="0"/>
    <n v="1"/>
    <n v="1"/>
    <n v="111.11"/>
    <s v="out"/>
    <s v="T20I # 2649"/>
  </r>
  <r>
    <s v="Netherlands Vs South Africa"/>
    <x v="11"/>
    <x v="6"/>
    <x v="227"/>
    <n v="0"/>
    <n v="1"/>
    <n v="0"/>
    <n v="0"/>
    <n v="0"/>
    <n v="0"/>
    <s v="out"/>
    <s v="T20I # 2649"/>
  </r>
  <r>
    <s v="Netherlands Vs South Africa"/>
    <x v="11"/>
    <x v="7"/>
    <x v="124"/>
    <n v="23"/>
    <n v="22"/>
    <n v="3"/>
    <n v="0"/>
    <n v="3"/>
    <n v="104.54"/>
    <s v="out"/>
    <s v="T20I # 2649"/>
  </r>
  <r>
    <s v="Netherlands Vs South Africa"/>
    <x v="11"/>
    <x v="8"/>
    <x v="125"/>
    <n v="0"/>
    <n v="2"/>
    <n v="0"/>
    <n v="0"/>
    <n v="0"/>
    <n v="0"/>
    <s v="out"/>
    <s v="T20I # 2649"/>
  </r>
  <r>
    <s v="Netherlands Vs South Africa"/>
    <x v="11"/>
    <x v="9"/>
    <x v="127"/>
    <n v="1"/>
    <n v="1"/>
    <n v="0"/>
    <n v="0"/>
    <n v="0"/>
    <n v="100"/>
    <s v="not out"/>
    <s v="T20I # 2649"/>
  </r>
  <r>
    <s v="Netherlands Vs South Africa"/>
    <x v="1"/>
    <x v="0"/>
    <x v="8"/>
    <n v="3"/>
    <n v="10"/>
    <n v="0"/>
    <n v="0"/>
    <n v="0"/>
    <n v="30"/>
    <s v="out"/>
    <s v="T20I # 2649"/>
  </r>
  <r>
    <s v="Netherlands Vs South Africa"/>
    <x v="1"/>
    <x v="1"/>
    <x v="9"/>
    <n v="0"/>
    <n v="0"/>
    <n v="0"/>
    <n v="0"/>
    <n v="0"/>
    <s v="-"/>
    <s v="out"/>
    <s v="T20I # 2649"/>
  </r>
  <r>
    <s v="Netherlands Vs South Africa"/>
    <x v="1"/>
    <x v="2"/>
    <x v="10"/>
    <n v="0"/>
    <n v="3"/>
    <n v="0"/>
    <n v="0"/>
    <n v="0"/>
    <n v="0"/>
    <s v="out"/>
    <s v="T20I # 2649"/>
  </r>
  <r>
    <s v="Netherlands Vs South Africa"/>
    <x v="1"/>
    <x v="3"/>
    <x v="11"/>
    <n v="33"/>
    <n v="37"/>
    <n v="1"/>
    <n v="1"/>
    <n v="2"/>
    <n v="89.18"/>
    <s v="out"/>
    <s v="T20I # 2649"/>
  </r>
  <r>
    <s v="Netherlands Vs South Africa"/>
    <x v="1"/>
    <x v="4"/>
    <x v="12"/>
    <n v="4"/>
    <n v="7"/>
    <n v="0"/>
    <n v="0"/>
    <n v="0"/>
    <n v="57.14"/>
    <s v="out"/>
    <s v="T20I # 2649"/>
  </r>
  <r>
    <s v="Netherlands Vs South Africa"/>
    <x v="1"/>
    <x v="5"/>
    <x v="13"/>
    <n v="59"/>
    <n v="51"/>
    <n v="3"/>
    <n v="4"/>
    <n v="7"/>
    <n v="115.68"/>
    <s v="not out"/>
    <s v="T20I # 2649"/>
  </r>
  <r>
    <s v="Netherlands Vs South Africa"/>
    <x v="1"/>
    <x v="6"/>
    <x v="14"/>
    <n v="3"/>
    <n v="5"/>
    <n v="0"/>
    <n v="0"/>
    <n v="0"/>
    <n v="60"/>
    <s v="out"/>
    <s v="T20I # 2649"/>
  </r>
  <r>
    <s v="Netherlands Vs South Africa"/>
    <x v="1"/>
    <x v="7"/>
    <x v="15"/>
    <n v="0"/>
    <n v="1"/>
    <n v="0"/>
    <n v="0"/>
    <n v="0"/>
    <n v="0"/>
    <s v="not out"/>
    <s v="T20I # 2649"/>
  </r>
  <r>
    <s v="Sri Lanka Vs Bangladesh"/>
    <x v="10"/>
    <x v="0"/>
    <x v="110"/>
    <n v="47"/>
    <n v="28"/>
    <n v="7"/>
    <n v="1"/>
    <n v="8"/>
    <n v="167.85"/>
    <s v="out"/>
    <s v="T20I # 2646"/>
  </r>
  <r>
    <s v="Sri Lanka Vs Bangladesh"/>
    <x v="10"/>
    <x v="1"/>
    <x v="111"/>
    <n v="10"/>
    <n v="8"/>
    <n v="2"/>
    <n v="0"/>
    <n v="2"/>
    <n v="125"/>
    <s v="out"/>
    <s v="T20I # 2646"/>
  </r>
  <r>
    <s v="Sri Lanka Vs Bangladesh"/>
    <x v="10"/>
    <x v="2"/>
    <x v="112"/>
    <n v="4"/>
    <n v="5"/>
    <n v="1"/>
    <n v="0"/>
    <n v="1"/>
    <n v="80"/>
    <s v="out"/>
    <s v="T20I # 2646"/>
  </r>
  <r>
    <s v="Sri Lanka Vs Bangladesh"/>
    <x v="10"/>
    <x v="3"/>
    <x v="113"/>
    <n v="21"/>
    <n v="26"/>
    <n v="1"/>
    <n v="0"/>
    <n v="1"/>
    <n v="80.760000000000005"/>
    <s v="out"/>
    <s v="T20I # 2646"/>
  </r>
  <r>
    <s v="Sri Lanka Vs Bangladesh"/>
    <x v="10"/>
    <x v="4"/>
    <x v="114"/>
    <n v="19"/>
    <n v="21"/>
    <n v="0"/>
    <n v="1"/>
    <n v="1"/>
    <n v="90.47"/>
    <s v="out"/>
    <s v="T20I # 2646"/>
  </r>
  <r>
    <s v="Sri Lanka Vs Bangladesh"/>
    <x v="10"/>
    <x v="5"/>
    <x v="117"/>
    <n v="0"/>
    <n v="1"/>
    <n v="0"/>
    <n v="0"/>
    <n v="0"/>
    <n v="0"/>
    <s v="out"/>
    <s v="T20I # 2646"/>
  </r>
  <r>
    <s v="Sri Lanka Vs Bangladesh"/>
    <x v="10"/>
    <x v="6"/>
    <x v="115"/>
    <n v="16"/>
    <n v="19"/>
    <n v="1"/>
    <n v="0"/>
    <n v="1"/>
    <n v="84.21"/>
    <s v="out"/>
    <s v="T20I # 2646"/>
  </r>
  <r>
    <s v="Sri Lanka Vs Bangladesh"/>
    <x v="10"/>
    <x v="7"/>
    <x v="116"/>
    <n v="3"/>
    <n v="7"/>
    <n v="0"/>
    <n v="0"/>
    <n v="0"/>
    <n v="42.85"/>
    <s v="out"/>
    <s v="T20I # 2646"/>
  </r>
  <r>
    <s v="Sri Lanka Vs Bangladesh"/>
    <x v="10"/>
    <x v="8"/>
    <x v="228"/>
    <n v="0"/>
    <n v="3"/>
    <n v="0"/>
    <n v="0"/>
    <n v="0"/>
    <n v="0"/>
    <s v="out"/>
    <s v="T20I # 2646"/>
  </r>
  <r>
    <s v="Sri Lanka Vs Bangladesh"/>
    <x v="10"/>
    <x v="9"/>
    <x v="229"/>
    <n v="0"/>
    <n v="1"/>
    <n v="0"/>
    <n v="0"/>
    <n v="0"/>
    <n v="0"/>
    <s v="not out"/>
    <s v="T20I # 2646"/>
  </r>
  <r>
    <s v="Sri Lanka Vs Bangladesh"/>
    <x v="10"/>
    <x v="10"/>
    <x v="230"/>
    <n v="0"/>
    <n v="1"/>
    <n v="0"/>
    <n v="0"/>
    <n v="0"/>
    <n v="0"/>
    <s v="not out"/>
    <s v="T20I # 2646"/>
  </r>
  <r>
    <s v="Sri Lanka Vs Bangladesh"/>
    <x v="4"/>
    <x v="0"/>
    <x v="42"/>
    <n v="3"/>
    <n v="6"/>
    <n v="0"/>
    <n v="0"/>
    <n v="0"/>
    <n v="50"/>
    <s v="out"/>
    <s v="T20I # 2646"/>
  </r>
  <r>
    <s v="Sri Lanka Vs Bangladesh"/>
    <x v="4"/>
    <x v="1"/>
    <x v="45"/>
    <n v="0"/>
    <n v="2"/>
    <n v="0"/>
    <n v="0"/>
    <n v="0"/>
    <n v="0"/>
    <s v="out"/>
    <s v="T20I # 2646"/>
  </r>
  <r>
    <s v="Sri Lanka Vs Bangladesh"/>
    <x v="4"/>
    <x v="2"/>
    <x v="41"/>
    <n v="36"/>
    <n v="38"/>
    <n v="2"/>
    <n v="1"/>
    <n v="3"/>
    <n v="94.73"/>
    <s v="out"/>
    <s v="T20I # 2646"/>
  </r>
  <r>
    <s v="Sri Lanka Vs Bangladesh"/>
    <x v="4"/>
    <x v="3"/>
    <x v="43"/>
    <n v="7"/>
    <n v="13"/>
    <n v="0"/>
    <n v="0"/>
    <n v="0"/>
    <n v="53.84"/>
    <s v="out"/>
    <s v="T20I # 2646"/>
  </r>
  <r>
    <s v="Sri Lanka Vs Bangladesh"/>
    <x v="4"/>
    <x v="4"/>
    <x v="46"/>
    <n v="40"/>
    <n v="20"/>
    <n v="1"/>
    <n v="4"/>
    <n v="5"/>
    <n v="200"/>
    <s v="out"/>
    <s v="T20I # 2646"/>
  </r>
  <r>
    <s v="Sri Lanka Vs Bangladesh"/>
    <x v="4"/>
    <x v="5"/>
    <x v="44"/>
    <n v="8"/>
    <n v="14"/>
    <n v="0"/>
    <n v="0"/>
    <n v="0"/>
    <n v="57.14"/>
    <s v="out"/>
    <s v="T20I # 2646"/>
  </r>
  <r>
    <s v="Sri Lanka Vs Bangladesh"/>
    <x v="4"/>
    <x v="6"/>
    <x v="47"/>
    <n v="16"/>
    <n v="13"/>
    <n v="0"/>
    <n v="1"/>
    <n v="1"/>
    <n v="123.07"/>
    <s v="not out"/>
    <s v="T20I # 2646"/>
  </r>
  <r>
    <s v="Sri Lanka Vs Bangladesh"/>
    <x v="4"/>
    <x v="7"/>
    <x v="48"/>
    <n v="1"/>
    <n v="3"/>
    <n v="0"/>
    <n v="0"/>
    <n v="0"/>
    <n v="33.33"/>
    <s v="out"/>
    <s v="T20I # 2646"/>
  </r>
  <r>
    <s v="Sri Lanka Vs Bangladesh"/>
    <x v="4"/>
    <x v="8"/>
    <x v="50"/>
    <n v="0"/>
    <n v="1"/>
    <n v="0"/>
    <n v="0"/>
    <n v="0"/>
    <n v="0"/>
    <s v="out"/>
    <s v="T20I # 2646"/>
  </r>
  <r>
    <s v="Sri Lanka Vs Bangladesh"/>
    <x v="4"/>
    <x v="9"/>
    <x v="49"/>
    <n v="1"/>
    <n v="4"/>
    <n v="0"/>
    <n v="0"/>
    <n v="0"/>
    <n v="25"/>
    <s v="not out"/>
    <s v="T20I # 2646"/>
  </r>
  <r>
    <s v="Afghanistan Vs New Zealand"/>
    <x v="3"/>
    <x v="0"/>
    <x v="30"/>
    <n v="80"/>
    <n v="56"/>
    <n v="5"/>
    <n v="5"/>
    <n v="10"/>
    <n v="142.85"/>
    <s v="out"/>
    <s v="T20I # 2645"/>
  </r>
  <r>
    <s v="Afghanistan Vs New Zealand"/>
    <x v="3"/>
    <x v="1"/>
    <x v="31"/>
    <n v="44"/>
    <n v="41"/>
    <n v="3"/>
    <n v="2"/>
    <n v="5"/>
    <n v="107.31"/>
    <s v="out"/>
    <s v="T20I # 2645"/>
  </r>
  <r>
    <s v="Afghanistan Vs New Zealand"/>
    <x v="3"/>
    <x v="2"/>
    <x v="33"/>
    <n v="22"/>
    <n v="13"/>
    <n v="1"/>
    <n v="2"/>
    <n v="3"/>
    <n v="169.23"/>
    <s v="out"/>
    <s v="T20I # 2645"/>
  </r>
  <r>
    <s v="Afghanistan Vs New Zealand"/>
    <x v="3"/>
    <x v="3"/>
    <x v="34"/>
    <n v="0"/>
    <n v="1"/>
    <n v="0"/>
    <n v="0"/>
    <n v="0"/>
    <n v="0"/>
    <s v="out"/>
    <s v="T20I # 2645"/>
  </r>
  <r>
    <s v="Afghanistan Vs New Zealand"/>
    <x v="3"/>
    <x v="4"/>
    <x v="37"/>
    <n v="6"/>
    <n v="5"/>
    <n v="1"/>
    <n v="0"/>
    <n v="1"/>
    <n v="120"/>
    <s v="out"/>
    <s v="T20I # 2645"/>
  </r>
  <r>
    <s v="Afghanistan Vs New Zealand"/>
    <x v="3"/>
    <x v="5"/>
    <x v="36"/>
    <n v="1"/>
    <n v="1"/>
    <n v="0"/>
    <n v="0"/>
    <n v="0"/>
    <n v="100"/>
    <s v="not out"/>
    <s v="T20I # 2645"/>
  </r>
  <r>
    <s v="Afghanistan Vs New Zealand"/>
    <x v="3"/>
    <x v="6"/>
    <x v="32"/>
    <n v="0"/>
    <n v="2"/>
    <n v="0"/>
    <n v="0"/>
    <n v="0"/>
    <n v="0"/>
    <s v="out"/>
    <s v="T20I # 2645"/>
  </r>
  <r>
    <s v="Afghanistan Vs New Zealand"/>
    <x v="3"/>
    <x v="7"/>
    <x v="89"/>
    <n v="1"/>
    <n v="1"/>
    <n v="0"/>
    <n v="0"/>
    <n v="0"/>
    <n v="100"/>
    <s v="not out"/>
    <s v="T20I # 2645"/>
  </r>
  <r>
    <s v="Afghanistan Vs New Zealand"/>
    <x v="9"/>
    <x v="0"/>
    <x v="105"/>
    <n v="0"/>
    <n v="1"/>
    <n v="0"/>
    <n v="0"/>
    <n v="0"/>
    <n v="0"/>
    <s v="out"/>
    <s v="T20I # 2645"/>
  </r>
  <r>
    <s v="Afghanistan Vs New Zealand"/>
    <x v="9"/>
    <x v="1"/>
    <x v="106"/>
    <n v="8"/>
    <n v="10"/>
    <n v="1"/>
    <n v="0"/>
    <n v="1"/>
    <n v="80"/>
    <s v="out"/>
    <s v="T20I # 2645"/>
  </r>
  <r>
    <s v="Afghanistan Vs New Zealand"/>
    <x v="9"/>
    <x v="2"/>
    <x v="108"/>
    <n v="9"/>
    <n v="13"/>
    <n v="1"/>
    <n v="0"/>
    <n v="1"/>
    <n v="69.23"/>
    <s v="out"/>
    <s v="T20I # 2645"/>
  </r>
  <r>
    <s v="Afghanistan Vs New Zealand"/>
    <x v="9"/>
    <x v="3"/>
    <x v="109"/>
    <n v="5"/>
    <n v="5"/>
    <n v="1"/>
    <n v="0"/>
    <n v="1"/>
    <n v="100"/>
    <s v="out"/>
    <s v="T20I # 2645"/>
  </r>
  <r>
    <s v="Afghanistan Vs New Zealand"/>
    <x v="9"/>
    <x v="4"/>
    <x v="197"/>
    <n v="18"/>
    <n v="18"/>
    <n v="2"/>
    <n v="0"/>
    <n v="2"/>
    <n v="100"/>
    <s v="out"/>
    <s v="T20I # 2645"/>
  </r>
  <r>
    <s v="Afghanistan Vs New Zealand"/>
    <x v="9"/>
    <x v="5"/>
    <x v="231"/>
    <n v="4"/>
    <n v="7"/>
    <n v="0"/>
    <n v="0"/>
    <n v="0"/>
    <n v="57.14"/>
    <s v="out"/>
    <s v="T20I # 2645"/>
  </r>
  <r>
    <s v="Afghanistan Vs New Zealand"/>
    <x v="9"/>
    <x v="6"/>
    <x v="232"/>
    <n v="0"/>
    <n v="1"/>
    <n v="0"/>
    <n v="0"/>
    <n v="0"/>
    <n v="0"/>
    <s v="out"/>
    <s v="T20I # 2645"/>
  </r>
  <r>
    <s v="Afghanistan Vs New Zealand"/>
    <x v="9"/>
    <x v="7"/>
    <x v="199"/>
    <n v="4"/>
    <n v="8"/>
    <n v="0"/>
    <n v="0"/>
    <n v="0"/>
    <n v="50"/>
    <s v="out"/>
    <s v="T20I # 2645"/>
  </r>
  <r>
    <s v="Afghanistan Vs New Zealand"/>
    <x v="9"/>
    <x v="8"/>
    <x v="233"/>
    <n v="12"/>
    <n v="17"/>
    <n v="0"/>
    <n v="1"/>
    <n v="1"/>
    <n v="70.58"/>
    <s v="out"/>
    <s v="T20I # 2645"/>
  </r>
  <r>
    <s v="Afghanistan Vs New Zealand"/>
    <x v="9"/>
    <x v="9"/>
    <x v="202"/>
    <n v="2"/>
    <n v="5"/>
    <n v="0"/>
    <n v="0"/>
    <n v="0"/>
    <n v="40"/>
    <s v="out"/>
    <s v="T20I # 2645"/>
  </r>
  <r>
    <s v="Afghanistan Vs New Zealand"/>
    <x v="9"/>
    <x v="10"/>
    <x v="201"/>
    <n v="3"/>
    <n v="7"/>
    <n v="0"/>
    <n v="0"/>
    <n v="0"/>
    <n v="42.85"/>
    <s v="not out"/>
    <s v="T20I # 2645"/>
  </r>
  <r>
    <s v="Canada Vs Ireland"/>
    <x v="19"/>
    <x v="0"/>
    <x v="209"/>
    <n v="14"/>
    <n v="13"/>
    <n v="3"/>
    <n v="0"/>
    <n v="3"/>
    <n v="107.69"/>
    <s v="out"/>
    <s v="T20I # 2644"/>
  </r>
  <r>
    <s v="Canada Vs Ireland"/>
    <x v="19"/>
    <x v="1"/>
    <x v="210"/>
    <n v="6"/>
    <n v="10"/>
    <n v="1"/>
    <n v="0"/>
    <n v="1"/>
    <n v="60"/>
    <s v="out"/>
    <s v="T20I # 2644"/>
  </r>
  <r>
    <s v="Canada Vs Ireland"/>
    <x v="19"/>
    <x v="2"/>
    <x v="211"/>
    <n v="18"/>
    <n v="14"/>
    <n v="2"/>
    <n v="0"/>
    <n v="2"/>
    <n v="128.57"/>
    <s v="out"/>
    <s v="T20I # 2644"/>
  </r>
  <r>
    <s v="Canada Vs Ireland"/>
    <x v="19"/>
    <x v="3"/>
    <x v="234"/>
    <n v="7"/>
    <n v="9"/>
    <n v="1"/>
    <n v="0"/>
    <n v="1"/>
    <n v="77.77"/>
    <s v="out"/>
    <s v="T20I # 2644"/>
  </r>
  <r>
    <s v="Canada Vs Ireland"/>
    <x v="19"/>
    <x v="4"/>
    <x v="212"/>
    <n v="49"/>
    <n v="35"/>
    <n v="3"/>
    <n v="2"/>
    <n v="5"/>
    <n v="140"/>
    <s v="out"/>
    <s v="T20I # 2644"/>
  </r>
  <r>
    <s v="Canada Vs Ireland"/>
    <x v="19"/>
    <x v="5"/>
    <x v="213"/>
    <n v="37"/>
    <n v="36"/>
    <n v="3"/>
    <n v="0"/>
    <n v="3"/>
    <n v="102.77"/>
    <s v="out"/>
    <s v="T20I # 2644"/>
  </r>
  <r>
    <s v="Canada Vs Ireland"/>
    <x v="19"/>
    <x v="6"/>
    <x v="217"/>
    <n v="0"/>
    <n v="2"/>
    <n v="0"/>
    <n v="0"/>
    <n v="0"/>
    <n v="0"/>
    <s v="out"/>
    <s v="T20I # 2644"/>
  </r>
  <r>
    <s v="Canada Vs Ireland"/>
    <x v="19"/>
    <x v="7"/>
    <x v="215"/>
    <n v="1"/>
    <n v="1"/>
    <n v="0"/>
    <n v="0"/>
    <n v="0"/>
    <n v="100"/>
    <s v="not out"/>
    <s v="T20I # 2644"/>
  </r>
  <r>
    <s v="Canada Vs Ireland"/>
    <x v="13"/>
    <x v="0"/>
    <x v="140"/>
    <n v="17"/>
    <n v="19"/>
    <n v="1"/>
    <n v="0"/>
    <n v="1"/>
    <n v="89.47"/>
    <s v="out"/>
    <s v="T20I # 2644"/>
  </r>
  <r>
    <s v="Canada Vs Ireland"/>
    <x v="13"/>
    <x v="1"/>
    <x v="141"/>
    <n v="9"/>
    <n v="17"/>
    <n v="1"/>
    <n v="0"/>
    <n v="1"/>
    <n v="52.94"/>
    <s v="out"/>
    <s v="T20I # 2644"/>
  </r>
  <r>
    <s v="Canada Vs Ireland"/>
    <x v="13"/>
    <x v="2"/>
    <x v="142"/>
    <n v="10"/>
    <n v="15"/>
    <n v="0"/>
    <n v="0"/>
    <n v="0"/>
    <n v="66.66"/>
    <s v="out"/>
    <s v="T20I # 2644"/>
  </r>
  <r>
    <s v="Canada Vs Ireland"/>
    <x v="13"/>
    <x v="3"/>
    <x v="143"/>
    <n v="7"/>
    <n v="5"/>
    <n v="0"/>
    <n v="0"/>
    <n v="0"/>
    <n v="140"/>
    <s v="out"/>
    <s v="T20I # 2644"/>
  </r>
  <r>
    <s v="Canada Vs Ireland"/>
    <x v="13"/>
    <x v="4"/>
    <x v="144"/>
    <n v="4"/>
    <n v="7"/>
    <n v="0"/>
    <n v="0"/>
    <n v="0"/>
    <n v="57.14"/>
    <s v="out"/>
    <s v="T20I # 2644"/>
  </r>
  <r>
    <s v="Canada Vs Ireland"/>
    <x v="13"/>
    <x v="5"/>
    <x v="145"/>
    <n v="30"/>
    <n v="23"/>
    <n v="2"/>
    <n v="1"/>
    <n v="3"/>
    <n v="130.43"/>
    <s v="not out"/>
    <s v="T20I # 2644"/>
  </r>
  <r>
    <s v="Canada Vs Ireland"/>
    <x v="13"/>
    <x v="6"/>
    <x v="146"/>
    <n v="3"/>
    <n v="7"/>
    <n v="0"/>
    <n v="0"/>
    <n v="0"/>
    <n v="42.85"/>
    <s v="out"/>
    <s v="T20I # 2644"/>
  </r>
  <r>
    <s v="Canada Vs Ireland"/>
    <x v="13"/>
    <x v="7"/>
    <x v="147"/>
    <n v="34"/>
    <n v="24"/>
    <n v="3"/>
    <n v="1"/>
    <n v="4"/>
    <n v="141.66"/>
    <s v="out"/>
    <s v="T20I # 2644"/>
  </r>
  <r>
    <s v="Canada Vs Ireland"/>
    <x v="13"/>
    <x v="8"/>
    <x v="148"/>
    <n v="2"/>
    <n v="3"/>
    <n v="0"/>
    <n v="0"/>
    <n v="0"/>
    <n v="66.66"/>
    <s v="not out"/>
    <s v="T20I # 2644"/>
  </r>
  <r>
    <s v="Namibia Vs Scotland"/>
    <x v="16"/>
    <x v="0"/>
    <x v="235"/>
    <n v="0"/>
    <n v="3"/>
    <n v="0"/>
    <n v="0"/>
    <n v="0"/>
    <n v="0"/>
    <s v="out"/>
    <s v="T20I # 2643"/>
  </r>
  <r>
    <s v="Namibia Vs Scotland"/>
    <x v="16"/>
    <x v="1"/>
    <x v="168"/>
    <n v="20"/>
    <n v="12"/>
    <n v="4"/>
    <n v="0"/>
    <n v="4"/>
    <n v="166.66"/>
    <s v="out"/>
    <s v="T20I # 2643"/>
  </r>
  <r>
    <s v="Namibia Vs Scotland"/>
    <x v="16"/>
    <x v="2"/>
    <x v="203"/>
    <n v="12"/>
    <n v="14"/>
    <n v="2"/>
    <n v="0"/>
    <n v="2"/>
    <n v="85.71"/>
    <s v="out"/>
    <s v="T20I # 2643"/>
  </r>
  <r>
    <s v="Namibia Vs Scotland"/>
    <x v="16"/>
    <x v="3"/>
    <x v="170"/>
    <n v="52"/>
    <n v="31"/>
    <n v="5"/>
    <n v="2"/>
    <n v="7"/>
    <n v="167.74"/>
    <s v="out"/>
    <s v="T20I # 2643"/>
  </r>
  <r>
    <s v="Namibia Vs Scotland"/>
    <x v="16"/>
    <x v="4"/>
    <x v="236"/>
    <n v="2"/>
    <n v="8"/>
    <n v="0"/>
    <n v="0"/>
    <n v="0"/>
    <n v="25"/>
    <s v="out"/>
    <s v="T20I # 2643"/>
  </r>
  <r>
    <s v="Namibia Vs Scotland"/>
    <x v="16"/>
    <x v="5"/>
    <x v="204"/>
    <n v="28"/>
    <n v="27"/>
    <n v="1"/>
    <n v="1"/>
    <n v="2"/>
    <n v="103.7"/>
    <s v="out"/>
    <s v="T20I # 2643"/>
  </r>
  <r>
    <s v="Namibia Vs Scotland"/>
    <x v="16"/>
    <x v="6"/>
    <x v="169"/>
    <n v="14"/>
    <n v="13"/>
    <n v="0"/>
    <n v="1"/>
    <n v="1"/>
    <n v="107.69"/>
    <s v="out"/>
    <s v="T20I # 2643"/>
  </r>
  <r>
    <s v="Namibia Vs Scotland"/>
    <x v="16"/>
    <x v="7"/>
    <x v="205"/>
    <n v="1"/>
    <n v="2"/>
    <n v="0"/>
    <n v="0"/>
    <n v="0"/>
    <n v="50"/>
    <s v="out"/>
    <s v="T20I # 2643"/>
  </r>
  <r>
    <s v="Namibia Vs Scotland"/>
    <x v="16"/>
    <x v="8"/>
    <x v="171"/>
    <n v="11"/>
    <n v="8"/>
    <n v="0"/>
    <n v="1"/>
    <n v="1"/>
    <n v="137.5"/>
    <s v="out"/>
    <s v="T20I # 2643"/>
  </r>
  <r>
    <s v="Namibia Vs Scotland"/>
    <x v="16"/>
    <x v="9"/>
    <x v="206"/>
    <n v="6"/>
    <n v="4"/>
    <n v="0"/>
    <n v="0"/>
    <n v="0"/>
    <n v="150"/>
    <s v="not out"/>
    <s v="T20I # 2643"/>
  </r>
  <r>
    <s v="Namibia Vs Scotland"/>
    <x v="16"/>
    <x v="10"/>
    <x v="237"/>
    <n v="0"/>
    <n v="0"/>
    <n v="0"/>
    <n v="0"/>
    <n v="0"/>
    <s v="-"/>
    <s v="not out"/>
    <s v="T20I # 2643"/>
  </r>
  <r>
    <s v="Namibia Vs Scotland"/>
    <x v="15"/>
    <x v="0"/>
    <x v="160"/>
    <n v="7"/>
    <n v="15"/>
    <n v="0"/>
    <n v="0"/>
    <n v="0"/>
    <n v="46.66"/>
    <s v="out"/>
    <s v="T20I # 2643"/>
  </r>
  <r>
    <s v="Namibia Vs Scotland"/>
    <x v="15"/>
    <x v="1"/>
    <x v="161"/>
    <n v="26"/>
    <n v="20"/>
    <n v="3"/>
    <n v="1"/>
    <n v="4"/>
    <n v="130"/>
    <s v="out"/>
    <s v="T20I # 2643"/>
  </r>
  <r>
    <s v="Namibia Vs Scotland"/>
    <x v="15"/>
    <x v="2"/>
    <x v="162"/>
    <n v="19"/>
    <n v="17"/>
    <n v="2"/>
    <n v="0"/>
    <n v="2"/>
    <n v="111.76"/>
    <s v="out"/>
    <s v="T20I # 2643"/>
  </r>
  <r>
    <s v="Namibia Vs Scotland"/>
    <x v="15"/>
    <x v="3"/>
    <x v="163"/>
    <n v="47"/>
    <n v="35"/>
    <n v="2"/>
    <n v="2"/>
    <n v="4"/>
    <n v="134.28"/>
    <s v="not out"/>
    <s v="T20I # 2643"/>
  </r>
  <r>
    <s v="Namibia Vs Scotland"/>
    <x v="15"/>
    <x v="4"/>
    <x v="164"/>
    <n v="3"/>
    <n v="5"/>
    <n v="0"/>
    <n v="0"/>
    <n v="0"/>
    <n v="60"/>
    <s v="out"/>
    <s v="T20I # 2643"/>
  </r>
  <r>
    <s v="Namibia Vs Scotland"/>
    <x v="15"/>
    <x v="5"/>
    <x v="165"/>
    <n v="35"/>
    <n v="17"/>
    <n v="0"/>
    <n v="4"/>
    <n v="4"/>
    <n v="205.88"/>
    <s v="out"/>
    <s v="T20I # 2643"/>
  </r>
  <r>
    <s v="Namibia Vs Scotland"/>
    <x v="15"/>
    <x v="6"/>
    <x v="166"/>
    <n v="4"/>
    <n v="3"/>
    <n v="0"/>
    <n v="0"/>
    <n v="0"/>
    <n v="133.33000000000001"/>
    <s v="not out"/>
    <s v="T20I # 2643"/>
  </r>
  <r>
    <s v="Pakistan Vs United States of America"/>
    <x v="14"/>
    <x v="0"/>
    <x v="151"/>
    <n v="9"/>
    <n v="8"/>
    <n v="0"/>
    <n v="1"/>
    <n v="1"/>
    <n v="112.5"/>
    <s v="out"/>
    <s v="T20I # 2642"/>
  </r>
  <r>
    <s v="Pakistan Vs United States of America"/>
    <x v="14"/>
    <x v="1"/>
    <x v="153"/>
    <n v="44"/>
    <n v="43"/>
    <n v="3"/>
    <n v="2"/>
    <n v="5"/>
    <n v="102.32"/>
    <s v="out"/>
    <s v="T20I # 2642"/>
  </r>
  <r>
    <s v="Pakistan Vs United States of America"/>
    <x v="14"/>
    <x v="2"/>
    <x v="155"/>
    <n v="3"/>
    <n v="3"/>
    <n v="0"/>
    <n v="0"/>
    <n v="0"/>
    <n v="100"/>
    <s v="out"/>
    <s v="T20I # 2642"/>
  </r>
  <r>
    <s v="Pakistan Vs United States of America"/>
    <x v="14"/>
    <x v="3"/>
    <x v="154"/>
    <n v="11"/>
    <n v="7"/>
    <n v="0"/>
    <n v="1"/>
    <n v="1"/>
    <n v="157.13999999999999"/>
    <s v="out"/>
    <s v="T20I # 2642"/>
  </r>
  <r>
    <s v="Pakistan Vs United States of America"/>
    <x v="14"/>
    <x v="4"/>
    <x v="156"/>
    <n v="40"/>
    <n v="25"/>
    <n v="1"/>
    <n v="3"/>
    <n v="4"/>
    <n v="160"/>
    <s v="out"/>
    <s v="T20I # 2642"/>
  </r>
  <r>
    <s v="Pakistan Vs United States of America"/>
    <x v="14"/>
    <x v="5"/>
    <x v="238"/>
    <n v="0"/>
    <n v="1"/>
    <n v="0"/>
    <n v="0"/>
    <n v="0"/>
    <n v="0"/>
    <s v="out"/>
    <s v="T20I # 2642"/>
  </r>
  <r>
    <s v="Pakistan Vs United States of America"/>
    <x v="14"/>
    <x v="6"/>
    <x v="223"/>
    <n v="18"/>
    <n v="14"/>
    <n v="3"/>
    <n v="0"/>
    <n v="3"/>
    <n v="128.57"/>
    <s v="out"/>
    <s v="T20I # 2642"/>
  </r>
  <r>
    <s v="Pakistan Vs United States of America"/>
    <x v="14"/>
    <x v="7"/>
    <x v="159"/>
    <n v="23"/>
    <n v="16"/>
    <n v="1"/>
    <n v="2"/>
    <n v="3"/>
    <n v="143.75"/>
    <s v="not out"/>
    <s v="T20I # 2642"/>
  </r>
  <r>
    <s v="Pakistan Vs United States of America"/>
    <x v="14"/>
    <x v="8"/>
    <x v="239"/>
    <n v="3"/>
    <n v="3"/>
    <n v="0"/>
    <n v="0"/>
    <n v="0"/>
    <n v="100"/>
    <s v="not out"/>
    <s v="T20I # 2642"/>
  </r>
  <r>
    <s v="Pakistan Vs United States of America"/>
    <x v="7"/>
    <x v="0"/>
    <x v="71"/>
    <n v="12"/>
    <n v="16"/>
    <n v="1"/>
    <n v="0"/>
    <n v="1"/>
    <n v="75"/>
    <s v="out"/>
    <s v="T20I # 2642"/>
  </r>
  <r>
    <s v="Pakistan Vs United States of America"/>
    <x v="7"/>
    <x v="1"/>
    <x v="240"/>
    <n v="50"/>
    <n v="38"/>
    <n v="7"/>
    <n v="1"/>
    <n v="8"/>
    <n v="131.57"/>
    <s v="out"/>
    <s v="T20I # 2642"/>
  </r>
  <r>
    <s v="Pakistan Vs United States of America"/>
    <x v="7"/>
    <x v="2"/>
    <x v="72"/>
    <n v="35"/>
    <n v="26"/>
    <n v="5"/>
    <n v="1"/>
    <n v="6"/>
    <n v="134.61000000000001"/>
    <s v="out"/>
    <s v="T20I # 2642"/>
  </r>
  <r>
    <s v="Pakistan Vs United States of America"/>
    <x v="7"/>
    <x v="3"/>
    <x v="74"/>
    <n v="36"/>
    <n v="26"/>
    <n v="2"/>
    <n v="2"/>
    <n v="4"/>
    <n v="138.46"/>
    <s v="not out"/>
    <s v="T20I # 2642"/>
  </r>
  <r>
    <s v="Pakistan Vs United States of America"/>
    <x v="7"/>
    <x v="4"/>
    <x v="73"/>
    <n v="14"/>
    <n v="14"/>
    <n v="1"/>
    <n v="0"/>
    <n v="1"/>
    <n v="100"/>
    <s v="not out"/>
    <s v="T20I # 2642"/>
  </r>
  <r>
    <s v="Australia Vs Oman"/>
    <x v="5"/>
    <x v="0"/>
    <x v="52"/>
    <n v="56"/>
    <n v="51"/>
    <n v="6"/>
    <n v="1"/>
    <n v="7"/>
    <n v="109.8"/>
    <s v="out"/>
    <s v="T20I # 2641"/>
  </r>
  <r>
    <s v="Australia Vs Oman"/>
    <x v="5"/>
    <x v="1"/>
    <x v="53"/>
    <n v="12"/>
    <n v="10"/>
    <n v="2"/>
    <n v="0"/>
    <n v="2"/>
    <n v="120"/>
    <s v="out"/>
    <s v="T20I # 2641"/>
  </r>
  <r>
    <s v="Australia Vs Oman"/>
    <x v="5"/>
    <x v="2"/>
    <x v="54"/>
    <n v="14"/>
    <n v="21"/>
    <n v="2"/>
    <n v="0"/>
    <n v="2"/>
    <n v="66.66"/>
    <s v="out"/>
    <s v="T20I # 2641"/>
  </r>
  <r>
    <s v="Australia Vs Oman"/>
    <x v="5"/>
    <x v="3"/>
    <x v="55"/>
    <n v="0"/>
    <n v="1"/>
    <n v="0"/>
    <n v="0"/>
    <n v="0"/>
    <n v="0"/>
    <s v="out"/>
    <s v="T20I # 2641"/>
  </r>
  <r>
    <s v="Australia Vs Oman"/>
    <x v="5"/>
    <x v="4"/>
    <x v="56"/>
    <n v="67"/>
    <n v="36"/>
    <n v="2"/>
    <n v="6"/>
    <n v="8"/>
    <n v="186.11"/>
    <s v="not out"/>
    <s v="T20I # 2641"/>
  </r>
  <r>
    <s v="Australia Vs Oman"/>
    <x v="5"/>
    <x v="5"/>
    <x v="57"/>
    <n v="9"/>
    <n v="4"/>
    <n v="2"/>
    <n v="0"/>
    <n v="2"/>
    <n v="225"/>
    <s v="out"/>
    <s v="T20I # 2641"/>
  </r>
  <r>
    <s v="Australia Vs Oman"/>
    <x v="18"/>
    <x v="0"/>
    <x v="186"/>
    <n v="7"/>
    <n v="16"/>
    <n v="1"/>
    <n v="0"/>
    <n v="1"/>
    <n v="43.75"/>
    <s v="out"/>
    <s v="T20I # 2641"/>
  </r>
  <r>
    <s v="Australia Vs Oman"/>
    <x v="18"/>
    <x v="1"/>
    <x v="185"/>
    <n v="0"/>
    <n v="1"/>
    <n v="0"/>
    <n v="0"/>
    <n v="0"/>
    <n v="0"/>
    <s v="out"/>
    <s v="T20I # 2641"/>
  </r>
  <r>
    <s v="Australia Vs Oman"/>
    <x v="18"/>
    <x v="2"/>
    <x v="187"/>
    <n v="18"/>
    <n v="18"/>
    <n v="2"/>
    <n v="1"/>
    <n v="3"/>
    <n v="100"/>
    <s v="out"/>
    <s v="T20I # 2641"/>
  </r>
  <r>
    <s v="Australia Vs Oman"/>
    <x v="18"/>
    <x v="3"/>
    <x v="188"/>
    <n v="1"/>
    <n v="7"/>
    <n v="0"/>
    <n v="0"/>
    <n v="0"/>
    <n v="14.28"/>
    <s v="out"/>
    <s v="T20I # 2641"/>
  </r>
  <r>
    <s v="Australia Vs Oman"/>
    <x v="18"/>
    <x v="4"/>
    <x v="189"/>
    <n v="8"/>
    <n v="12"/>
    <n v="1"/>
    <n v="0"/>
    <n v="1"/>
    <n v="66.66"/>
    <s v="out"/>
    <s v="T20I # 2641"/>
  </r>
  <r>
    <s v="Australia Vs Oman"/>
    <x v="18"/>
    <x v="5"/>
    <x v="190"/>
    <n v="36"/>
    <n v="30"/>
    <n v="2"/>
    <n v="2"/>
    <n v="4"/>
    <n v="120"/>
    <s v="out"/>
    <s v="T20I # 2641"/>
  </r>
  <r>
    <s v="Australia Vs Oman"/>
    <x v="18"/>
    <x v="6"/>
    <x v="191"/>
    <n v="0"/>
    <n v="4"/>
    <n v="0"/>
    <n v="0"/>
    <n v="0"/>
    <n v="0"/>
    <s v="out"/>
    <s v="T20I # 2641"/>
  </r>
  <r>
    <s v="Australia Vs Oman"/>
    <x v="18"/>
    <x v="7"/>
    <x v="192"/>
    <n v="27"/>
    <n v="16"/>
    <n v="1"/>
    <n v="2"/>
    <n v="3"/>
    <n v="168.75"/>
    <s v="out"/>
    <s v="T20I # 2641"/>
  </r>
  <r>
    <s v="Australia Vs Oman"/>
    <x v="18"/>
    <x v="8"/>
    <x v="220"/>
    <n v="11"/>
    <n v="10"/>
    <n v="1"/>
    <n v="0"/>
    <n v="1"/>
    <n v="110"/>
    <s v="out"/>
    <s v="T20I # 2641"/>
  </r>
  <r>
    <s v="Australia Vs Oman"/>
    <x v="18"/>
    <x v="9"/>
    <x v="194"/>
    <n v="6"/>
    <n v="4"/>
    <n v="0"/>
    <n v="0"/>
    <n v="0"/>
    <n v="150"/>
    <s v="not out"/>
    <s v="T20I # 2641"/>
  </r>
  <r>
    <s v="Australia Vs Oman"/>
    <x v="18"/>
    <x v="10"/>
    <x v="195"/>
    <n v="1"/>
    <n v="2"/>
    <n v="0"/>
    <n v="0"/>
    <n v="0"/>
    <n v="50"/>
    <s v="not out"/>
    <s v="T20I # 2641"/>
  </r>
  <r>
    <s v="Papua New Guinea Vs Uganda"/>
    <x v="8"/>
    <x v="0"/>
    <x v="95"/>
    <n v="0"/>
    <n v="2"/>
    <n v="0"/>
    <n v="0"/>
    <n v="0"/>
    <n v="0"/>
    <s v="out"/>
    <s v="T20I # 2640"/>
  </r>
  <r>
    <s v="Papua New Guinea Vs Uganda"/>
    <x v="8"/>
    <x v="1"/>
    <x v="94"/>
    <n v="2"/>
    <n v="6"/>
    <n v="0"/>
    <n v="0"/>
    <n v="0"/>
    <n v="33.33"/>
    <s v="out"/>
    <s v="T20I # 2640"/>
  </r>
  <r>
    <s v="Papua New Guinea Vs Uganda"/>
    <x v="8"/>
    <x v="2"/>
    <x v="97"/>
    <n v="5"/>
    <n v="9"/>
    <n v="1"/>
    <n v="0"/>
    <n v="1"/>
    <n v="55.55"/>
    <s v="out"/>
    <s v="T20I # 2640"/>
  </r>
  <r>
    <s v="Papua New Guinea Vs Uganda"/>
    <x v="8"/>
    <x v="3"/>
    <x v="183"/>
    <n v="12"/>
    <n v="17"/>
    <n v="1"/>
    <n v="0"/>
    <n v="1"/>
    <n v="70.58"/>
    <s v="out"/>
    <s v="T20I # 2640"/>
  </r>
  <r>
    <s v="Papua New Guinea Vs Uganda"/>
    <x v="8"/>
    <x v="4"/>
    <x v="98"/>
    <n v="15"/>
    <n v="19"/>
    <n v="2"/>
    <n v="0"/>
    <n v="2"/>
    <n v="78.94"/>
    <s v="out"/>
    <s v="T20I # 2640"/>
  </r>
  <r>
    <s v="Papua New Guinea Vs Uganda"/>
    <x v="8"/>
    <x v="5"/>
    <x v="96"/>
    <n v="5"/>
    <n v="14"/>
    <n v="0"/>
    <n v="0"/>
    <n v="0"/>
    <n v="35.71"/>
    <s v="out"/>
    <s v="T20I # 2640"/>
  </r>
  <r>
    <s v="Papua New Guinea Vs Uganda"/>
    <x v="8"/>
    <x v="6"/>
    <x v="100"/>
    <n v="12"/>
    <n v="20"/>
    <n v="0"/>
    <n v="1"/>
    <n v="1"/>
    <n v="60"/>
    <s v="out"/>
    <s v="T20I # 2640"/>
  </r>
  <r>
    <s v="Papua New Guinea Vs Uganda"/>
    <x v="8"/>
    <x v="7"/>
    <x v="99"/>
    <n v="4"/>
    <n v="11"/>
    <n v="0"/>
    <n v="0"/>
    <n v="0"/>
    <n v="36.36"/>
    <s v="out"/>
    <s v="T20I # 2640"/>
  </r>
  <r>
    <s v="Papua New Guinea Vs Uganda"/>
    <x v="8"/>
    <x v="8"/>
    <x v="101"/>
    <n v="5"/>
    <n v="10"/>
    <n v="0"/>
    <n v="0"/>
    <n v="0"/>
    <n v="50"/>
    <s v="out"/>
    <s v="T20I # 2640"/>
  </r>
  <r>
    <s v="Papua New Guinea Vs Uganda"/>
    <x v="8"/>
    <x v="9"/>
    <x v="102"/>
    <n v="5"/>
    <n v="6"/>
    <n v="0"/>
    <n v="0"/>
    <n v="0"/>
    <n v="83.33"/>
    <s v="out"/>
    <s v="T20I # 2640"/>
  </r>
  <r>
    <s v="Papua New Guinea Vs Uganda"/>
    <x v="8"/>
    <x v="10"/>
    <x v="184"/>
    <n v="0"/>
    <n v="2"/>
    <n v="0"/>
    <n v="0"/>
    <n v="0"/>
    <n v="0"/>
    <s v="not out"/>
    <s v="T20I # 2640"/>
  </r>
  <r>
    <s v="Papua New Guinea Vs Uganda"/>
    <x v="17"/>
    <x v="0"/>
    <x v="225"/>
    <n v="0"/>
    <n v="3"/>
    <n v="0"/>
    <n v="0"/>
    <n v="0"/>
    <n v="0"/>
    <s v="out"/>
    <s v="T20I # 2640"/>
  </r>
  <r>
    <s v="Papua New Guinea Vs Uganda"/>
    <x v="17"/>
    <x v="1"/>
    <x v="173"/>
    <n v="1"/>
    <n v="3"/>
    <n v="0"/>
    <n v="0"/>
    <n v="0"/>
    <n v="33.33"/>
    <s v="out"/>
    <s v="T20I # 2640"/>
  </r>
  <r>
    <s v="Papua New Guinea Vs Uganda"/>
    <x v="17"/>
    <x v="2"/>
    <x v="174"/>
    <n v="1"/>
    <n v="2"/>
    <n v="0"/>
    <n v="0"/>
    <n v="0"/>
    <n v="50"/>
    <s v="out"/>
    <s v="T20I # 2640"/>
  </r>
  <r>
    <s v="Papua New Guinea Vs Uganda"/>
    <x v="17"/>
    <x v="3"/>
    <x v="177"/>
    <n v="33"/>
    <n v="56"/>
    <n v="1"/>
    <n v="0"/>
    <n v="1"/>
    <n v="58.92"/>
    <s v="out"/>
    <s v="T20I # 2640"/>
  </r>
  <r>
    <s v="Papua New Guinea Vs Uganda"/>
    <x v="17"/>
    <x v="4"/>
    <x v="175"/>
    <n v="8"/>
    <n v="10"/>
    <n v="1"/>
    <n v="0"/>
    <n v="1"/>
    <n v="80"/>
    <s v="out"/>
    <s v="T20I # 2640"/>
  </r>
  <r>
    <s v="Papua New Guinea Vs Uganda"/>
    <x v="17"/>
    <x v="5"/>
    <x v="178"/>
    <n v="0"/>
    <n v="3"/>
    <n v="0"/>
    <n v="0"/>
    <n v="0"/>
    <n v="0"/>
    <s v="out"/>
    <s v="T20I # 2640"/>
  </r>
  <r>
    <s v="Papua New Guinea Vs Uganda"/>
    <x v="17"/>
    <x v="6"/>
    <x v="181"/>
    <n v="13"/>
    <n v="16"/>
    <n v="0"/>
    <n v="0"/>
    <n v="0"/>
    <n v="81.25"/>
    <s v="out"/>
    <s v="T20I # 2640"/>
  </r>
  <r>
    <s v="Papua New Guinea Vs Uganda"/>
    <x v="17"/>
    <x v="7"/>
    <x v="176"/>
    <n v="7"/>
    <n v="16"/>
    <n v="0"/>
    <n v="0"/>
    <n v="0"/>
    <n v="43.75"/>
    <s v="not out"/>
    <s v="T20I # 2640"/>
  </r>
  <r>
    <s v="Papua New Guinea Vs Uganda"/>
    <x v="17"/>
    <x v="8"/>
    <x v="179"/>
    <n v="0"/>
    <n v="1"/>
    <n v="0"/>
    <n v="0"/>
    <n v="0"/>
    <n v="0"/>
    <s v="not out"/>
    <s v="T20I # 2640"/>
  </r>
  <r>
    <s v="Ireland Vs India"/>
    <x v="13"/>
    <x v="0"/>
    <x v="140"/>
    <n v="5"/>
    <n v="10"/>
    <n v="1"/>
    <n v="0"/>
    <n v="1"/>
    <n v="50"/>
    <s v="out"/>
    <s v="T20I # 2639"/>
  </r>
  <r>
    <s v="Ireland Vs India"/>
    <x v="13"/>
    <x v="1"/>
    <x v="141"/>
    <n v="2"/>
    <n v="6"/>
    <n v="0"/>
    <n v="0"/>
    <n v="0"/>
    <n v="33.33"/>
    <s v="out"/>
    <s v="T20I # 2639"/>
  </r>
  <r>
    <s v="Ireland Vs India"/>
    <x v="13"/>
    <x v="2"/>
    <x v="142"/>
    <n v="10"/>
    <n v="13"/>
    <n v="2"/>
    <n v="0"/>
    <n v="2"/>
    <n v="76.92"/>
    <s v="out"/>
    <s v="T20I # 2639"/>
  </r>
  <r>
    <s v="Ireland Vs India"/>
    <x v="13"/>
    <x v="3"/>
    <x v="143"/>
    <n v="4"/>
    <n v="16"/>
    <n v="0"/>
    <n v="0"/>
    <n v="0"/>
    <n v="25"/>
    <s v="out"/>
    <s v="T20I # 2639"/>
  </r>
  <r>
    <s v="Ireland Vs India"/>
    <x v="13"/>
    <x v="4"/>
    <x v="144"/>
    <n v="12"/>
    <n v="8"/>
    <n v="1"/>
    <n v="1"/>
    <n v="2"/>
    <n v="150"/>
    <s v="out"/>
    <s v="T20I # 2639"/>
  </r>
  <r>
    <s v="Ireland Vs India"/>
    <x v="13"/>
    <x v="5"/>
    <x v="145"/>
    <n v="3"/>
    <n v="5"/>
    <n v="0"/>
    <n v="0"/>
    <n v="0"/>
    <n v="60"/>
    <s v="out"/>
    <s v="T20I # 2639"/>
  </r>
  <r>
    <s v="Ireland Vs India"/>
    <x v="13"/>
    <x v="6"/>
    <x v="146"/>
    <n v="26"/>
    <n v="14"/>
    <n v="2"/>
    <n v="2"/>
    <n v="4"/>
    <n v="185.71"/>
    <s v="out"/>
    <s v="T20I # 2639"/>
  </r>
  <r>
    <s v="Ireland Vs India"/>
    <x v="13"/>
    <x v="7"/>
    <x v="147"/>
    <n v="3"/>
    <n v="2"/>
    <n v="0"/>
    <n v="0"/>
    <n v="0"/>
    <n v="150"/>
    <s v="out"/>
    <s v="T20I # 2639"/>
  </r>
  <r>
    <s v="Ireland Vs India"/>
    <x v="13"/>
    <x v="8"/>
    <x v="148"/>
    <n v="0"/>
    <n v="6"/>
    <n v="0"/>
    <n v="0"/>
    <n v="0"/>
    <n v="0"/>
    <s v="out"/>
    <s v="T20I # 2639"/>
  </r>
  <r>
    <s v="Ireland Vs India"/>
    <x v="13"/>
    <x v="9"/>
    <x v="149"/>
    <n v="14"/>
    <n v="13"/>
    <n v="2"/>
    <n v="0"/>
    <n v="2"/>
    <n v="107.69"/>
    <s v="out"/>
    <s v="T20I # 2639"/>
  </r>
  <r>
    <s v="Ireland Vs India"/>
    <x v="13"/>
    <x v="10"/>
    <x v="150"/>
    <n v="2"/>
    <n v="4"/>
    <n v="0"/>
    <n v="0"/>
    <n v="0"/>
    <n v="50"/>
    <s v="not out"/>
    <s v="T20I # 2639"/>
  </r>
  <r>
    <s v="Ireland Vs India"/>
    <x v="0"/>
    <x v="0"/>
    <x v="0"/>
    <n v="52"/>
    <n v="37"/>
    <n v="4"/>
    <n v="3"/>
    <n v="7"/>
    <n v="140.54"/>
    <s v="out"/>
    <s v="T20I # 2639"/>
  </r>
  <r>
    <s v="Ireland Vs India"/>
    <x v="0"/>
    <x v="1"/>
    <x v="1"/>
    <n v="1"/>
    <n v="5"/>
    <n v="0"/>
    <n v="0"/>
    <n v="0"/>
    <n v="20"/>
    <s v="out"/>
    <s v="T20I # 2639"/>
  </r>
  <r>
    <s v="Ireland Vs India"/>
    <x v="0"/>
    <x v="2"/>
    <x v="2"/>
    <n v="36"/>
    <n v="26"/>
    <n v="3"/>
    <n v="2"/>
    <n v="5"/>
    <n v="138.46"/>
    <s v="not out"/>
    <s v="T20I # 2639"/>
  </r>
  <r>
    <s v="Ireland Vs India"/>
    <x v="0"/>
    <x v="3"/>
    <x v="3"/>
    <n v="2"/>
    <n v="4"/>
    <n v="0"/>
    <n v="0"/>
    <n v="0"/>
    <n v="50"/>
    <s v="out"/>
    <s v="T20I # 2639"/>
  </r>
  <r>
    <s v="Ireland Vs India"/>
    <x v="0"/>
    <x v="4"/>
    <x v="5"/>
    <n v="0"/>
    <n v="2"/>
    <n v="0"/>
    <n v="0"/>
    <n v="0"/>
    <n v="0"/>
    <s v="not out"/>
    <s v="T20I # 2639"/>
  </r>
  <r>
    <s v="Nepal Vs Netherlands"/>
    <x v="12"/>
    <x v="0"/>
    <x v="129"/>
    <n v="7"/>
    <n v="10"/>
    <n v="1"/>
    <n v="0"/>
    <n v="1"/>
    <n v="70"/>
    <s v="out"/>
    <s v="T20I # 2638"/>
  </r>
  <r>
    <s v="Nepal Vs Netherlands"/>
    <x v="12"/>
    <x v="1"/>
    <x v="130"/>
    <n v="4"/>
    <n v="8"/>
    <n v="1"/>
    <n v="0"/>
    <n v="1"/>
    <n v="50"/>
    <s v="out"/>
    <s v="T20I # 2638"/>
  </r>
  <r>
    <s v="Nepal Vs Netherlands"/>
    <x v="12"/>
    <x v="2"/>
    <x v="131"/>
    <n v="11"/>
    <n v="12"/>
    <n v="2"/>
    <n v="0"/>
    <n v="2"/>
    <n v="91.66"/>
    <s v="out"/>
    <s v="T20I # 2638"/>
  </r>
  <r>
    <s v="Nepal Vs Netherlands"/>
    <x v="12"/>
    <x v="3"/>
    <x v="132"/>
    <n v="35"/>
    <n v="37"/>
    <n v="5"/>
    <n v="0"/>
    <n v="5"/>
    <n v="94.59"/>
    <s v="out"/>
    <s v="T20I # 2638"/>
  </r>
  <r>
    <s v="Nepal Vs Netherlands"/>
    <x v="12"/>
    <x v="4"/>
    <x v="134"/>
    <n v="9"/>
    <n v="9"/>
    <n v="1"/>
    <n v="0"/>
    <n v="1"/>
    <n v="100"/>
    <s v="out"/>
    <s v="T20I # 2638"/>
  </r>
  <r>
    <s v="Nepal Vs Netherlands"/>
    <x v="12"/>
    <x v="5"/>
    <x v="135"/>
    <n v="1"/>
    <n v="6"/>
    <n v="0"/>
    <n v="0"/>
    <n v="0"/>
    <n v="16.66"/>
    <s v="out"/>
    <s v="T20I # 2638"/>
  </r>
  <r>
    <s v="Nepal Vs Netherlands"/>
    <x v="12"/>
    <x v="6"/>
    <x v="137"/>
    <n v="0"/>
    <n v="5"/>
    <n v="0"/>
    <n v="0"/>
    <n v="0"/>
    <n v="0"/>
    <s v="out"/>
    <s v="T20I # 2638"/>
  </r>
  <r>
    <s v="Nepal Vs Netherlands"/>
    <x v="12"/>
    <x v="7"/>
    <x v="136"/>
    <n v="14"/>
    <n v="15"/>
    <n v="0"/>
    <n v="1"/>
    <n v="1"/>
    <n v="93.33"/>
    <s v="out"/>
    <s v="T20I # 2638"/>
  </r>
  <r>
    <s v="Nepal Vs Netherlands"/>
    <x v="12"/>
    <x v="8"/>
    <x v="241"/>
    <n v="17"/>
    <n v="12"/>
    <n v="0"/>
    <n v="2"/>
    <n v="2"/>
    <n v="141.66"/>
    <s v="out"/>
    <s v="T20I # 2638"/>
  </r>
  <r>
    <s v="Nepal Vs Netherlands"/>
    <x v="12"/>
    <x v="9"/>
    <x v="242"/>
    <n v="0"/>
    <n v="1"/>
    <n v="0"/>
    <n v="0"/>
    <n v="0"/>
    <n v="0"/>
    <s v="not out"/>
    <s v="T20I # 2638"/>
  </r>
  <r>
    <s v="Nepal Vs Netherlands"/>
    <x v="12"/>
    <x v="10"/>
    <x v="139"/>
    <n v="0"/>
    <n v="1"/>
    <n v="0"/>
    <n v="0"/>
    <n v="0"/>
    <n v="0"/>
    <s v="out"/>
    <s v="T20I # 2638"/>
  </r>
  <r>
    <s v="Nepal Vs Netherlands"/>
    <x v="11"/>
    <x v="0"/>
    <x v="118"/>
    <n v="1"/>
    <n v="3"/>
    <n v="0"/>
    <n v="0"/>
    <n v="0"/>
    <n v="33.33"/>
    <s v="out"/>
    <s v="T20I # 2638"/>
  </r>
  <r>
    <s v="Nepal Vs Netherlands"/>
    <x v="11"/>
    <x v="1"/>
    <x v="119"/>
    <n v="54"/>
    <n v="48"/>
    <n v="4"/>
    <n v="1"/>
    <n v="5"/>
    <n v="112.5"/>
    <s v="not out"/>
    <s v="T20I # 2638"/>
  </r>
  <r>
    <s v="Nepal Vs Netherlands"/>
    <x v="11"/>
    <x v="2"/>
    <x v="120"/>
    <n v="22"/>
    <n v="28"/>
    <n v="4"/>
    <n v="0"/>
    <n v="4"/>
    <n v="78.569999999999993"/>
    <s v="out"/>
    <s v="T20I # 2638"/>
  </r>
  <r>
    <s v="Nepal Vs Netherlands"/>
    <x v="11"/>
    <x v="3"/>
    <x v="121"/>
    <n v="14"/>
    <n v="16"/>
    <n v="1"/>
    <n v="0"/>
    <n v="1"/>
    <n v="87.5"/>
    <s v="out"/>
    <s v="T20I # 2638"/>
  </r>
  <r>
    <s v="Nepal Vs Netherlands"/>
    <x v="11"/>
    <x v="4"/>
    <x v="122"/>
    <n v="5"/>
    <n v="8"/>
    <n v="0"/>
    <n v="0"/>
    <n v="0"/>
    <n v="62.5"/>
    <s v="out"/>
    <s v="T20I # 2638"/>
  </r>
  <r>
    <s v="Nepal Vs Netherlands"/>
    <x v="11"/>
    <x v="5"/>
    <x v="123"/>
    <n v="11"/>
    <n v="10"/>
    <n v="1"/>
    <n v="0"/>
    <n v="1"/>
    <n v="110"/>
    <s v="not out"/>
    <s v="T20I # 2638"/>
  </r>
  <r>
    <s v="Afghanistan Vs Uganda"/>
    <x v="3"/>
    <x v="0"/>
    <x v="30"/>
    <n v="76"/>
    <n v="45"/>
    <n v="4"/>
    <n v="4"/>
    <n v="8"/>
    <n v="168.88"/>
    <s v="out"/>
    <s v="T20I # 2636"/>
  </r>
  <r>
    <s v="Afghanistan Vs Uganda"/>
    <x v="3"/>
    <x v="1"/>
    <x v="31"/>
    <n v="70"/>
    <n v="46"/>
    <n v="9"/>
    <n v="1"/>
    <n v="10"/>
    <n v="152.16999999999999"/>
    <s v="out"/>
    <s v="T20I # 2636"/>
  </r>
  <r>
    <s v="Afghanistan Vs Uganda"/>
    <x v="3"/>
    <x v="2"/>
    <x v="89"/>
    <n v="2"/>
    <n v="3"/>
    <n v="0"/>
    <n v="0"/>
    <n v="0"/>
    <n v="66.66"/>
    <s v="out"/>
    <s v="T20I # 2636"/>
  </r>
  <r>
    <s v="Afghanistan Vs Uganda"/>
    <x v="3"/>
    <x v="3"/>
    <x v="34"/>
    <n v="14"/>
    <n v="16"/>
    <n v="0"/>
    <n v="0"/>
    <n v="0"/>
    <n v="87.5"/>
    <s v="not out"/>
    <s v="T20I # 2636"/>
  </r>
  <r>
    <s v="Afghanistan Vs Uganda"/>
    <x v="3"/>
    <x v="4"/>
    <x v="32"/>
    <n v="4"/>
    <n v="5"/>
    <n v="0"/>
    <n v="0"/>
    <n v="0"/>
    <n v="80"/>
    <s v="out"/>
    <s v="T20I # 2636"/>
  </r>
  <r>
    <s v="Afghanistan Vs Uganda"/>
    <x v="3"/>
    <x v="5"/>
    <x v="33"/>
    <n v="5"/>
    <n v="5"/>
    <n v="0"/>
    <n v="0"/>
    <n v="0"/>
    <n v="100"/>
    <s v="out"/>
    <s v="T20I # 2636"/>
  </r>
  <r>
    <s v="Afghanistan Vs Uganda"/>
    <x v="3"/>
    <x v="6"/>
    <x v="37"/>
    <n v="2"/>
    <n v="1"/>
    <n v="0"/>
    <n v="0"/>
    <n v="0"/>
    <n v="200"/>
    <s v="not out"/>
    <s v="T20I # 2636"/>
  </r>
  <r>
    <s v="Afghanistan Vs Uganda"/>
    <x v="17"/>
    <x v="0"/>
    <x v="172"/>
    <n v="4"/>
    <n v="2"/>
    <n v="1"/>
    <n v="0"/>
    <n v="1"/>
    <n v="200"/>
    <s v="out"/>
    <s v="T20I # 2636"/>
  </r>
  <r>
    <s v="Afghanistan Vs Uganda"/>
    <x v="17"/>
    <x v="1"/>
    <x v="173"/>
    <n v="4"/>
    <n v="4"/>
    <n v="1"/>
    <n v="0"/>
    <n v="1"/>
    <n v="100"/>
    <s v="out"/>
    <s v="T20I # 2636"/>
  </r>
  <r>
    <s v="Afghanistan Vs Uganda"/>
    <x v="17"/>
    <x v="2"/>
    <x v="225"/>
    <n v="0"/>
    <n v="1"/>
    <n v="0"/>
    <n v="0"/>
    <n v="0"/>
    <n v="0"/>
    <s v="out"/>
    <s v="T20I # 2636"/>
  </r>
  <r>
    <s v="Afghanistan Vs Uganda"/>
    <x v="17"/>
    <x v="3"/>
    <x v="177"/>
    <n v="11"/>
    <n v="34"/>
    <n v="0"/>
    <n v="0"/>
    <n v="0"/>
    <n v="32.35"/>
    <s v="out"/>
    <s v="T20I # 2636"/>
  </r>
  <r>
    <s v="Afghanistan Vs Uganda"/>
    <x v="17"/>
    <x v="4"/>
    <x v="178"/>
    <n v="6"/>
    <n v="8"/>
    <n v="1"/>
    <n v="0"/>
    <n v="1"/>
    <n v="75"/>
    <s v="out"/>
    <s v="T20I # 2636"/>
  </r>
  <r>
    <s v="Afghanistan Vs Uganda"/>
    <x v="17"/>
    <x v="5"/>
    <x v="175"/>
    <n v="0"/>
    <n v="2"/>
    <n v="0"/>
    <n v="0"/>
    <n v="0"/>
    <n v="0"/>
    <s v="out"/>
    <s v="T20I # 2636"/>
  </r>
  <r>
    <s v="Afghanistan Vs Uganda"/>
    <x v="17"/>
    <x v="6"/>
    <x v="174"/>
    <n v="14"/>
    <n v="25"/>
    <n v="0"/>
    <n v="1"/>
    <n v="1"/>
    <n v="56"/>
    <s v="out"/>
    <s v="T20I # 2636"/>
  </r>
  <r>
    <s v="Afghanistan Vs Uganda"/>
    <x v="17"/>
    <x v="7"/>
    <x v="179"/>
    <n v="0"/>
    <n v="1"/>
    <n v="0"/>
    <n v="0"/>
    <n v="0"/>
    <n v="0"/>
    <s v="out"/>
    <s v="T20I # 2636"/>
  </r>
  <r>
    <s v="Afghanistan Vs Uganda"/>
    <x v="17"/>
    <x v="8"/>
    <x v="243"/>
    <n v="8"/>
    <n v="16"/>
    <n v="1"/>
    <n v="0"/>
    <n v="1"/>
    <n v="50"/>
    <s v="out"/>
    <s v="T20I # 2636"/>
  </r>
  <r>
    <s v="Afghanistan Vs Uganda"/>
    <x v="17"/>
    <x v="9"/>
    <x v="182"/>
    <n v="2"/>
    <n v="2"/>
    <n v="0"/>
    <n v="0"/>
    <n v="0"/>
    <n v="100"/>
    <s v="not out"/>
    <s v="T20I # 2636"/>
  </r>
  <r>
    <s v="Afghanistan Vs Uganda"/>
    <x v="17"/>
    <x v="10"/>
    <x v="244"/>
    <n v="0"/>
    <n v="1"/>
    <n v="0"/>
    <n v="0"/>
    <n v="0"/>
    <n v="0"/>
    <s v="out"/>
    <s v="T20I # 2636"/>
  </r>
  <r>
    <s v="Sri Lanka Vs South Africa"/>
    <x v="10"/>
    <x v="0"/>
    <x v="110"/>
    <n v="3"/>
    <n v="8"/>
    <n v="0"/>
    <n v="0"/>
    <n v="0"/>
    <n v="37.5"/>
    <s v="out"/>
    <s v="T20I # 2635"/>
  </r>
  <r>
    <s v="Sri Lanka Vs South Africa"/>
    <x v="10"/>
    <x v="1"/>
    <x v="111"/>
    <n v="19"/>
    <n v="30"/>
    <n v="1"/>
    <n v="0"/>
    <n v="1"/>
    <n v="63.33"/>
    <s v="out"/>
    <s v="T20I # 2635"/>
  </r>
  <r>
    <s v="Sri Lanka Vs South Africa"/>
    <x v="10"/>
    <x v="2"/>
    <x v="112"/>
    <n v="11"/>
    <n v="15"/>
    <n v="1"/>
    <n v="0"/>
    <n v="1"/>
    <n v="73.33"/>
    <s v="out"/>
    <s v="T20I # 2635"/>
  </r>
  <r>
    <s v="Sri Lanka Vs South Africa"/>
    <x v="10"/>
    <x v="3"/>
    <x v="117"/>
    <n v="0"/>
    <n v="2"/>
    <n v="0"/>
    <n v="0"/>
    <n v="0"/>
    <n v="0"/>
    <s v="out"/>
    <s v="T20I # 2635"/>
  </r>
  <r>
    <s v="Sri Lanka Vs South Africa"/>
    <x v="10"/>
    <x v="4"/>
    <x v="245"/>
    <n v="0"/>
    <n v="1"/>
    <n v="0"/>
    <n v="0"/>
    <n v="0"/>
    <n v="0"/>
    <s v="out"/>
    <s v="T20I # 2635"/>
  </r>
  <r>
    <s v="Sri Lanka Vs South Africa"/>
    <x v="10"/>
    <x v="5"/>
    <x v="114"/>
    <n v="6"/>
    <n v="9"/>
    <n v="0"/>
    <n v="0"/>
    <n v="0"/>
    <n v="66.66"/>
    <s v="out"/>
    <s v="T20I # 2635"/>
  </r>
  <r>
    <s v="Sri Lanka Vs South Africa"/>
    <x v="10"/>
    <x v="6"/>
    <x v="115"/>
    <n v="16"/>
    <n v="16"/>
    <n v="0"/>
    <n v="2"/>
    <n v="2"/>
    <n v="100"/>
    <s v="out"/>
    <s v="T20I # 2635"/>
  </r>
  <r>
    <s v="Sri Lanka Vs South Africa"/>
    <x v="10"/>
    <x v="7"/>
    <x v="116"/>
    <n v="9"/>
    <n v="10"/>
    <n v="0"/>
    <n v="1"/>
    <n v="1"/>
    <n v="90"/>
    <s v="out"/>
    <s v="T20I # 2635"/>
  </r>
  <r>
    <s v="Sri Lanka Vs South Africa"/>
    <x v="10"/>
    <x v="8"/>
    <x v="228"/>
    <n v="7"/>
    <n v="16"/>
    <n v="1"/>
    <n v="0"/>
    <n v="1"/>
    <n v="43.75"/>
    <s v="not out"/>
    <s v="T20I # 2635"/>
  </r>
  <r>
    <s v="Sri Lanka Vs South Africa"/>
    <x v="10"/>
    <x v="9"/>
    <x v="229"/>
    <n v="0"/>
    <n v="4"/>
    <n v="0"/>
    <n v="0"/>
    <n v="0"/>
    <n v="0"/>
    <s v="out"/>
    <s v="T20I # 2635"/>
  </r>
  <r>
    <s v="Sri Lanka Vs South Africa"/>
    <x v="10"/>
    <x v="10"/>
    <x v="230"/>
    <n v="0"/>
    <n v="4"/>
    <n v="0"/>
    <n v="0"/>
    <n v="0"/>
    <n v="0"/>
    <s v="out"/>
    <s v="T20I # 2635"/>
  </r>
  <r>
    <s v="Sri Lanka Vs South Africa"/>
    <x v="1"/>
    <x v="0"/>
    <x v="9"/>
    <n v="20"/>
    <n v="27"/>
    <n v="0"/>
    <n v="1"/>
    <n v="1"/>
    <n v="74.069999999999993"/>
    <s v="out"/>
    <s v="T20I # 2635"/>
  </r>
  <r>
    <s v="Sri Lanka Vs South Africa"/>
    <x v="1"/>
    <x v="1"/>
    <x v="8"/>
    <n v="4"/>
    <n v="2"/>
    <n v="1"/>
    <n v="0"/>
    <n v="1"/>
    <n v="200"/>
    <s v="out"/>
    <s v="T20I # 2635"/>
  </r>
  <r>
    <s v="Sri Lanka Vs South Africa"/>
    <x v="1"/>
    <x v="2"/>
    <x v="10"/>
    <n v="12"/>
    <n v="14"/>
    <n v="0"/>
    <n v="1"/>
    <n v="1"/>
    <n v="85.71"/>
    <s v="out"/>
    <s v="T20I # 2635"/>
  </r>
  <r>
    <s v="Sri Lanka Vs South Africa"/>
    <x v="1"/>
    <x v="3"/>
    <x v="11"/>
    <n v="13"/>
    <n v="28"/>
    <n v="0"/>
    <n v="0"/>
    <n v="0"/>
    <n v="46.42"/>
    <s v="out"/>
    <s v="T20I # 2635"/>
  </r>
  <r>
    <s v="Sri Lanka Vs South Africa"/>
    <x v="1"/>
    <x v="4"/>
    <x v="12"/>
    <n v="19"/>
    <n v="22"/>
    <n v="1"/>
    <n v="1"/>
    <n v="2"/>
    <n v="86.36"/>
    <s v="not out"/>
    <s v="T20I # 2635"/>
  </r>
  <r>
    <s v="Sri Lanka Vs South Africa"/>
    <x v="1"/>
    <x v="5"/>
    <x v="13"/>
    <n v="6"/>
    <n v="6"/>
    <n v="1"/>
    <n v="0"/>
    <n v="1"/>
    <n v="100"/>
    <s v="not out"/>
    <s v="T20I # 2635"/>
  </r>
  <r>
    <s v="Oman Vs Namibia"/>
    <x v="18"/>
    <x v="0"/>
    <x v="186"/>
    <n v="0"/>
    <n v="1"/>
    <n v="0"/>
    <n v="0"/>
    <n v="0"/>
    <n v="0"/>
    <s v="out"/>
    <s v="T20I # 2634"/>
  </r>
  <r>
    <s v="Oman Vs Namibia"/>
    <x v="18"/>
    <x v="1"/>
    <x v="218"/>
    <n v="6"/>
    <n v="6"/>
    <n v="1"/>
    <n v="0"/>
    <n v="1"/>
    <n v="100"/>
    <s v="out"/>
    <s v="T20I # 2634"/>
  </r>
  <r>
    <s v="Oman Vs Namibia"/>
    <x v="18"/>
    <x v="2"/>
    <x v="187"/>
    <n v="0"/>
    <n v="1"/>
    <n v="0"/>
    <n v="0"/>
    <n v="0"/>
    <n v="0"/>
    <s v="out"/>
    <s v="T20I # 2634"/>
  </r>
  <r>
    <s v="Oman Vs Namibia"/>
    <x v="18"/>
    <x v="3"/>
    <x v="188"/>
    <n v="22"/>
    <n v="20"/>
    <n v="4"/>
    <n v="0"/>
    <n v="4"/>
    <n v="110"/>
    <s v="out"/>
    <s v="T20I # 2634"/>
  </r>
  <r>
    <s v="Oman Vs Namibia"/>
    <x v="18"/>
    <x v="4"/>
    <x v="189"/>
    <n v="34"/>
    <n v="39"/>
    <n v="1"/>
    <n v="1"/>
    <n v="2"/>
    <n v="87.17"/>
    <s v="out"/>
    <s v="T20I # 2634"/>
  </r>
  <r>
    <s v="Oman Vs Namibia"/>
    <x v="18"/>
    <x v="5"/>
    <x v="190"/>
    <n v="15"/>
    <n v="21"/>
    <n v="0"/>
    <n v="1"/>
    <n v="1"/>
    <n v="71.42"/>
    <s v="out"/>
    <s v="T20I # 2634"/>
  </r>
  <r>
    <s v="Oman Vs Namibia"/>
    <x v="18"/>
    <x v="6"/>
    <x v="246"/>
    <n v="6"/>
    <n v="10"/>
    <n v="0"/>
    <n v="0"/>
    <n v="0"/>
    <n v="60"/>
    <s v="out"/>
    <s v="T20I # 2634"/>
  </r>
  <r>
    <s v="Oman Vs Namibia"/>
    <x v="18"/>
    <x v="7"/>
    <x v="192"/>
    <n v="7"/>
    <n v="8"/>
    <n v="1"/>
    <n v="0"/>
    <n v="1"/>
    <n v="87.5"/>
    <s v="out"/>
    <s v="T20I # 2634"/>
  </r>
  <r>
    <s v="Oman Vs Namibia"/>
    <x v="18"/>
    <x v="8"/>
    <x v="220"/>
    <n v="11"/>
    <n v="9"/>
    <n v="2"/>
    <n v="0"/>
    <n v="2"/>
    <n v="122.22"/>
    <s v="out"/>
    <s v="T20I # 2634"/>
  </r>
  <r>
    <s v="Oman Vs Namibia"/>
    <x v="18"/>
    <x v="9"/>
    <x v="194"/>
    <n v="2"/>
    <n v="3"/>
    <n v="0"/>
    <n v="0"/>
    <n v="0"/>
    <n v="66.66"/>
    <s v="out"/>
    <s v="T20I # 2634"/>
  </r>
  <r>
    <s v="Oman Vs Namibia"/>
    <x v="18"/>
    <x v="10"/>
    <x v="195"/>
    <n v="1"/>
    <n v="1"/>
    <n v="0"/>
    <n v="0"/>
    <n v="0"/>
    <n v="100"/>
    <s v="not out"/>
    <s v="T20I # 2634"/>
  </r>
  <r>
    <s v="Oman Vs Namibia"/>
    <x v="16"/>
    <x v="0"/>
    <x v="167"/>
    <n v="0"/>
    <n v="2"/>
    <n v="0"/>
    <n v="0"/>
    <n v="0"/>
    <n v="0"/>
    <s v="out"/>
    <s v="T20I # 2634"/>
  </r>
  <r>
    <s v="Oman Vs Namibia"/>
    <x v="16"/>
    <x v="1"/>
    <x v="168"/>
    <n v="24"/>
    <n v="31"/>
    <n v="2"/>
    <n v="1"/>
    <n v="3"/>
    <n v="77.41"/>
    <s v="out"/>
    <s v="T20I # 2634"/>
  </r>
  <r>
    <s v="Oman Vs Namibia"/>
    <x v="16"/>
    <x v="2"/>
    <x v="203"/>
    <n v="45"/>
    <n v="48"/>
    <n v="6"/>
    <n v="0"/>
    <n v="6"/>
    <n v="93.75"/>
    <s v="out"/>
    <s v="T20I # 2634"/>
  </r>
  <r>
    <s v="Oman Vs Namibia"/>
    <x v="16"/>
    <x v="3"/>
    <x v="170"/>
    <n v="13"/>
    <n v="16"/>
    <n v="1"/>
    <n v="0"/>
    <n v="1"/>
    <n v="81.25"/>
    <s v="out"/>
    <s v="T20I # 2634"/>
  </r>
  <r>
    <s v="Oman Vs Namibia"/>
    <x v="16"/>
    <x v="4"/>
    <x v="171"/>
    <n v="8"/>
    <n v="12"/>
    <n v="1"/>
    <n v="0"/>
    <n v="1"/>
    <n v="66.66"/>
    <s v="out"/>
    <s v="T20I # 2634"/>
  </r>
  <r>
    <s v="Oman Vs Namibia"/>
    <x v="16"/>
    <x v="5"/>
    <x v="169"/>
    <n v="9"/>
    <n v="8"/>
    <n v="0"/>
    <n v="1"/>
    <n v="1"/>
    <n v="112.5"/>
    <s v="not out"/>
    <s v="T20I # 2634"/>
  </r>
  <r>
    <s v="Oman Vs Namibia"/>
    <x v="16"/>
    <x v="6"/>
    <x v="204"/>
    <n v="0"/>
    <n v="2"/>
    <n v="0"/>
    <n v="0"/>
    <n v="0"/>
    <n v="0"/>
    <s v="out"/>
    <s v="T20I # 2634"/>
  </r>
  <r>
    <s v="Oman Vs Namibia"/>
    <x v="16"/>
    <x v="7"/>
    <x v="236"/>
    <n v="1"/>
    <n v="1"/>
    <n v="0"/>
    <n v="0"/>
    <n v="0"/>
    <n v="100"/>
    <s v="not out"/>
    <s v="T20I # 2634"/>
  </r>
  <r>
    <s v="Papua New Guinea Vs West Indies"/>
    <x v="8"/>
    <x v="0"/>
    <x v="94"/>
    <n v="2"/>
    <n v="5"/>
    <n v="0"/>
    <n v="0"/>
    <n v="0"/>
    <n v="40"/>
    <s v="out"/>
    <s v="T20I # 2633"/>
  </r>
  <r>
    <s v="Papua New Guinea Vs West Indies"/>
    <x v="8"/>
    <x v="1"/>
    <x v="95"/>
    <n v="21"/>
    <n v="22"/>
    <n v="2"/>
    <n v="1"/>
    <n v="3"/>
    <n v="95.45"/>
    <s v="out"/>
    <s v="T20I # 2633"/>
  </r>
  <r>
    <s v="Papua New Guinea Vs West Indies"/>
    <x v="8"/>
    <x v="2"/>
    <x v="183"/>
    <n v="1"/>
    <n v="2"/>
    <n v="0"/>
    <n v="0"/>
    <n v="0"/>
    <n v="50"/>
    <s v="out"/>
    <s v="T20I # 2633"/>
  </r>
  <r>
    <s v="Papua New Guinea Vs West Indies"/>
    <x v="8"/>
    <x v="3"/>
    <x v="97"/>
    <n v="50"/>
    <n v="43"/>
    <n v="6"/>
    <n v="1"/>
    <n v="7"/>
    <n v="116.27"/>
    <s v="out"/>
    <s v="T20I # 2633"/>
  </r>
  <r>
    <s v="Papua New Guinea Vs West Indies"/>
    <x v="8"/>
    <x v="4"/>
    <x v="98"/>
    <n v="2"/>
    <n v="6"/>
    <n v="0"/>
    <n v="0"/>
    <n v="0"/>
    <n v="33.33"/>
    <s v="out"/>
    <s v="T20I # 2633"/>
  </r>
  <r>
    <s v="Papua New Guinea Vs West Indies"/>
    <x v="8"/>
    <x v="5"/>
    <x v="96"/>
    <n v="12"/>
    <n v="14"/>
    <n v="0"/>
    <n v="0"/>
    <n v="0"/>
    <n v="85.71"/>
    <s v="out"/>
    <s v="T20I # 2633"/>
  </r>
  <r>
    <s v="Papua New Guinea Vs West Indies"/>
    <x v="8"/>
    <x v="6"/>
    <x v="100"/>
    <n v="27"/>
    <n v="18"/>
    <n v="3"/>
    <n v="0"/>
    <n v="3"/>
    <n v="150"/>
    <s v="not out"/>
    <s v="T20I # 2633"/>
  </r>
  <r>
    <s v="Papua New Guinea Vs West Indies"/>
    <x v="8"/>
    <x v="7"/>
    <x v="99"/>
    <n v="10"/>
    <n v="9"/>
    <n v="1"/>
    <n v="0"/>
    <n v="1"/>
    <n v="111.11"/>
    <s v="out"/>
    <s v="T20I # 2633"/>
  </r>
  <r>
    <s v="Papua New Guinea Vs West Indies"/>
    <x v="8"/>
    <x v="8"/>
    <x v="102"/>
    <n v="0"/>
    <n v="0"/>
    <n v="0"/>
    <n v="0"/>
    <n v="0"/>
    <s v="-"/>
    <s v="out"/>
    <s v="T20I # 2633"/>
  </r>
  <r>
    <s v="Papua New Guinea Vs West Indies"/>
    <x v="8"/>
    <x v="9"/>
    <x v="103"/>
    <n v="2"/>
    <n v="2"/>
    <n v="0"/>
    <n v="0"/>
    <n v="0"/>
    <n v="100"/>
    <s v="not out"/>
    <s v="T20I # 2633"/>
  </r>
  <r>
    <s v="Papua New Guinea Vs West Indies"/>
    <x v="6"/>
    <x v="0"/>
    <x v="90"/>
    <n v="34"/>
    <n v="29"/>
    <n v="7"/>
    <n v="0"/>
    <n v="7"/>
    <n v="117.24"/>
    <s v="out"/>
    <s v="T20I # 2633"/>
  </r>
  <r>
    <s v="Papua New Guinea Vs West Indies"/>
    <x v="6"/>
    <x v="1"/>
    <x v="87"/>
    <n v="0"/>
    <n v="1"/>
    <n v="0"/>
    <n v="0"/>
    <n v="0"/>
    <n v="0"/>
    <s v="out"/>
    <s v="T20I # 2633"/>
  </r>
  <r>
    <s v="Papua New Guinea Vs West Indies"/>
    <x v="6"/>
    <x v="2"/>
    <x v="63"/>
    <n v="27"/>
    <n v="27"/>
    <n v="1"/>
    <n v="2"/>
    <n v="3"/>
    <n v="100"/>
    <s v="out"/>
    <s v="T20I # 2633"/>
  </r>
  <r>
    <s v="Papua New Guinea Vs West Indies"/>
    <x v="6"/>
    <x v="3"/>
    <x v="64"/>
    <n v="42"/>
    <n v="27"/>
    <n v="4"/>
    <n v="2"/>
    <n v="6"/>
    <n v="155.55000000000001"/>
    <s v="not out"/>
    <s v="T20I # 2633"/>
  </r>
  <r>
    <s v="Papua New Guinea Vs West Indies"/>
    <x v="6"/>
    <x v="4"/>
    <x v="65"/>
    <n v="15"/>
    <n v="14"/>
    <n v="2"/>
    <n v="0"/>
    <n v="2"/>
    <n v="107.14"/>
    <s v="out"/>
    <s v="T20I # 2633"/>
  </r>
  <r>
    <s v="Papua New Guinea Vs West Indies"/>
    <x v="6"/>
    <x v="5"/>
    <x v="66"/>
    <n v="2"/>
    <n v="7"/>
    <n v="0"/>
    <n v="0"/>
    <n v="0"/>
    <n v="28.57"/>
    <s v="out"/>
    <s v="T20I # 2633"/>
  </r>
  <r>
    <s v="Papua New Guinea Vs West Indies"/>
    <x v="6"/>
    <x v="6"/>
    <x v="67"/>
    <n v="15"/>
    <n v="9"/>
    <n v="0"/>
    <n v="1"/>
    <n v="1"/>
    <n v="166.66"/>
    <s v="not out"/>
    <s v="T20I # 2633"/>
  </r>
  <r>
    <s v="Canada Vs United States of America"/>
    <x v="19"/>
    <x v="0"/>
    <x v="209"/>
    <n v="23"/>
    <n v="16"/>
    <n v="5"/>
    <n v="0"/>
    <n v="5"/>
    <n v="143.75"/>
    <s v="out"/>
    <s v="T20I # 2632"/>
  </r>
  <r>
    <s v="Canada Vs United States of America"/>
    <x v="19"/>
    <x v="1"/>
    <x v="210"/>
    <n v="61"/>
    <n v="44"/>
    <n v="6"/>
    <n v="3"/>
    <n v="9"/>
    <n v="138.63"/>
    <s v="out"/>
    <s v="T20I # 2632"/>
  </r>
  <r>
    <s v="Canada Vs United States of America"/>
    <x v="19"/>
    <x v="2"/>
    <x v="211"/>
    <n v="5"/>
    <n v="7"/>
    <n v="0"/>
    <n v="0"/>
    <n v="0"/>
    <n v="71.42"/>
    <s v="out"/>
    <s v="T20I # 2632"/>
  </r>
  <r>
    <s v="Canada Vs United States of America"/>
    <x v="19"/>
    <x v="3"/>
    <x v="212"/>
    <n v="51"/>
    <n v="31"/>
    <n v="3"/>
    <n v="2"/>
    <n v="5"/>
    <n v="164.51"/>
    <s v="out"/>
    <s v="T20I # 2632"/>
  </r>
  <r>
    <s v="Canada Vs United States of America"/>
    <x v="19"/>
    <x v="4"/>
    <x v="213"/>
    <n v="32"/>
    <n v="16"/>
    <n v="2"/>
    <n v="2"/>
    <n v="4"/>
    <n v="200"/>
    <s v="not out"/>
    <s v="T20I # 2632"/>
  </r>
  <r>
    <s v="Canada Vs United States of America"/>
    <x v="19"/>
    <x v="5"/>
    <x v="234"/>
    <n v="11"/>
    <n v="5"/>
    <n v="1"/>
    <n v="1"/>
    <n v="2"/>
    <n v="220"/>
    <s v="out"/>
    <s v="T20I # 2632"/>
  </r>
  <r>
    <s v="Canada Vs United States of America"/>
    <x v="19"/>
    <x v="6"/>
    <x v="217"/>
    <n v="1"/>
    <n v="1"/>
    <n v="0"/>
    <n v="0"/>
    <n v="0"/>
    <n v="100"/>
    <s v="not out"/>
    <s v="T20I # 2632"/>
  </r>
  <r>
    <s v="Canada Vs United States of America"/>
    <x v="7"/>
    <x v="0"/>
    <x v="71"/>
    <n v="0"/>
    <n v="2"/>
    <n v="0"/>
    <n v="0"/>
    <n v="0"/>
    <n v="0"/>
    <s v="out"/>
    <s v="T20I # 2632"/>
  </r>
  <r>
    <s v="Canada Vs United States of America"/>
    <x v="7"/>
    <x v="1"/>
    <x v="240"/>
    <n v="16"/>
    <n v="16"/>
    <n v="2"/>
    <n v="0"/>
    <n v="2"/>
    <n v="100"/>
    <s v="out"/>
    <s v="T20I # 2632"/>
  </r>
  <r>
    <s v="Canada Vs United States of America"/>
    <x v="7"/>
    <x v="2"/>
    <x v="72"/>
    <n v="65"/>
    <n v="46"/>
    <n v="7"/>
    <n v="3"/>
    <n v="10"/>
    <n v="141.30000000000001"/>
    <s v="out"/>
    <s v="T20I # 2632"/>
  </r>
  <r>
    <s v="Canada Vs United States of America"/>
    <x v="7"/>
    <x v="3"/>
    <x v="74"/>
    <n v="94"/>
    <n v="40"/>
    <n v="4"/>
    <n v="10"/>
    <n v="14"/>
    <n v="235"/>
    <s v="not out"/>
    <s v="T20I # 2632"/>
  </r>
  <r>
    <s v="Canada Vs United States of America"/>
    <x v="7"/>
    <x v="4"/>
    <x v="75"/>
    <n v="3"/>
    <n v="5"/>
    <n v="0"/>
    <n v="0"/>
    <n v="0"/>
    <n v="60"/>
    <s v="not out"/>
    <s v="T20I # 2632"/>
  </r>
  <r>
    <s v="Scotland Vs England"/>
    <x v="15"/>
    <x v="0"/>
    <x v="160"/>
    <n v="41"/>
    <n v="31"/>
    <n v="4"/>
    <n v="2"/>
    <n v="6"/>
    <n v="132.25"/>
    <s v="not out"/>
    <s v="T20I # 2637"/>
  </r>
  <r>
    <s v="Scotland Vs England"/>
    <x v="15"/>
    <x v="1"/>
    <x v="161"/>
    <n v="45"/>
    <n v="30"/>
    <n v="4"/>
    <n v="2"/>
    <n v="6"/>
    <n v="150"/>
    <s v="not out"/>
    <s v="T20I # 2637"/>
  </r>
</pivotCacheRecords>
</file>

<file path=xl/pivotCache/pivotCacheRecords2.xml><?xml version="1.0" encoding="utf-8"?>
<pivotCacheRecords xmlns="http://schemas.openxmlformats.org/spreadsheetml/2006/main" xmlns:r="http://schemas.openxmlformats.org/officeDocument/2006/relationships" count="595">
  <r>
    <x v="0"/>
    <x v="0"/>
    <x v="0"/>
    <n v="4"/>
    <n v="0"/>
    <n v="49"/>
    <n v="1"/>
    <n v="12.25"/>
    <n v="4"/>
    <n v="5"/>
    <n v="2"/>
    <n v="1"/>
    <n v="1"/>
    <s v="T20I # 2729"/>
  </r>
  <r>
    <x v="0"/>
    <x v="0"/>
    <x v="1"/>
    <n v="3"/>
    <n v="0"/>
    <n v="23"/>
    <n v="2"/>
    <n v="7.66"/>
    <n v="10"/>
    <n v="3"/>
    <n v="1"/>
    <n v="0"/>
    <n v="0"/>
    <s v="T20I # 2729"/>
  </r>
  <r>
    <x v="0"/>
    <x v="0"/>
    <x v="2"/>
    <n v="4"/>
    <n v="0"/>
    <n v="36"/>
    <n v="1"/>
    <n v="9"/>
    <n v="8"/>
    <n v="2"/>
    <n v="2"/>
    <n v="2"/>
    <n v="0"/>
    <s v="T20I # 2729"/>
  </r>
  <r>
    <x v="0"/>
    <x v="0"/>
    <x v="3"/>
    <n v="2"/>
    <n v="0"/>
    <n v="16"/>
    <n v="0"/>
    <n v="8"/>
    <n v="1"/>
    <n v="0"/>
    <n v="1"/>
    <n v="0"/>
    <n v="0"/>
    <s v="T20I # 2729"/>
  </r>
  <r>
    <x v="0"/>
    <x v="0"/>
    <x v="4"/>
    <n v="4"/>
    <n v="0"/>
    <n v="26"/>
    <n v="2"/>
    <n v="6.5"/>
    <n v="7"/>
    <n v="2"/>
    <n v="0"/>
    <n v="2"/>
    <n v="0"/>
    <s v="T20I # 2729"/>
  </r>
  <r>
    <x v="0"/>
    <x v="0"/>
    <x v="5"/>
    <n v="3"/>
    <n v="0"/>
    <n v="26"/>
    <n v="0"/>
    <n v="8.66"/>
    <n v="4"/>
    <n v="1"/>
    <n v="1"/>
    <n v="1"/>
    <n v="0"/>
    <s v="T20I # 2729"/>
  </r>
  <r>
    <x v="0"/>
    <x v="1"/>
    <x v="6"/>
    <n v="4"/>
    <n v="0"/>
    <n v="20"/>
    <n v="2"/>
    <n v="5"/>
    <n v="12"/>
    <n v="2"/>
    <n v="0"/>
    <n v="0"/>
    <n v="0"/>
    <s v="T20I # 2729"/>
  </r>
  <r>
    <x v="0"/>
    <x v="1"/>
    <x v="7"/>
    <n v="4"/>
    <n v="0"/>
    <n v="18"/>
    <n v="2"/>
    <n v="4.5"/>
    <n v="14"/>
    <n v="2"/>
    <n v="0"/>
    <n v="0"/>
    <n v="0"/>
    <s v="T20I # 2729"/>
  </r>
  <r>
    <x v="0"/>
    <x v="1"/>
    <x v="8"/>
    <n v="4"/>
    <n v="0"/>
    <n v="49"/>
    <n v="1"/>
    <n v="12.25"/>
    <n v="8"/>
    <n v="5"/>
    <n v="3"/>
    <n v="2"/>
    <n v="0"/>
    <s v="T20I # 2729"/>
  </r>
  <r>
    <x v="0"/>
    <x v="1"/>
    <x v="9"/>
    <n v="4"/>
    <n v="0"/>
    <n v="45"/>
    <n v="0"/>
    <n v="11.25"/>
    <n v="6"/>
    <n v="3"/>
    <n v="3"/>
    <n v="0"/>
    <n v="0"/>
    <s v="T20I # 2729"/>
  </r>
  <r>
    <x v="0"/>
    <x v="1"/>
    <x v="10"/>
    <n v="3"/>
    <n v="0"/>
    <n v="20"/>
    <n v="3"/>
    <n v="6.66"/>
    <n v="9"/>
    <n v="1"/>
    <n v="1"/>
    <n v="1"/>
    <n v="1"/>
    <s v="T20I # 2729"/>
  </r>
  <r>
    <x v="0"/>
    <x v="1"/>
    <x v="11"/>
    <n v="1"/>
    <n v="0"/>
    <n v="12"/>
    <n v="0"/>
    <n v="12"/>
    <n v="0"/>
    <n v="0"/>
    <n v="1"/>
    <n v="0"/>
    <n v="0"/>
    <s v="T20I # 2729"/>
  </r>
  <r>
    <x v="1"/>
    <x v="2"/>
    <x v="12"/>
    <n v="3"/>
    <n v="0"/>
    <n v="25"/>
    <n v="1"/>
    <n v="8.33"/>
    <n v="8"/>
    <n v="3"/>
    <n v="1"/>
    <n v="0"/>
    <n v="0"/>
    <s v="T20I # 2724"/>
  </r>
  <r>
    <x v="1"/>
    <x v="2"/>
    <x v="13"/>
    <n v="4"/>
    <n v="0"/>
    <n v="33"/>
    <n v="1"/>
    <n v="8.25"/>
    <n v="7"/>
    <n v="4"/>
    <n v="0"/>
    <n v="0"/>
    <n v="0"/>
    <s v="T20I # 2724"/>
  </r>
  <r>
    <x v="1"/>
    <x v="2"/>
    <x v="14"/>
    <n v="2"/>
    <n v="0"/>
    <n v="25"/>
    <n v="1"/>
    <n v="12.5"/>
    <n v="3"/>
    <n v="2"/>
    <n v="2"/>
    <n v="0"/>
    <n v="0"/>
    <s v="T20I # 2724"/>
  </r>
  <r>
    <x v="1"/>
    <x v="2"/>
    <x v="15"/>
    <n v="4"/>
    <n v="0"/>
    <n v="25"/>
    <n v="1"/>
    <n v="6.25"/>
    <n v="9"/>
    <n v="3"/>
    <n v="0"/>
    <n v="0"/>
    <n v="0"/>
    <s v="T20I # 2724"/>
  </r>
  <r>
    <x v="1"/>
    <x v="2"/>
    <x v="16"/>
    <n v="3"/>
    <n v="0"/>
    <n v="37"/>
    <n v="3"/>
    <n v="12.33"/>
    <n v="4"/>
    <n v="0"/>
    <n v="4"/>
    <n v="0"/>
    <n v="0"/>
    <s v="T20I # 2724"/>
  </r>
  <r>
    <x v="1"/>
    <x v="2"/>
    <x v="17"/>
    <n v="4"/>
    <n v="0"/>
    <n v="24"/>
    <n v="0"/>
    <n v="6"/>
    <n v="9"/>
    <n v="1"/>
    <n v="1"/>
    <n v="1"/>
    <n v="0"/>
    <s v="T20I # 2724"/>
  </r>
  <r>
    <x v="1"/>
    <x v="1"/>
    <x v="6"/>
    <n v="2"/>
    <n v="0"/>
    <n v="17"/>
    <n v="0"/>
    <n v="8.5"/>
    <n v="5"/>
    <n v="3"/>
    <n v="0"/>
    <n v="0"/>
    <n v="0"/>
    <s v="T20I # 2724"/>
  </r>
  <r>
    <x v="1"/>
    <x v="1"/>
    <x v="7"/>
    <n v="2.4"/>
    <n v="0"/>
    <n v="12"/>
    <n v="2"/>
    <n v="4.5"/>
    <n v="8"/>
    <n v="1"/>
    <n v="0"/>
    <n v="0"/>
    <n v="0"/>
    <s v="T20I # 2724"/>
  </r>
  <r>
    <x v="1"/>
    <x v="1"/>
    <x v="8"/>
    <n v="4"/>
    <n v="0"/>
    <n v="23"/>
    <n v="3"/>
    <n v="5.75"/>
    <n v="10"/>
    <n v="0"/>
    <n v="1"/>
    <n v="0"/>
    <n v="0"/>
    <s v="T20I # 2724"/>
  </r>
  <r>
    <x v="1"/>
    <x v="1"/>
    <x v="9"/>
    <n v="4"/>
    <n v="0"/>
    <n v="19"/>
    <n v="3"/>
    <n v="4.75"/>
    <n v="12"/>
    <n v="2"/>
    <n v="0"/>
    <n v="0"/>
    <n v="0"/>
    <s v="T20I # 2724"/>
  </r>
  <r>
    <x v="1"/>
    <x v="1"/>
    <x v="11"/>
    <n v="3"/>
    <n v="0"/>
    <n v="16"/>
    <n v="0"/>
    <n v="5.33"/>
    <n v="6"/>
    <n v="1"/>
    <n v="0"/>
    <n v="0"/>
    <n v="0"/>
    <s v="T20I # 2724"/>
  </r>
  <r>
    <x v="1"/>
    <x v="1"/>
    <x v="10"/>
    <n v="1"/>
    <n v="0"/>
    <n v="14"/>
    <n v="0"/>
    <n v="14"/>
    <n v="1"/>
    <n v="1"/>
    <n v="1"/>
    <n v="0"/>
    <n v="0"/>
    <s v="T20I # 2724"/>
  </r>
  <r>
    <x v="2"/>
    <x v="0"/>
    <x v="0"/>
    <n v="3"/>
    <n v="0"/>
    <n v="16"/>
    <n v="3"/>
    <n v="5.33"/>
    <n v="13"/>
    <n v="2"/>
    <n v="0"/>
    <n v="4"/>
    <n v="0"/>
    <s v="T20I # 2723"/>
  </r>
  <r>
    <x v="2"/>
    <x v="0"/>
    <x v="1"/>
    <n v="1"/>
    <n v="0"/>
    <n v="6"/>
    <n v="0"/>
    <n v="6"/>
    <n v="3"/>
    <n v="1"/>
    <n v="0"/>
    <n v="0"/>
    <n v="0"/>
    <s v="T20I # 2723"/>
  </r>
  <r>
    <x v="2"/>
    <x v="0"/>
    <x v="2"/>
    <n v="3"/>
    <n v="1"/>
    <n v="14"/>
    <n v="2"/>
    <n v="4.66"/>
    <n v="13"/>
    <n v="3"/>
    <n v="0"/>
    <n v="0"/>
    <n v="0"/>
    <s v="T20I # 2723"/>
  </r>
  <r>
    <x v="2"/>
    <x v="0"/>
    <x v="4"/>
    <n v="3"/>
    <n v="0"/>
    <n v="7"/>
    <n v="2"/>
    <n v="2.33"/>
    <n v="14"/>
    <n v="0"/>
    <n v="0"/>
    <n v="1"/>
    <n v="0"/>
    <s v="T20I # 2723"/>
  </r>
  <r>
    <x v="2"/>
    <x v="0"/>
    <x v="5"/>
    <n v="1.5"/>
    <n v="0"/>
    <n v="6"/>
    <n v="3"/>
    <n v="3.27"/>
    <n v="9"/>
    <n v="1"/>
    <n v="0"/>
    <n v="1"/>
    <n v="0"/>
    <s v="T20I # 2723"/>
  </r>
  <r>
    <x v="2"/>
    <x v="3"/>
    <x v="18"/>
    <n v="3"/>
    <n v="0"/>
    <n v="15"/>
    <n v="0"/>
    <n v="5"/>
    <n v="12"/>
    <n v="2"/>
    <n v="0"/>
    <n v="1"/>
    <n v="0"/>
    <s v="T20I # 2723"/>
  </r>
  <r>
    <x v="2"/>
    <x v="3"/>
    <x v="19"/>
    <n v="2"/>
    <n v="0"/>
    <n v="11"/>
    <n v="1"/>
    <n v="5.5"/>
    <n v="9"/>
    <n v="2"/>
    <n v="0"/>
    <n v="1"/>
    <n v="0"/>
    <s v="T20I # 2723"/>
  </r>
  <r>
    <x v="2"/>
    <x v="3"/>
    <x v="20"/>
    <n v="1"/>
    <n v="0"/>
    <n v="8"/>
    <n v="0"/>
    <n v="8"/>
    <n v="2"/>
    <n v="1"/>
    <n v="0"/>
    <n v="0"/>
    <n v="0"/>
    <s v="T20I # 2723"/>
  </r>
  <r>
    <x v="2"/>
    <x v="3"/>
    <x v="21"/>
    <n v="1.5"/>
    <n v="0"/>
    <n v="18"/>
    <n v="0"/>
    <n v="9.81"/>
    <n v="6"/>
    <n v="2"/>
    <n v="1"/>
    <n v="0"/>
    <n v="1"/>
    <s v="T20I # 2723"/>
  </r>
  <r>
    <x v="2"/>
    <x v="3"/>
    <x v="22"/>
    <n v="1"/>
    <n v="0"/>
    <n v="8"/>
    <n v="0"/>
    <n v="8"/>
    <n v="2"/>
    <n v="1"/>
    <n v="0"/>
    <n v="0"/>
    <n v="0"/>
    <s v="T20I # 2723"/>
  </r>
  <r>
    <x v="3"/>
    <x v="4"/>
    <x v="23"/>
    <n v="4"/>
    <n v="0"/>
    <n v="36"/>
    <n v="0"/>
    <n v="9"/>
    <n v="9"/>
    <n v="1"/>
    <n v="2"/>
    <n v="1"/>
    <n v="0"/>
    <s v="T20I # 2722"/>
  </r>
  <r>
    <x v="3"/>
    <x v="4"/>
    <x v="24"/>
    <n v="4"/>
    <n v="1"/>
    <n v="12"/>
    <n v="1"/>
    <n v="3"/>
    <n v="19"/>
    <n v="0"/>
    <n v="1"/>
    <n v="0"/>
    <n v="0"/>
    <s v="T20I # 2722"/>
  </r>
  <r>
    <x v="3"/>
    <x v="4"/>
    <x v="25"/>
    <n v="4"/>
    <n v="0"/>
    <n v="19"/>
    <n v="0"/>
    <n v="4.75"/>
    <n v="11"/>
    <n v="0"/>
    <n v="1"/>
    <n v="0"/>
    <n v="0"/>
    <s v="T20I # 2722"/>
  </r>
  <r>
    <x v="3"/>
    <x v="4"/>
    <x v="26"/>
    <n v="4"/>
    <n v="0"/>
    <n v="17"/>
    <n v="1"/>
    <n v="4.25"/>
    <n v="14"/>
    <n v="2"/>
    <n v="0"/>
    <n v="0"/>
    <n v="0"/>
    <s v="T20I # 2722"/>
  </r>
  <r>
    <x v="3"/>
    <x v="4"/>
    <x v="27"/>
    <n v="4"/>
    <n v="0"/>
    <n v="26"/>
    <n v="3"/>
    <n v="6.5"/>
    <n v="13"/>
    <n v="3"/>
    <n v="0"/>
    <n v="1"/>
    <n v="0"/>
    <s v="T20I # 2722"/>
  </r>
  <r>
    <x v="3"/>
    <x v="3"/>
    <x v="18"/>
    <n v="3.5"/>
    <n v="0"/>
    <n v="26"/>
    <n v="4"/>
    <n v="6.78"/>
    <n v="12"/>
    <n v="3"/>
    <n v="1"/>
    <n v="0"/>
    <n v="0"/>
    <s v="T20I # 2722"/>
  </r>
  <r>
    <x v="3"/>
    <x v="3"/>
    <x v="19"/>
    <n v="2"/>
    <n v="0"/>
    <n v="15"/>
    <n v="1"/>
    <n v="7.5"/>
    <n v="3"/>
    <n v="1"/>
    <n v="0"/>
    <n v="2"/>
    <n v="0"/>
    <s v="T20I # 2722"/>
  </r>
  <r>
    <x v="3"/>
    <x v="3"/>
    <x v="28"/>
    <n v="2"/>
    <n v="0"/>
    <n v="15"/>
    <n v="0"/>
    <n v="7.5"/>
    <n v="5"/>
    <n v="2"/>
    <n v="0"/>
    <n v="0"/>
    <n v="0"/>
    <s v="T20I # 2722"/>
  </r>
  <r>
    <x v="3"/>
    <x v="3"/>
    <x v="20"/>
    <n v="4"/>
    <n v="0"/>
    <n v="23"/>
    <n v="4"/>
    <n v="5.75"/>
    <n v="9"/>
    <n v="2"/>
    <n v="0"/>
    <n v="1"/>
    <n v="0"/>
    <s v="T20I # 2722"/>
  </r>
  <r>
    <x v="3"/>
    <x v="3"/>
    <x v="29"/>
    <n v="4"/>
    <n v="0"/>
    <n v="13"/>
    <n v="0"/>
    <n v="3.25"/>
    <n v="18"/>
    <n v="2"/>
    <n v="0"/>
    <n v="0"/>
    <n v="0"/>
    <s v="T20I # 2722"/>
  </r>
  <r>
    <x v="3"/>
    <x v="3"/>
    <x v="22"/>
    <n v="2"/>
    <n v="0"/>
    <n v="5"/>
    <n v="1"/>
    <n v="2.5"/>
    <n v="7"/>
    <n v="0"/>
    <n v="0"/>
    <n v="0"/>
    <n v="0"/>
    <s v="T20I # 2722"/>
  </r>
  <r>
    <x v="4"/>
    <x v="5"/>
    <x v="30"/>
    <n v="4"/>
    <n v="0"/>
    <n v="45"/>
    <n v="2"/>
    <n v="11.25"/>
    <n v="12"/>
    <n v="4"/>
    <n v="4"/>
    <n v="1"/>
    <n v="0"/>
    <s v="T20I # 2721"/>
  </r>
  <r>
    <x v="4"/>
    <x v="5"/>
    <x v="31"/>
    <n v="4"/>
    <n v="0"/>
    <n v="14"/>
    <n v="1"/>
    <n v="3.5"/>
    <n v="13"/>
    <n v="1"/>
    <n v="0"/>
    <n v="0"/>
    <n v="0"/>
    <s v="T20I # 2721"/>
  </r>
  <r>
    <x v="4"/>
    <x v="5"/>
    <x v="32"/>
    <n v="4"/>
    <n v="0"/>
    <n v="48"/>
    <n v="0"/>
    <n v="12"/>
    <n v="5"/>
    <n v="4"/>
    <n v="3"/>
    <n v="0"/>
    <n v="0"/>
    <s v="T20I # 2721"/>
  </r>
  <r>
    <x v="4"/>
    <x v="5"/>
    <x v="33"/>
    <n v="4"/>
    <n v="0"/>
    <n v="41"/>
    <n v="0"/>
    <n v="10.25"/>
    <n v="2"/>
    <n v="1"/>
    <n v="3"/>
    <n v="0"/>
    <n v="0"/>
    <s v="T20I # 2721"/>
  </r>
  <r>
    <x v="4"/>
    <x v="5"/>
    <x v="34"/>
    <n v="4"/>
    <n v="0"/>
    <n v="56"/>
    <n v="2"/>
    <n v="14"/>
    <n v="6"/>
    <n v="4"/>
    <n v="5"/>
    <n v="1"/>
    <n v="0"/>
    <s v="T20I # 2721"/>
  </r>
  <r>
    <x v="4"/>
    <x v="1"/>
    <x v="6"/>
    <n v="4"/>
    <n v="0"/>
    <n v="37"/>
    <n v="3"/>
    <n v="9.25"/>
    <n v="12"/>
    <n v="4"/>
    <n v="2"/>
    <n v="2"/>
    <n v="0"/>
    <s v="T20I # 2721"/>
  </r>
  <r>
    <x v="4"/>
    <x v="1"/>
    <x v="7"/>
    <n v="4"/>
    <n v="0"/>
    <n v="29"/>
    <n v="1"/>
    <n v="7.25"/>
    <n v="11"/>
    <n v="3"/>
    <n v="1"/>
    <n v="0"/>
    <n v="0"/>
    <s v="T20I # 2721"/>
  </r>
  <r>
    <x v="4"/>
    <x v="1"/>
    <x v="8"/>
    <n v="3"/>
    <n v="0"/>
    <n v="21"/>
    <n v="1"/>
    <n v="7"/>
    <n v="9"/>
    <n v="2"/>
    <n v="1"/>
    <n v="0"/>
    <n v="0"/>
    <s v="T20I # 2721"/>
  </r>
  <r>
    <x v="4"/>
    <x v="1"/>
    <x v="10"/>
    <n v="4"/>
    <n v="0"/>
    <n v="47"/>
    <n v="0"/>
    <n v="11.75"/>
    <n v="8"/>
    <n v="4"/>
    <n v="3"/>
    <n v="1"/>
    <n v="0"/>
    <s v="T20I # 2721"/>
  </r>
  <r>
    <x v="4"/>
    <x v="1"/>
    <x v="9"/>
    <n v="4"/>
    <n v="0"/>
    <n v="24"/>
    <n v="2"/>
    <n v="6"/>
    <n v="9"/>
    <n v="1"/>
    <n v="1"/>
    <n v="0"/>
    <n v="0"/>
    <s v="T20I # 2721"/>
  </r>
  <r>
    <x v="4"/>
    <x v="1"/>
    <x v="11"/>
    <n v="1"/>
    <n v="0"/>
    <n v="17"/>
    <n v="0"/>
    <n v="17"/>
    <n v="0"/>
    <n v="2"/>
    <n v="1"/>
    <n v="0"/>
    <n v="0"/>
    <s v="T20I # 2721"/>
  </r>
  <r>
    <x v="5"/>
    <x v="0"/>
    <x v="0"/>
    <n v="2"/>
    <n v="0"/>
    <n v="17"/>
    <n v="1"/>
    <n v="8.5"/>
    <n v="6"/>
    <n v="2"/>
    <n v="0"/>
    <n v="4"/>
    <n v="0"/>
    <s v="T20I # 2720"/>
  </r>
  <r>
    <x v="5"/>
    <x v="0"/>
    <x v="3"/>
    <n v="4"/>
    <n v="0"/>
    <n v="28"/>
    <n v="1"/>
    <n v="7"/>
    <n v="11"/>
    <n v="1"/>
    <n v="2"/>
    <n v="2"/>
    <n v="0"/>
    <s v="T20I # 2720"/>
  </r>
  <r>
    <x v="5"/>
    <x v="0"/>
    <x v="1"/>
    <n v="4"/>
    <n v="0"/>
    <n v="24"/>
    <n v="1"/>
    <n v="6"/>
    <n v="10"/>
    <n v="1"/>
    <n v="1"/>
    <n v="0"/>
    <n v="0"/>
    <s v="T20I # 2720"/>
  </r>
  <r>
    <x v="5"/>
    <x v="0"/>
    <x v="4"/>
    <n v="4"/>
    <n v="0"/>
    <n v="26"/>
    <n v="0"/>
    <n v="6.5"/>
    <n v="13"/>
    <n v="1"/>
    <n v="2"/>
    <n v="2"/>
    <n v="0"/>
    <s v="T20I # 2720"/>
  </r>
  <r>
    <x v="5"/>
    <x v="0"/>
    <x v="5"/>
    <n v="4"/>
    <n v="0"/>
    <n v="27"/>
    <n v="3"/>
    <n v="6.75"/>
    <n v="11"/>
    <n v="3"/>
    <n v="1"/>
    <n v="0"/>
    <n v="0"/>
    <s v="T20I # 2720"/>
  </r>
  <r>
    <x v="5"/>
    <x v="0"/>
    <x v="2"/>
    <n v="2"/>
    <n v="0"/>
    <n v="11"/>
    <n v="1"/>
    <n v="5.5"/>
    <n v="7"/>
    <n v="0"/>
    <n v="1"/>
    <n v="0"/>
    <n v="0"/>
    <s v="T20I # 2720"/>
  </r>
  <r>
    <x v="5"/>
    <x v="6"/>
    <x v="35"/>
    <n v="3"/>
    <n v="0"/>
    <n v="31"/>
    <n v="0"/>
    <n v="10.33"/>
    <n v="6"/>
    <n v="6"/>
    <n v="0"/>
    <n v="0"/>
    <n v="0"/>
    <s v="T20I # 2720"/>
  </r>
  <r>
    <x v="5"/>
    <x v="6"/>
    <x v="36"/>
    <n v="4"/>
    <n v="0"/>
    <n v="19"/>
    <n v="2"/>
    <n v="4.75"/>
    <n v="13"/>
    <n v="2"/>
    <n v="0"/>
    <n v="1"/>
    <n v="0"/>
    <s v="T20I # 2720"/>
  </r>
  <r>
    <x v="5"/>
    <x v="6"/>
    <x v="37"/>
    <n v="4"/>
    <n v="0"/>
    <n v="25"/>
    <n v="2"/>
    <n v="6.25"/>
    <n v="9"/>
    <n v="1"/>
    <n v="0"/>
    <n v="1"/>
    <n v="0"/>
    <s v="T20I # 2720"/>
  </r>
  <r>
    <x v="5"/>
    <x v="6"/>
    <x v="38"/>
    <n v="1"/>
    <n v="0"/>
    <n v="20"/>
    <n v="0"/>
    <n v="20"/>
    <n v="0"/>
    <n v="3"/>
    <n v="1"/>
    <n v="0"/>
    <n v="0"/>
    <s v="T20I # 2720"/>
  </r>
  <r>
    <x v="5"/>
    <x v="6"/>
    <x v="39"/>
    <n v="1.1000000000000001"/>
    <n v="0"/>
    <n v="15"/>
    <n v="0"/>
    <n v="12.85"/>
    <n v="3"/>
    <n v="1"/>
    <n v="1"/>
    <n v="3"/>
    <n v="0"/>
    <s v="T20I # 2720"/>
  </r>
  <r>
    <x v="5"/>
    <x v="6"/>
    <x v="40"/>
    <n v="3"/>
    <n v="0"/>
    <n v="12"/>
    <n v="3"/>
    <n v="4"/>
    <n v="10"/>
    <n v="1"/>
    <n v="0"/>
    <n v="0"/>
    <n v="0"/>
    <s v="T20I # 2720"/>
  </r>
  <r>
    <x v="6"/>
    <x v="2"/>
    <x v="12"/>
    <n v="3"/>
    <n v="0"/>
    <n v="29"/>
    <n v="1"/>
    <n v="9.66"/>
    <n v="8"/>
    <n v="2"/>
    <n v="2"/>
    <n v="0"/>
    <n v="0"/>
    <s v="T20I # 2719"/>
  </r>
  <r>
    <x v="6"/>
    <x v="2"/>
    <x v="13"/>
    <n v="3"/>
    <n v="0"/>
    <n v="16"/>
    <n v="0"/>
    <n v="5.33"/>
    <n v="12"/>
    <n v="1"/>
    <n v="1"/>
    <n v="0"/>
    <n v="0"/>
    <s v="T20I # 2719"/>
  </r>
  <r>
    <x v="6"/>
    <x v="2"/>
    <x v="14"/>
    <n v="2"/>
    <n v="0"/>
    <n v="23"/>
    <n v="2"/>
    <n v="11.5"/>
    <n v="4"/>
    <n v="3"/>
    <n v="1"/>
    <n v="0"/>
    <n v="0"/>
    <s v="T20I # 2719"/>
  </r>
  <r>
    <x v="6"/>
    <x v="2"/>
    <x v="15"/>
    <n v="4"/>
    <n v="0"/>
    <n v="13"/>
    <n v="2"/>
    <n v="3.25"/>
    <n v="13"/>
    <n v="0"/>
    <n v="0"/>
    <n v="1"/>
    <n v="0"/>
    <s v="T20I # 2719"/>
  </r>
  <r>
    <x v="6"/>
    <x v="2"/>
    <x v="17"/>
    <n v="4"/>
    <n v="0"/>
    <n v="24"/>
    <n v="1"/>
    <n v="6"/>
    <n v="10"/>
    <n v="1"/>
    <n v="1"/>
    <n v="0"/>
    <n v="0"/>
    <s v="T20I # 2719"/>
  </r>
  <r>
    <x v="6"/>
    <x v="2"/>
    <x v="16"/>
    <n v="2.5"/>
    <n v="0"/>
    <n v="10"/>
    <n v="4"/>
    <n v="3.52"/>
    <n v="8"/>
    <n v="0"/>
    <n v="0"/>
    <n v="0"/>
    <n v="0"/>
    <s v="T20I # 2719"/>
  </r>
  <r>
    <x v="6"/>
    <x v="7"/>
    <x v="41"/>
    <n v="2"/>
    <n v="0"/>
    <n v="21"/>
    <n v="0"/>
    <n v="10.5"/>
    <n v="5"/>
    <n v="1"/>
    <n v="2"/>
    <n v="0"/>
    <n v="0"/>
    <s v="T20I # 2719"/>
  </r>
  <r>
    <x v="6"/>
    <x v="7"/>
    <x v="42"/>
    <n v="2"/>
    <n v="0"/>
    <n v="36"/>
    <n v="0"/>
    <n v="18"/>
    <n v="3"/>
    <n v="0"/>
    <n v="5"/>
    <n v="2"/>
    <n v="0"/>
    <s v="T20I # 2719"/>
  </r>
  <r>
    <x v="6"/>
    <x v="7"/>
    <x v="43"/>
    <n v="2"/>
    <n v="0"/>
    <n v="19"/>
    <n v="0"/>
    <n v="9.5"/>
    <n v="3"/>
    <n v="3"/>
    <n v="0"/>
    <n v="0"/>
    <n v="0"/>
    <s v="T20I # 2719"/>
  </r>
  <r>
    <x v="6"/>
    <x v="7"/>
    <x v="44"/>
    <n v="2"/>
    <n v="0"/>
    <n v="26"/>
    <n v="0"/>
    <n v="13"/>
    <n v="2"/>
    <n v="2"/>
    <n v="0"/>
    <n v="2"/>
    <n v="0"/>
    <s v="T20I # 2719"/>
  </r>
  <r>
    <x v="6"/>
    <x v="7"/>
    <x v="45"/>
    <n v="1.4"/>
    <n v="0"/>
    <n v="15"/>
    <n v="0"/>
    <n v="9"/>
    <n v="2"/>
    <n v="2"/>
    <n v="0"/>
    <n v="0"/>
    <n v="1"/>
    <s v="T20I # 2719"/>
  </r>
  <r>
    <x v="7"/>
    <x v="5"/>
    <x v="46"/>
    <n v="4"/>
    <n v="1"/>
    <n v="17"/>
    <n v="0"/>
    <n v="4.25"/>
    <n v="15"/>
    <n v="1"/>
    <n v="0"/>
    <n v="0"/>
    <n v="0"/>
    <s v="T20I # 2717"/>
  </r>
  <r>
    <x v="7"/>
    <x v="5"/>
    <x v="31"/>
    <n v="4"/>
    <n v="0"/>
    <n v="39"/>
    <n v="0"/>
    <n v="9.75"/>
    <n v="10"/>
    <n v="4"/>
    <n v="2"/>
    <n v="1"/>
    <n v="0"/>
    <s v="T20I # 2717"/>
  </r>
  <r>
    <x v="7"/>
    <x v="5"/>
    <x v="32"/>
    <n v="4"/>
    <n v="0"/>
    <n v="28"/>
    <n v="3"/>
    <n v="7"/>
    <n v="13"/>
    <n v="3"/>
    <n v="1"/>
    <n v="1"/>
    <n v="0"/>
    <s v="T20I # 2717"/>
  </r>
  <r>
    <x v="7"/>
    <x v="5"/>
    <x v="33"/>
    <n v="4"/>
    <n v="0"/>
    <n v="28"/>
    <n v="2"/>
    <n v="7"/>
    <n v="9"/>
    <n v="2"/>
    <n v="1"/>
    <n v="1"/>
    <n v="0"/>
    <s v="T20I # 2717"/>
  </r>
  <r>
    <x v="7"/>
    <x v="5"/>
    <x v="47"/>
    <n v="2"/>
    <n v="0"/>
    <n v="12"/>
    <n v="0"/>
    <n v="6"/>
    <n v="5"/>
    <n v="1"/>
    <n v="0"/>
    <n v="1"/>
    <n v="0"/>
    <s v="T20I # 2717"/>
  </r>
  <r>
    <x v="7"/>
    <x v="5"/>
    <x v="34"/>
    <n v="2"/>
    <n v="0"/>
    <n v="19"/>
    <n v="1"/>
    <n v="9.5"/>
    <n v="4"/>
    <n v="1"/>
    <n v="1"/>
    <n v="0"/>
    <n v="0"/>
    <s v="T20I # 2717"/>
  </r>
  <r>
    <x v="7"/>
    <x v="3"/>
    <x v="18"/>
    <n v="4"/>
    <n v="0"/>
    <n v="20"/>
    <n v="3"/>
    <n v="5"/>
    <n v="12"/>
    <n v="2"/>
    <n v="0"/>
    <n v="0"/>
    <n v="0"/>
    <s v="T20I # 2717"/>
  </r>
  <r>
    <x v="7"/>
    <x v="3"/>
    <x v="19"/>
    <n v="3"/>
    <n v="0"/>
    <n v="21"/>
    <n v="0"/>
    <n v="7"/>
    <n v="8"/>
    <n v="2"/>
    <n v="0"/>
    <n v="0"/>
    <n v="1"/>
    <s v="T20I # 2717"/>
  </r>
  <r>
    <x v="7"/>
    <x v="3"/>
    <x v="21"/>
    <n v="1.2"/>
    <n v="0"/>
    <n v="10"/>
    <n v="1"/>
    <n v="7.5"/>
    <n v="5"/>
    <n v="2"/>
    <n v="0"/>
    <n v="0"/>
    <n v="0"/>
    <s v="T20I # 2717"/>
  </r>
  <r>
    <x v="7"/>
    <x v="3"/>
    <x v="28"/>
    <n v="1"/>
    <n v="0"/>
    <n v="1"/>
    <n v="1"/>
    <n v="1"/>
    <n v="5"/>
    <n v="0"/>
    <n v="0"/>
    <n v="0"/>
    <n v="0"/>
    <s v="T20I # 2717"/>
  </r>
  <r>
    <x v="7"/>
    <x v="3"/>
    <x v="48"/>
    <n v="1"/>
    <n v="0"/>
    <n v="13"/>
    <n v="0"/>
    <n v="13"/>
    <n v="1"/>
    <n v="1"/>
    <n v="1"/>
    <n v="0"/>
    <n v="0"/>
    <s v="T20I # 2717"/>
  </r>
  <r>
    <x v="7"/>
    <x v="3"/>
    <x v="20"/>
    <n v="4"/>
    <n v="0"/>
    <n v="23"/>
    <n v="1"/>
    <n v="5.75"/>
    <n v="11"/>
    <n v="1"/>
    <n v="1"/>
    <n v="2"/>
    <n v="0"/>
    <s v="T20I # 2717"/>
  </r>
  <r>
    <x v="7"/>
    <x v="3"/>
    <x v="29"/>
    <n v="1"/>
    <n v="0"/>
    <n v="11"/>
    <n v="0"/>
    <n v="11"/>
    <n v="3"/>
    <n v="1"/>
    <n v="0"/>
    <n v="1"/>
    <n v="0"/>
    <s v="T20I # 2717"/>
  </r>
  <r>
    <x v="7"/>
    <x v="3"/>
    <x v="22"/>
    <n v="4"/>
    <n v="0"/>
    <n v="20"/>
    <n v="4"/>
    <n v="5"/>
    <n v="13"/>
    <n v="1"/>
    <n v="1"/>
    <n v="0"/>
    <n v="0"/>
    <s v="T20I # 2717"/>
  </r>
  <r>
    <x v="8"/>
    <x v="4"/>
    <x v="49"/>
    <n v="4"/>
    <n v="0"/>
    <n v="28"/>
    <n v="0"/>
    <n v="7"/>
    <n v="9"/>
    <n v="2"/>
    <n v="1"/>
    <n v="0"/>
    <n v="0"/>
    <s v="T20I # 2716"/>
  </r>
  <r>
    <x v="8"/>
    <x v="4"/>
    <x v="25"/>
    <n v="3"/>
    <n v="0"/>
    <n v="37"/>
    <n v="1"/>
    <n v="12.33"/>
    <n v="5"/>
    <n v="2"/>
    <n v="3"/>
    <n v="1"/>
    <n v="0"/>
    <s v="T20I # 2716"/>
  </r>
  <r>
    <x v="8"/>
    <x v="4"/>
    <x v="23"/>
    <n v="4"/>
    <n v="0"/>
    <n v="32"/>
    <n v="2"/>
    <n v="8"/>
    <n v="11"/>
    <n v="1"/>
    <n v="3"/>
    <n v="1"/>
    <n v="0"/>
    <s v="T20I # 2716"/>
  </r>
  <r>
    <x v="8"/>
    <x v="4"/>
    <x v="26"/>
    <n v="4"/>
    <n v="0"/>
    <n v="48"/>
    <n v="0"/>
    <n v="12"/>
    <n v="6"/>
    <n v="5"/>
    <n v="2"/>
    <n v="1"/>
    <n v="1"/>
    <s v="T20I # 2716"/>
  </r>
  <r>
    <x v="8"/>
    <x v="4"/>
    <x v="27"/>
    <n v="3"/>
    <n v="0"/>
    <n v="43"/>
    <n v="2"/>
    <n v="14.33"/>
    <n v="4"/>
    <n v="2"/>
    <n v="4"/>
    <n v="2"/>
    <n v="0"/>
    <s v="T20I # 2716"/>
  </r>
  <r>
    <x v="8"/>
    <x v="4"/>
    <x v="50"/>
    <n v="2"/>
    <n v="0"/>
    <n v="8"/>
    <n v="0"/>
    <n v="4"/>
    <n v="5"/>
    <n v="0"/>
    <n v="0"/>
    <n v="1"/>
    <n v="0"/>
    <s v="T20I # 2716"/>
  </r>
  <r>
    <x v="8"/>
    <x v="1"/>
    <x v="6"/>
    <n v="4"/>
    <n v="0"/>
    <n v="30"/>
    <n v="2"/>
    <n v="7.5"/>
    <n v="12"/>
    <n v="4"/>
    <n v="1"/>
    <n v="1"/>
    <n v="0"/>
    <s v="T20I # 2716"/>
  </r>
  <r>
    <x v="8"/>
    <x v="1"/>
    <x v="7"/>
    <n v="4"/>
    <n v="0"/>
    <n v="13"/>
    <n v="2"/>
    <n v="3.25"/>
    <n v="15"/>
    <n v="1"/>
    <n v="0"/>
    <n v="0"/>
    <n v="0"/>
    <s v="T20I # 2716"/>
  </r>
  <r>
    <x v="8"/>
    <x v="1"/>
    <x v="8"/>
    <n v="2"/>
    <n v="0"/>
    <n v="26"/>
    <n v="0"/>
    <n v="13"/>
    <n v="2"/>
    <n v="2"/>
    <n v="2"/>
    <n v="0"/>
    <n v="0"/>
    <s v="T20I # 2716"/>
  </r>
  <r>
    <x v="8"/>
    <x v="1"/>
    <x v="10"/>
    <n v="3"/>
    <n v="0"/>
    <n v="32"/>
    <n v="1"/>
    <n v="10.66"/>
    <n v="6"/>
    <n v="1"/>
    <n v="3"/>
    <n v="2"/>
    <n v="0"/>
    <s v="T20I # 2716"/>
  </r>
  <r>
    <x v="8"/>
    <x v="1"/>
    <x v="11"/>
    <n v="3"/>
    <n v="0"/>
    <n v="24"/>
    <n v="0"/>
    <n v="8"/>
    <n v="5"/>
    <n v="2"/>
    <n v="1"/>
    <n v="0"/>
    <n v="0"/>
    <s v="T20I # 2716"/>
  </r>
  <r>
    <x v="8"/>
    <x v="1"/>
    <x v="9"/>
    <n v="4"/>
    <n v="0"/>
    <n v="19"/>
    <n v="3"/>
    <n v="4.75"/>
    <n v="11"/>
    <n v="0"/>
    <n v="1"/>
    <n v="0"/>
    <n v="0"/>
    <s v="T20I # 2716"/>
  </r>
  <r>
    <x v="9"/>
    <x v="6"/>
    <x v="35"/>
    <n v="3"/>
    <n v="0"/>
    <n v="13"/>
    <n v="0"/>
    <n v="4.33"/>
    <n v="8"/>
    <n v="1"/>
    <n v="0"/>
    <n v="0"/>
    <n v="0"/>
    <s v="T20I # 2713"/>
  </r>
  <r>
    <x v="9"/>
    <x v="6"/>
    <x v="36"/>
    <n v="3.5"/>
    <n v="0"/>
    <n v="31"/>
    <n v="3"/>
    <n v="8.08"/>
    <n v="13"/>
    <n v="3"/>
    <n v="1"/>
    <n v="3"/>
    <n v="0"/>
    <s v="T20I # 2713"/>
  </r>
  <r>
    <x v="9"/>
    <x v="6"/>
    <x v="39"/>
    <n v="2"/>
    <n v="0"/>
    <n v="20"/>
    <n v="0"/>
    <n v="10"/>
    <n v="4"/>
    <n v="3"/>
    <n v="0"/>
    <n v="1"/>
    <n v="0"/>
    <s v="T20I # 2713"/>
  </r>
  <r>
    <x v="9"/>
    <x v="6"/>
    <x v="37"/>
    <n v="4"/>
    <n v="0"/>
    <n v="31"/>
    <n v="2"/>
    <n v="7.75"/>
    <n v="9"/>
    <n v="1"/>
    <n v="2"/>
    <n v="1"/>
    <n v="1"/>
    <s v="T20I # 2713"/>
  </r>
  <r>
    <x v="9"/>
    <x v="6"/>
    <x v="38"/>
    <n v="3"/>
    <n v="0"/>
    <n v="14"/>
    <n v="1"/>
    <n v="4.66"/>
    <n v="9"/>
    <n v="1"/>
    <n v="0"/>
    <n v="0"/>
    <n v="0"/>
    <s v="T20I # 2713"/>
  </r>
  <r>
    <x v="9"/>
    <x v="6"/>
    <x v="40"/>
    <n v="4"/>
    <n v="0"/>
    <n v="19"/>
    <n v="3"/>
    <n v="4.75"/>
    <n v="9"/>
    <n v="1"/>
    <n v="0"/>
    <n v="1"/>
    <n v="0"/>
    <s v="T20I # 2713"/>
  </r>
  <r>
    <x v="9"/>
    <x v="7"/>
    <x v="41"/>
    <n v="2.5"/>
    <n v="0"/>
    <n v="31"/>
    <n v="0"/>
    <n v="10.94"/>
    <n v="7"/>
    <n v="2"/>
    <n v="3"/>
    <n v="0"/>
    <n v="0"/>
    <s v="T20I # 2713"/>
  </r>
  <r>
    <x v="9"/>
    <x v="7"/>
    <x v="43"/>
    <n v="1"/>
    <n v="0"/>
    <n v="11"/>
    <n v="0"/>
    <n v="11"/>
    <n v="1"/>
    <n v="0"/>
    <n v="1"/>
    <n v="0"/>
    <n v="0"/>
    <s v="T20I # 2713"/>
  </r>
  <r>
    <x v="9"/>
    <x v="7"/>
    <x v="44"/>
    <n v="2"/>
    <n v="0"/>
    <n v="18"/>
    <n v="0"/>
    <n v="9"/>
    <n v="5"/>
    <n v="1"/>
    <n v="1"/>
    <n v="2"/>
    <n v="0"/>
    <s v="T20I # 2713"/>
  </r>
  <r>
    <x v="9"/>
    <x v="7"/>
    <x v="42"/>
    <n v="2"/>
    <n v="0"/>
    <n v="18"/>
    <n v="1"/>
    <n v="9"/>
    <n v="4"/>
    <n v="1"/>
    <n v="1"/>
    <n v="0"/>
    <n v="0"/>
    <s v="T20I # 2713"/>
  </r>
  <r>
    <x v="9"/>
    <x v="7"/>
    <x v="45"/>
    <n v="2"/>
    <n v="0"/>
    <n v="29"/>
    <n v="0"/>
    <n v="14.5"/>
    <n v="3"/>
    <n v="3"/>
    <n v="2"/>
    <n v="1"/>
    <n v="0"/>
    <s v="T20I # 2713"/>
  </r>
  <r>
    <x v="9"/>
    <x v="7"/>
    <x v="51"/>
    <n v="1"/>
    <n v="0"/>
    <n v="22"/>
    <n v="0"/>
    <n v="22"/>
    <n v="1"/>
    <n v="0"/>
    <n v="3"/>
    <n v="1"/>
    <n v="0"/>
    <s v="T20I # 2713"/>
  </r>
  <r>
    <x v="10"/>
    <x v="2"/>
    <x v="12"/>
    <n v="4"/>
    <n v="0"/>
    <n v="23"/>
    <n v="0"/>
    <n v="5.75"/>
    <n v="8"/>
    <n v="1"/>
    <n v="0"/>
    <n v="2"/>
    <n v="0"/>
    <s v="T20I # 2712"/>
  </r>
  <r>
    <x v="10"/>
    <x v="2"/>
    <x v="52"/>
    <n v="3"/>
    <n v="0"/>
    <n v="25"/>
    <n v="1"/>
    <n v="8.33"/>
    <n v="6"/>
    <n v="2"/>
    <n v="1"/>
    <n v="0"/>
    <n v="0"/>
    <s v="T20I # 2712"/>
  </r>
  <r>
    <x v="10"/>
    <x v="2"/>
    <x v="13"/>
    <n v="4"/>
    <n v="0"/>
    <n v="40"/>
    <n v="3"/>
    <n v="10"/>
    <n v="10"/>
    <n v="3"/>
    <n v="3"/>
    <n v="1"/>
    <n v="0"/>
    <s v="T20I # 2712"/>
  </r>
  <r>
    <x v="10"/>
    <x v="2"/>
    <x v="14"/>
    <n v="3"/>
    <n v="0"/>
    <n v="29"/>
    <n v="0"/>
    <n v="9.66"/>
    <n v="7"/>
    <n v="1"/>
    <n v="2"/>
    <n v="1"/>
    <n v="0"/>
    <s v="T20I # 2712"/>
  </r>
  <r>
    <x v="10"/>
    <x v="2"/>
    <x v="15"/>
    <n v="4"/>
    <n v="0"/>
    <n v="20"/>
    <n v="1"/>
    <n v="5"/>
    <n v="9"/>
    <n v="1"/>
    <n v="0"/>
    <n v="0"/>
    <n v="0"/>
    <s v="T20I # 2712"/>
  </r>
  <r>
    <x v="10"/>
    <x v="2"/>
    <x v="53"/>
    <n v="2"/>
    <n v="0"/>
    <n v="22"/>
    <n v="0"/>
    <n v="11"/>
    <n v="4"/>
    <n v="4"/>
    <n v="0"/>
    <n v="2"/>
    <n v="0"/>
    <s v="T20I # 2712"/>
  </r>
  <r>
    <x v="10"/>
    <x v="0"/>
    <x v="0"/>
    <n v="4"/>
    <n v="0"/>
    <n v="31"/>
    <n v="0"/>
    <n v="7.75"/>
    <n v="9"/>
    <n v="2"/>
    <n v="1"/>
    <n v="0"/>
    <n v="1"/>
    <s v="T20I # 2712"/>
  </r>
  <r>
    <x v="10"/>
    <x v="0"/>
    <x v="2"/>
    <n v="4"/>
    <n v="0"/>
    <n v="32"/>
    <n v="2"/>
    <n v="8"/>
    <n v="9"/>
    <n v="3"/>
    <n v="1"/>
    <n v="2"/>
    <n v="0"/>
    <s v="T20I # 2712"/>
  </r>
  <r>
    <x v="10"/>
    <x v="0"/>
    <x v="1"/>
    <n v="4"/>
    <n v="0"/>
    <n v="25"/>
    <n v="2"/>
    <n v="6.25"/>
    <n v="9"/>
    <n v="2"/>
    <n v="0"/>
    <n v="0"/>
    <n v="0"/>
    <s v="T20I # 2712"/>
  </r>
  <r>
    <x v="10"/>
    <x v="0"/>
    <x v="54"/>
    <n v="3"/>
    <n v="0"/>
    <n v="27"/>
    <n v="1"/>
    <n v="9"/>
    <n v="7"/>
    <n v="3"/>
    <n v="1"/>
    <n v="0"/>
    <n v="0"/>
    <s v="T20I # 2712"/>
  </r>
  <r>
    <x v="10"/>
    <x v="0"/>
    <x v="4"/>
    <n v="4"/>
    <n v="0"/>
    <n v="35"/>
    <n v="1"/>
    <n v="8.75"/>
    <n v="4"/>
    <n v="4"/>
    <n v="0"/>
    <n v="1"/>
    <n v="0"/>
    <s v="T20I # 2712"/>
  </r>
  <r>
    <x v="10"/>
    <x v="0"/>
    <x v="3"/>
    <n v="1"/>
    <n v="0"/>
    <n v="4"/>
    <n v="0"/>
    <n v="4"/>
    <n v="2"/>
    <n v="0"/>
    <n v="0"/>
    <n v="0"/>
    <n v="0"/>
    <s v="T20I # 2712"/>
  </r>
  <r>
    <x v="11"/>
    <x v="5"/>
    <x v="30"/>
    <n v="4"/>
    <n v="0"/>
    <n v="21"/>
    <n v="1"/>
    <n v="5.25"/>
    <n v="15"/>
    <n v="3"/>
    <n v="0"/>
    <n v="2"/>
    <n v="0"/>
    <s v="T20I # 2711"/>
  </r>
  <r>
    <x v="11"/>
    <x v="5"/>
    <x v="31"/>
    <n v="4"/>
    <n v="1"/>
    <n v="25"/>
    <n v="0"/>
    <n v="6.25"/>
    <n v="12"/>
    <n v="1"/>
    <n v="1"/>
    <n v="1"/>
    <n v="0"/>
    <s v="T20I # 2711"/>
  </r>
  <r>
    <x v="11"/>
    <x v="5"/>
    <x v="32"/>
    <n v="4"/>
    <n v="0"/>
    <n v="29"/>
    <n v="3"/>
    <n v="7.25"/>
    <n v="8"/>
    <n v="1"/>
    <n v="0"/>
    <n v="3"/>
    <n v="0"/>
    <s v="T20I # 2711"/>
  </r>
  <r>
    <x v="11"/>
    <x v="5"/>
    <x v="33"/>
    <n v="4"/>
    <n v="0"/>
    <n v="24"/>
    <n v="2"/>
    <n v="6"/>
    <n v="10"/>
    <n v="3"/>
    <n v="0"/>
    <n v="0"/>
    <n v="0"/>
    <s v="T20I # 2711"/>
  </r>
  <r>
    <x v="11"/>
    <x v="5"/>
    <x v="34"/>
    <n v="2"/>
    <n v="0"/>
    <n v="24"/>
    <n v="1"/>
    <n v="12"/>
    <n v="3"/>
    <n v="1"/>
    <n v="2"/>
    <n v="1"/>
    <n v="0"/>
    <s v="T20I # 2711"/>
  </r>
  <r>
    <x v="11"/>
    <x v="5"/>
    <x v="47"/>
    <n v="2"/>
    <n v="0"/>
    <n v="14"/>
    <n v="1"/>
    <n v="7"/>
    <n v="3"/>
    <n v="1"/>
    <n v="0"/>
    <n v="0"/>
    <n v="0"/>
    <s v="T20I # 2711"/>
  </r>
  <r>
    <x v="11"/>
    <x v="4"/>
    <x v="49"/>
    <n v="4"/>
    <n v="0"/>
    <n v="22"/>
    <n v="0"/>
    <n v="5.5"/>
    <n v="15"/>
    <n v="1"/>
    <n v="2"/>
    <n v="0"/>
    <n v="0"/>
    <s v="T20I # 2711"/>
  </r>
  <r>
    <x v="11"/>
    <x v="4"/>
    <x v="23"/>
    <n v="1"/>
    <n v="0"/>
    <n v="9"/>
    <n v="0"/>
    <n v="9"/>
    <n v="2"/>
    <n v="1"/>
    <n v="0"/>
    <n v="0"/>
    <n v="0"/>
    <s v="T20I # 2711"/>
  </r>
  <r>
    <x v="11"/>
    <x v="4"/>
    <x v="24"/>
    <n v="1.2"/>
    <n v="0"/>
    <n v="22"/>
    <n v="0"/>
    <n v="16.5"/>
    <n v="2"/>
    <n v="2"/>
    <n v="2"/>
    <n v="0"/>
    <n v="0"/>
    <s v="T20I # 2711"/>
  </r>
  <r>
    <x v="11"/>
    <x v="4"/>
    <x v="26"/>
    <n v="2"/>
    <n v="0"/>
    <n v="23"/>
    <n v="0"/>
    <n v="11.5"/>
    <n v="3"/>
    <n v="3"/>
    <n v="1"/>
    <n v="0"/>
    <n v="0"/>
    <s v="T20I # 2711"/>
  </r>
  <r>
    <x v="11"/>
    <x v="4"/>
    <x v="27"/>
    <n v="3"/>
    <n v="0"/>
    <n v="23"/>
    <n v="2"/>
    <n v="7.66"/>
    <n v="7"/>
    <n v="2"/>
    <n v="1"/>
    <n v="0"/>
    <n v="0"/>
    <s v="T20I # 2711"/>
  </r>
  <r>
    <x v="12"/>
    <x v="3"/>
    <x v="19"/>
    <n v="4"/>
    <n v="0"/>
    <n v="33"/>
    <n v="3"/>
    <n v="8.25"/>
    <n v="12"/>
    <n v="4"/>
    <n v="1"/>
    <n v="2"/>
    <n v="0"/>
    <s v="T20I # 2710"/>
  </r>
  <r>
    <x v="12"/>
    <x v="3"/>
    <x v="28"/>
    <n v="3"/>
    <n v="0"/>
    <n v="24"/>
    <n v="0"/>
    <n v="8"/>
    <n v="7"/>
    <n v="3"/>
    <n v="0"/>
    <n v="0"/>
    <n v="0"/>
    <s v="T20I # 2710"/>
  </r>
  <r>
    <x v="12"/>
    <x v="3"/>
    <x v="18"/>
    <n v="4"/>
    <n v="0"/>
    <n v="40"/>
    <n v="1"/>
    <n v="10"/>
    <n v="9"/>
    <n v="3"/>
    <n v="2"/>
    <n v="3"/>
    <n v="0"/>
    <s v="T20I # 2710"/>
  </r>
  <r>
    <x v="12"/>
    <x v="3"/>
    <x v="20"/>
    <n v="4"/>
    <n v="0"/>
    <n v="26"/>
    <n v="3"/>
    <n v="6.5"/>
    <n v="13"/>
    <n v="3"/>
    <n v="1"/>
    <n v="0"/>
    <n v="0"/>
    <s v="T20I # 2710"/>
  </r>
  <r>
    <x v="12"/>
    <x v="3"/>
    <x v="29"/>
    <n v="3"/>
    <n v="0"/>
    <n v="30"/>
    <n v="0"/>
    <n v="10"/>
    <n v="4"/>
    <n v="1"/>
    <n v="2"/>
    <n v="1"/>
    <n v="0"/>
    <s v="T20I # 2710"/>
  </r>
  <r>
    <x v="12"/>
    <x v="3"/>
    <x v="21"/>
    <n v="2"/>
    <n v="0"/>
    <n v="23"/>
    <n v="0"/>
    <n v="11.5"/>
    <n v="3"/>
    <n v="2"/>
    <n v="1"/>
    <n v="1"/>
    <n v="0"/>
    <s v="T20I # 2710"/>
  </r>
  <r>
    <x v="12"/>
    <x v="1"/>
    <x v="6"/>
    <n v="4"/>
    <n v="0"/>
    <n v="36"/>
    <n v="3"/>
    <n v="9"/>
    <n v="12"/>
    <n v="3"/>
    <n v="2"/>
    <n v="5"/>
    <n v="0"/>
    <s v="T20I # 2710"/>
  </r>
  <r>
    <x v="12"/>
    <x v="1"/>
    <x v="7"/>
    <n v="4"/>
    <n v="1"/>
    <n v="7"/>
    <n v="3"/>
    <n v="1.75"/>
    <n v="20"/>
    <n v="1"/>
    <n v="0"/>
    <n v="0"/>
    <n v="0"/>
    <s v="T20I # 2710"/>
  </r>
  <r>
    <x v="12"/>
    <x v="1"/>
    <x v="8"/>
    <n v="3"/>
    <n v="1"/>
    <n v="15"/>
    <n v="1"/>
    <n v="5"/>
    <n v="11"/>
    <n v="0"/>
    <n v="1"/>
    <n v="0"/>
    <n v="0"/>
    <s v="T20I # 2710"/>
  </r>
  <r>
    <x v="12"/>
    <x v="1"/>
    <x v="10"/>
    <n v="2"/>
    <n v="0"/>
    <n v="13"/>
    <n v="0"/>
    <n v="6.5"/>
    <n v="8"/>
    <n v="1"/>
    <n v="1"/>
    <n v="1"/>
    <n v="0"/>
    <s v="T20I # 2710"/>
  </r>
  <r>
    <x v="12"/>
    <x v="1"/>
    <x v="9"/>
    <n v="4"/>
    <n v="0"/>
    <n v="32"/>
    <n v="2"/>
    <n v="8"/>
    <n v="11"/>
    <n v="2"/>
    <n v="2"/>
    <n v="1"/>
    <n v="1"/>
    <s v="T20I # 2710"/>
  </r>
  <r>
    <x v="12"/>
    <x v="1"/>
    <x v="11"/>
    <n v="3"/>
    <n v="0"/>
    <n v="20"/>
    <n v="1"/>
    <n v="6.66"/>
    <n v="4"/>
    <n v="0"/>
    <n v="1"/>
    <n v="0"/>
    <n v="0"/>
    <s v="T20I # 2710"/>
  </r>
  <r>
    <x v="13"/>
    <x v="2"/>
    <x v="12"/>
    <n v="3"/>
    <n v="0"/>
    <n v="26"/>
    <n v="0"/>
    <n v="8.66"/>
    <n v="8"/>
    <n v="2"/>
    <n v="1"/>
    <n v="4"/>
    <n v="0"/>
    <s v="T20I # 2709"/>
  </r>
  <r>
    <x v="13"/>
    <x v="2"/>
    <x v="53"/>
    <n v="3"/>
    <n v="0"/>
    <n v="36"/>
    <n v="0"/>
    <n v="12"/>
    <n v="7"/>
    <n v="3"/>
    <n v="2"/>
    <n v="4"/>
    <n v="0"/>
    <s v="T20I # 2709"/>
  </r>
  <r>
    <x v="13"/>
    <x v="2"/>
    <x v="13"/>
    <n v="4"/>
    <n v="0"/>
    <n v="34"/>
    <n v="1"/>
    <n v="8.5"/>
    <n v="12"/>
    <n v="5"/>
    <n v="1"/>
    <n v="1"/>
    <n v="0"/>
    <s v="T20I # 2709"/>
  </r>
  <r>
    <x v="13"/>
    <x v="2"/>
    <x v="14"/>
    <n v="3"/>
    <n v="0"/>
    <n v="25"/>
    <n v="0"/>
    <n v="8.33"/>
    <n v="9"/>
    <n v="3"/>
    <n v="1"/>
    <n v="0"/>
    <n v="0"/>
    <s v="T20I # 2709"/>
  </r>
  <r>
    <x v="13"/>
    <x v="2"/>
    <x v="15"/>
    <n v="4"/>
    <n v="0"/>
    <n v="21"/>
    <n v="1"/>
    <n v="5.25"/>
    <n v="10"/>
    <n v="0"/>
    <n v="1"/>
    <n v="1"/>
    <n v="0"/>
    <s v="T20I # 2709"/>
  </r>
  <r>
    <x v="13"/>
    <x v="2"/>
    <x v="52"/>
    <n v="2"/>
    <n v="0"/>
    <n v="15"/>
    <n v="1"/>
    <n v="7.5"/>
    <n v="3"/>
    <n v="0"/>
    <n v="1"/>
    <n v="0"/>
    <n v="0"/>
    <s v="T20I # 2709"/>
  </r>
  <r>
    <x v="13"/>
    <x v="2"/>
    <x v="17"/>
    <n v="1"/>
    <n v="0"/>
    <n v="20"/>
    <n v="1"/>
    <n v="20"/>
    <n v="2"/>
    <n v="0"/>
    <n v="3"/>
    <n v="0"/>
    <n v="0"/>
    <s v="T20I # 2709"/>
  </r>
  <r>
    <x v="13"/>
    <x v="6"/>
    <x v="35"/>
    <n v="4"/>
    <n v="0"/>
    <n v="35"/>
    <n v="0"/>
    <n v="8.75"/>
    <n v="9"/>
    <n v="4"/>
    <n v="1"/>
    <n v="1"/>
    <n v="0"/>
    <s v="T20I # 2709"/>
  </r>
  <r>
    <x v="13"/>
    <x v="6"/>
    <x v="55"/>
    <n v="2"/>
    <n v="0"/>
    <n v="41"/>
    <n v="0"/>
    <n v="20.5"/>
    <n v="2"/>
    <n v="5"/>
    <n v="3"/>
    <n v="1"/>
    <n v="0"/>
    <s v="T20I # 2709"/>
  </r>
  <r>
    <x v="13"/>
    <x v="6"/>
    <x v="36"/>
    <n v="2"/>
    <n v="0"/>
    <n v="21"/>
    <n v="1"/>
    <n v="10.5"/>
    <n v="2"/>
    <n v="0"/>
    <n v="1"/>
    <n v="2"/>
    <n v="0"/>
    <s v="T20I # 2709"/>
  </r>
  <r>
    <x v="13"/>
    <x v="6"/>
    <x v="37"/>
    <n v="2.2999999999999998"/>
    <n v="0"/>
    <n v="32"/>
    <n v="0"/>
    <n v="12.8"/>
    <n v="2"/>
    <n v="2"/>
    <n v="2"/>
    <n v="0"/>
    <n v="0"/>
    <s v="T20I # 2709"/>
  </r>
  <r>
    <x v="13"/>
    <x v="6"/>
    <x v="38"/>
    <n v="4"/>
    <n v="0"/>
    <n v="32"/>
    <n v="0"/>
    <n v="8"/>
    <n v="8"/>
    <n v="4"/>
    <n v="0"/>
    <n v="0"/>
    <n v="0"/>
    <s v="T20I # 2709"/>
  </r>
  <r>
    <x v="13"/>
    <x v="6"/>
    <x v="40"/>
    <n v="3"/>
    <n v="0"/>
    <n v="19"/>
    <n v="1"/>
    <n v="6.33"/>
    <n v="6"/>
    <n v="1"/>
    <n v="0"/>
    <n v="2"/>
    <n v="0"/>
    <s v="T20I # 2709"/>
  </r>
  <r>
    <x v="14"/>
    <x v="7"/>
    <x v="41"/>
    <n v="4"/>
    <n v="0"/>
    <n v="21"/>
    <n v="2"/>
    <n v="5.25"/>
    <n v="12"/>
    <n v="2"/>
    <n v="0"/>
    <n v="0"/>
    <n v="0"/>
    <s v="T20I # 2708"/>
  </r>
  <r>
    <x v="14"/>
    <x v="7"/>
    <x v="44"/>
    <n v="4"/>
    <n v="0"/>
    <n v="45"/>
    <n v="0"/>
    <n v="11.25"/>
    <n v="7"/>
    <n v="1"/>
    <n v="4"/>
    <n v="2"/>
    <n v="0"/>
    <s v="T20I # 2708"/>
  </r>
  <r>
    <x v="14"/>
    <x v="7"/>
    <x v="56"/>
    <n v="2"/>
    <n v="0"/>
    <n v="36"/>
    <n v="0"/>
    <n v="18"/>
    <n v="2"/>
    <n v="2"/>
    <n v="3"/>
    <n v="2"/>
    <n v="1"/>
    <s v="T20I # 2708"/>
  </r>
  <r>
    <x v="14"/>
    <x v="7"/>
    <x v="43"/>
    <n v="3"/>
    <n v="0"/>
    <n v="29"/>
    <n v="0"/>
    <n v="9.66"/>
    <n v="2"/>
    <n v="2"/>
    <n v="1"/>
    <n v="0"/>
    <n v="0"/>
    <s v="T20I # 2708"/>
  </r>
  <r>
    <x v="14"/>
    <x v="7"/>
    <x v="42"/>
    <n v="4"/>
    <n v="0"/>
    <n v="24"/>
    <n v="2"/>
    <n v="6"/>
    <n v="8"/>
    <n v="2"/>
    <n v="0"/>
    <n v="0"/>
    <n v="1"/>
    <s v="T20I # 2708"/>
  </r>
  <r>
    <x v="14"/>
    <x v="7"/>
    <x v="57"/>
    <n v="2"/>
    <n v="0"/>
    <n v="21"/>
    <n v="0"/>
    <n v="10.5"/>
    <n v="3"/>
    <n v="2"/>
    <n v="1"/>
    <n v="0"/>
    <n v="0"/>
    <s v="T20I # 2708"/>
  </r>
  <r>
    <x v="14"/>
    <x v="7"/>
    <x v="58"/>
    <n v="1"/>
    <n v="0"/>
    <n v="17"/>
    <n v="0"/>
    <n v="17"/>
    <n v="0"/>
    <n v="2"/>
    <n v="1"/>
    <n v="0"/>
    <n v="0"/>
    <s v="T20I # 2708"/>
  </r>
  <r>
    <x v="14"/>
    <x v="0"/>
    <x v="0"/>
    <n v="3"/>
    <n v="0"/>
    <n v="32"/>
    <n v="0"/>
    <n v="10.66"/>
    <n v="9"/>
    <n v="3"/>
    <n v="2"/>
    <n v="2"/>
    <n v="0"/>
    <s v="T20I # 2708"/>
  </r>
  <r>
    <x v="14"/>
    <x v="0"/>
    <x v="3"/>
    <n v="1"/>
    <n v="0"/>
    <n v="13"/>
    <n v="0"/>
    <n v="13"/>
    <n v="2"/>
    <n v="1"/>
    <n v="1"/>
    <n v="0"/>
    <n v="0"/>
    <s v="T20I # 2708"/>
  </r>
  <r>
    <x v="14"/>
    <x v="0"/>
    <x v="2"/>
    <n v="4"/>
    <n v="0"/>
    <n v="18"/>
    <n v="3"/>
    <n v="4.5"/>
    <n v="14"/>
    <n v="2"/>
    <n v="0"/>
    <n v="1"/>
    <n v="1"/>
    <s v="T20I # 2708"/>
  </r>
  <r>
    <x v="14"/>
    <x v="0"/>
    <x v="1"/>
    <n v="4"/>
    <n v="0"/>
    <n v="24"/>
    <n v="1"/>
    <n v="6"/>
    <n v="7"/>
    <n v="0"/>
    <n v="1"/>
    <n v="0"/>
    <n v="0"/>
    <s v="T20I # 2708"/>
  </r>
  <r>
    <x v="14"/>
    <x v="0"/>
    <x v="4"/>
    <n v="4"/>
    <n v="0"/>
    <n v="37"/>
    <n v="1"/>
    <n v="9.25"/>
    <n v="10"/>
    <n v="2"/>
    <n v="3"/>
    <n v="1"/>
    <n v="0"/>
    <s v="T20I # 2708"/>
  </r>
  <r>
    <x v="14"/>
    <x v="0"/>
    <x v="5"/>
    <n v="4"/>
    <n v="0"/>
    <n v="50"/>
    <n v="1"/>
    <n v="12.5"/>
    <n v="5"/>
    <n v="3"/>
    <n v="4"/>
    <n v="2"/>
    <n v="0"/>
    <s v="T20I # 2708"/>
  </r>
  <r>
    <x v="15"/>
    <x v="3"/>
    <x v="19"/>
    <n v="3"/>
    <n v="0"/>
    <n v="38"/>
    <n v="0"/>
    <n v="12.66"/>
    <n v="4"/>
    <n v="5"/>
    <n v="1"/>
    <n v="1"/>
    <n v="1"/>
    <s v="T20I # 2703"/>
  </r>
  <r>
    <x v="15"/>
    <x v="3"/>
    <x v="21"/>
    <n v="2"/>
    <n v="0"/>
    <n v="41"/>
    <n v="1"/>
    <n v="20.5"/>
    <n v="5"/>
    <n v="4"/>
    <n v="3"/>
    <n v="1"/>
    <n v="1"/>
    <s v="T20I # 2703"/>
  </r>
  <r>
    <x v="15"/>
    <x v="3"/>
    <x v="20"/>
    <n v="4"/>
    <n v="0"/>
    <n v="45"/>
    <n v="0"/>
    <n v="11.25"/>
    <n v="5"/>
    <n v="3"/>
    <n v="3"/>
    <n v="1"/>
    <n v="0"/>
    <s v="T20I # 2703"/>
  </r>
  <r>
    <x v="15"/>
    <x v="3"/>
    <x v="18"/>
    <n v="4"/>
    <n v="0"/>
    <n v="41"/>
    <n v="1"/>
    <n v="10.25"/>
    <n v="10"/>
    <n v="4"/>
    <n v="2"/>
    <n v="2"/>
    <n v="0"/>
    <s v="T20I # 2703"/>
  </r>
  <r>
    <x v="15"/>
    <x v="3"/>
    <x v="29"/>
    <n v="4"/>
    <n v="0"/>
    <n v="20"/>
    <n v="0"/>
    <n v="5"/>
    <n v="6"/>
    <n v="0"/>
    <n v="0"/>
    <n v="0"/>
    <n v="0"/>
    <s v="T20I # 2703"/>
  </r>
  <r>
    <x v="15"/>
    <x v="3"/>
    <x v="28"/>
    <n v="1"/>
    <n v="0"/>
    <n v="15"/>
    <n v="0"/>
    <n v="15"/>
    <n v="2"/>
    <n v="0"/>
    <n v="2"/>
    <n v="0"/>
    <n v="0"/>
    <s v="T20I # 2703"/>
  </r>
  <r>
    <x v="15"/>
    <x v="3"/>
    <x v="22"/>
    <n v="2"/>
    <n v="0"/>
    <n v="14"/>
    <n v="2"/>
    <n v="7"/>
    <n v="4"/>
    <n v="0"/>
    <n v="1"/>
    <n v="0"/>
    <n v="0"/>
    <s v="T20I # 2703"/>
  </r>
  <r>
    <x v="15"/>
    <x v="6"/>
    <x v="35"/>
    <n v="4"/>
    <n v="1"/>
    <n v="21"/>
    <n v="2"/>
    <n v="5.25"/>
    <n v="14"/>
    <n v="3"/>
    <n v="0"/>
    <n v="1"/>
    <n v="0"/>
    <s v="T20I # 2703"/>
  </r>
  <r>
    <x v="15"/>
    <x v="6"/>
    <x v="36"/>
    <n v="2.2000000000000002"/>
    <n v="0"/>
    <n v="17"/>
    <n v="1"/>
    <n v="7.28"/>
    <n v="6"/>
    <n v="1"/>
    <n v="1"/>
    <n v="0"/>
    <n v="0"/>
    <s v="T20I # 2703"/>
  </r>
  <r>
    <x v="15"/>
    <x v="6"/>
    <x v="37"/>
    <n v="3"/>
    <n v="0"/>
    <n v="30"/>
    <n v="1"/>
    <n v="10"/>
    <n v="7"/>
    <n v="4"/>
    <n v="1"/>
    <n v="1"/>
    <n v="0"/>
    <s v="T20I # 2703"/>
  </r>
  <r>
    <x v="15"/>
    <x v="6"/>
    <x v="38"/>
    <n v="4"/>
    <n v="0"/>
    <n v="28"/>
    <n v="2"/>
    <n v="7"/>
    <n v="12"/>
    <n v="1"/>
    <n v="2"/>
    <n v="0"/>
    <n v="0"/>
    <s v="T20I # 2703"/>
  </r>
  <r>
    <x v="15"/>
    <x v="6"/>
    <x v="39"/>
    <n v="3"/>
    <n v="0"/>
    <n v="14"/>
    <n v="3"/>
    <n v="4.66"/>
    <n v="9"/>
    <n v="1"/>
    <n v="0"/>
    <n v="0"/>
    <n v="0"/>
    <s v="T20I # 2703"/>
  </r>
  <r>
    <x v="16"/>
    <x v="8"/>
    <x v="59"/>
    <n v="4"/>
    <n v="0"/>
    <n v="14"/>
    <n v="2"/>
    <n v="3.5"/>
    <n v="16"/>
    <n v="2"/>
    <n v="0"/>
    <n v="0"/>
    <n v="0"/>
    <s v="T20I # 2702"/>
  </r>
  <r>
    <x v="16"/>
    <x v="8"/>
    <x v="60"/>
    <n v="4"/>
    <n v="0"/>
    <n v="11"/>
    <n v="2"/>
    <n v="2.75"/>
    <n v="18"/>
    <n v="1"/>
    <n v="0"/>
    <n v="2"/>
    <n v="0"/>
    <s v="T20I # 2702"/>
  </r>
  <r>
    <x v="16"/>
    <x v="8"/>
    <x v="61"/>
    <n v="4"/>
    <n v="4"/>
    <n v="0"/>
    <n v="3"/>
    <n v="0"/>
    <n v="24"/>
    <n v="0"/>
    <n v="0"/>
    <n v="0"/>
    <n v="0"/>
    <s v="T20I # 2702"/>
  </r>
  <r>
    <x v="16"/>
    <x v="8"/>
    <x v="62"/>
    <n v="3.4"/>
    <n v="0"/>
    <n v="29"/>
    <n v="2"/>
    <n v="7.9"/>
    <n v="9"/>
    <n v="3"/>
    <n v="1"/>
    <n v="1"/>
    <n v="0"/>
    <s v="T20I # 2702"/>
  </r>
  <r>
    <x v="16"/>
    <x v="8"/>
    <x v="63"/>
    <n v="4"/>
    <n v="0"/>
    <n v="17"/>
    <n v="1"/>
    <n v="4.25"/>
    <n v="14"/>
    <n v="1"/>
    <n v="0"/>
    <n v="1"/>
    <n v="0"/>
    <s v="T20I # 2702"/>
  </r>
  <r>
    <x v="16"/>
    <x v="9"/>
    <x v="64"/>
    <n v="2.2000000000000002"/>
    <n v="0"/>
    <n v="4"/>
    <n v="2"/>
    <n v="1.71"/>
    <n v="11"/>
    <n v="0"/>
    <n v="0"/>
    <n v="0"/>
    <n v="0"/>
    <s v="T20I # 2702"/>
  </r>
  <r>
    <x v="16"/>
    <x v="9"/>
    <x v="65"/>
    <n v="3"/>
    <n v="0"/>
    <n v="22"/>
    <n v="0"/>
    <n v="7.33"/>
    <n v="9"/>
    <n v="1"/>
    <n v="2"/>
    <n v="0"/>
    <n v="0"/>
    <s v="T20I # 2702"/>
  </r>
  <r>
    <x v="16"/>
    <x v="9"/>
    <x v="66"/>
    <n v="1"/>
    <n v="0"/>
    <n v="4"/>
    <n v="0"/>
    <n v="4"/>
    <n v="2"/>
    <n v="0"/>
    <n v="0"/>
    <n v="0"/>
    <n v="0"/>
    <s v="T20I # 2702"/>
  </r>
  <r>
    <x v="16"/>
    <x v="9"/>
    <x v="67"/>
    <n v="1"/>
    <n v="0"/>
    <n v="5"/>
    <n v="0"/>
    <n v="5"/>
    <n v="1"/>
    <n v="0"/>
    <n v="0"/>
    <n v="0"/>
    <n v="0"/>
    <s v="T20I # 2702"/>
  </r>
  <r>
    <x v="16"/>
    <x v="9"/>
    <x v="68"/>
    <n v="3"/>
    <n v="0"/>
    <n v="23"/>
    <n v="1"/>
    <n v="7.66"/>
    <n v="8"/>
    <n v="4"/>
    <n v="0"/>
    <n v="0"/>
    <n v="0"/>
    <s v="T20I # 2702"/>
  </r>
  <r>
    <x v="16"/>
    <x v="9"/>
    <x v="69"/>
    <n v="1"/>
    <n v="0"/>
    <n v="14"/>
    <n v="0"/>
    <n v="14"/>
    <n v="2"/>
    <n v="1"/>
    <n v="1"/>
    <n v="0"/>
    <n v="0"/>
    <s v="T20I # 2702"/>
  </r>
  <r>
    <x v="16"/>
    <x v="9"/>
    <x v="70"/>
    <n v="1"/>
    <n v="0"/>
    <n v="6"/>
    <n v="0"/>
    <n v="6"/>
    <n v="3"/>
    <n v="1"/>
    <n v="0"/>
    <n v="0"/>
    <n v="0"/>
    <s v="T20I # 2702"/>
  </r>
  <r>
    <x v="17"/>
    <x v="10"/>
    <x v="71"/>
    <n v="3"/>
    <n v="0"/>
    <n v="23"/>
    <n v="1"/>
    <n v="7.66"/>
    <n v="9"/>
    <n v="3"/>
    <n v="0"/>
    <n v="3"/>
    <n v="0"/>
    <s v="T20I # 2699"/>
  </r>
  <r>
    <x v="17"/>
    <x v="10"/>
    <x v="72"/>
    <n v="3"/>
    <n v="0"/>
    <n v="23"/>
    <n v="1"/>
    <n v="7.66"/>
    <n v="5"/>
    <n v="1"/>
    <n v="1"/>
    <n v="1"/>
    <n v="0"/>
    <s v="T20I # 2699"/>
  </r>
  <r>
    <x v="17"/>
    <x v="10"/>
    <x v="73"/>
    <n v="4"/>
    <n v="0"/>
    <n v="45"/>
    <n v="2"/>
    <n v="11.25"/>
    <n v="8"/>
    <n v="1"/>
    <n v="4"/>
    <n v="2"/>
    <n v="0"/>
    <s v="T20I # 2699"/>
  </r>
  <r>
    <x v="17"/>
    <x v="10"/>
    <x v="74"/>
    <n v="3"/>
    <n v="0"/>
    <n v="37"/>
    <n v="1"/>
    <n v="12.33"/>
    <n v="4"/>
    <n v="3"/>
    <n v="2"/>
    <n v="2"/>
    <n v="0"/>
    <s v="T20I # 2699"/>
  </r>
  <r>
    <x v="17"/>
    <x v="10"/>
    <x v="75"/>
    <n v="4"/>
    <n v="0"/>
    <n v="41"/>
    <n v="1"/>
    <n v="10.25"/>
    <n v="3"/>
    <n v="3"/>
    <n v="2"/>
    <n v="0"/>
    <n v="0"/>
    <s v="T20I # 2699"/>
  </r>
  <r>
    <x v="17"/>
    <x v="10"/>
    <x v="76"/>
    <n v="3"/>
    <n v="0"/>
    <n v="32"/>
    <n v="0"/>
    <n v="10.66"/>
    <n v="5"/>
    <n v="1"/>
    <n v="2"/>
    <n v="0"/>
    <n v="0"/>
    <s v="T20I # 2699"/>
  </r>
  <r>
    <x v="17"/>
    <x v="11"/>
    <x v="77"/>
    <n v="2"/>
    <n v="0"/>
    <n v="20"/>
    <n v="0"/>
    <n v="10"/>
    <n v="7"/>
    <n v="0"/>
    <n v="2"/>
    <n v="1"/>
    <n v="1"/>
    <s v="T20I # 2699"/>
  </r>
  <r>
    <x v="17"/>
    <x v="11"/>
    <x v="78"/>
    <n v="3.4"/>
    <n v="0"/>
    <n v="24"/>
    <n v="3"/>
    <n v="6.54"/>
    <n v="11"/>
    <n v="2"/>
    <n v="1"/>
    <n v="2"/>
    <n v="0"/>
    <s v="T20I # 2699"/>
  </r>
  <r>
    <x v="17"/>
    <x v="11"/>
    <x v="79"/>
    <n v="3"/>
    <n v="0"/>
    <n v="25"/>
    <n v="1"/>
    <n v="8.33"/>
    <n v="7"/>
    <n v="1"/>
    <n v="2"/>
    <n v="1"/>
    <n v="0"/>
    <s v="T20I # 2699"/>
  </r>
  <r>
    <x v="17"/>
    <x v="11"/>
    <x v="80"/>
    <n v="4"/>
    <n v="0"/>
    <n v="25"/>
    <n v="2"/>
    <n v="6.25"/>
    <n v="10"/>
    <n v="1"/>
    <n v="1"/>
    <n v="0"/>
    <n v="0"/>
    <s v="T20I # 2699"/>
  </r>
  <r>
    <x v="17"/>
    <x v="11"/>
    <x v="81"/>
    <n v="1"/>
    <n v="0"/>
    <n v="10"/>
    <n v="1"/>
    <n v="10"/>
    <n v="1"/>
    <n v="1"/>
    <n v="0"/>
    <n v="0"/>
    <n v="0"/>
    <s v="T20I # 2699"/>
  </r>
  <r>
    <x v="17"/>
    <x v="11"/>
    <x v="82"/>
    <n v="3"/>
    <n v="0"/>
    <n v="12"/>
    <n v="2"/>
    <n v="4"/>
    <n v="10"/>
    <n v="0"/>
    <n v="0"/>
    <n v="1"/>
    <n v="0"/>
    <s v="T20I # 2699"/>
  </r>
  <r>
    <x v="18"/>
    <x v="12"/>
    <x v="83"/>
    <n v="3"/>
    <n v="0"/>
    <n v="10"/>
    <n v="2"/>
    <n v="3.33"/>
    <n v="12"/>
    <n v="1"/>
    <n v="0"/>
    <n v="0"/>
    <n v="0"/>
    <s v="T20I # 2698"/>
  </r>
  <r>
    <x v="18"/>
    <x v="12"/>
    <x v="84"/>
    <n v="3.3"/>
    <n v="0"/>
    <n v="22"/>
    <n v="2"/>
    <n v="6.28"/>
    <n v="11"/>
    <n v="3"/>
    <n v="0"/>
    <n v="0"/>
    <n v="0"/>
    <s v="T20I # 2698"/>
  </r>
  <r>
    <x v="18"/>
    <x v="12"/>
    <x v="85"/>
    <n v="4"/>
    <n v="0"/>
    <n v="20"/>
    <n v="2"/>
    <n v="5"/>
    <n v="11"/>
    <n v="2"/>
    <n v="0"/>
    <n v="0"/>
    <n v="0"/>
    <s v="T20I # 2698"/>
  </r>
  <r>
    <x v="18"/>
    <x v="12"/>
    <x v="86"/>
    <n v="4"/>
    <n v="1"/>
    <n v="17"/>
    <n v="2"/>
    <n v="4.25"/>
    <n v="15"/>
    <n v="2"/>
    <n v="0"/>
    <n v="1"/>
    <n v="0"/>
    <s v="T20I # 2698"/>
  </r>
  <r>
    <x v="18"/>
    <x v="12"/>
    <x v="87"/>
    <n v="4"/>
    <n v="0"/>
    <n v="22"/>
    <n v="0"/>
    <n v="5.5"/>
    <n v="12"/>
    <n v="1"/>
    <n v="1"/>
    <n v="2"/>
    <n v="0"/>
    <s v="T20I # 2698"/>
  </r>
  <r>
    <x v="18"/>
    <x v="12"/>
    <x v="88"/>
    <n v="1"/>
    <n v="0"/>
    <n v="10"/>
    <n v="0"/>
    <n v="10"/>
    <n v="3"/>
    <n v="1"/>
    <n v="0"/>
    <n v="2"/>
    <n v="0"/>
    <s v="T20I # 2698"/>
  </r>
  <r>
    <x v="18"/>
    <x v="4"/>
    <x v="23"/>
    <n v="4"/>
    <n v="2"/>
    <n v="7"/>
    <n v="4"/>
    <n v="1.75"/>
    <n v="21"/>
    <n v="1"/>
    <n v="0"/>
    <n v="1"/>
    <n v="0"/>
    <s v="T20I # 2698"/>
  </r>
  <r>
    <x v="18"/>
    <x v="4"/>
    <x v="24"/>
    <n v="4"/>
    <n v="0"/>
    <n v="29"/>
    <n v="1"/>
    <n v="7.25"/>
    <n v="13"/>
    <n v="4"/>
    <n v="1"/>
    <n v="1"/>
    <n v="0"/>
    <s v="T20I # 2698"/>
  </r>
  <r>
    <x v="18"/>
    <x v="4"/>
    <x v="26"/>
    <n v="4"/>
    <n v="1"/>
    <n v="7"/>
    <n v="3"/>
    <n v="1.75"/>
    <n v="20"/>
    <n v="1"/>
    <n v="0"/>
    <n v="0"/>
    <n v="0"/>
    <s v="T20I # 2698"/>
  </r>
  <r>
    <x v="18"/>
    <x v="4"/>
    <x v="27"/>
    <n v="3"/>
    <n v="0"/>
    <n v="15"/>
    <n v="0"/>
    <n v="5"/>
    <n v="13"/>
    <n v="1"/>
    <n v="0"/>
    <n v="1"/>
    <n v="0"/>
    <s v="T20I # 2698"/>
  </r>
  <r>
    <x v="18"/>
    <x v="4"/>
    <x v="25"/>
    <n v="2.2000000000000002"/>
    <n v="0"/>
    <n v="9"/>
    <n v="2"/>
    <n v="3.85"/>
    <n v="7"/>
    <n v="0"/>
    <n v="0"/>
    <n v="0"/>
    <n v="0"/>
    <s v="T20I # 2698"/>
  </r>
  <r>
    <x v="18"/>
    <x v="4"/>
    <x v="50"/>
    <n v="2"/>
    <n v="0"/>
    <n v="15"/>
    <n v="0"/>
    <n v="7.5"/>
    <n v="6"/>
    <n v="1"/>
    <n v="1"/>
    <n v="0"/>
    <n v="0"/>
    <s v="T20I # 2698"/>
  </r>
  <r>
    <x v="19"/>
    <x v="13"/>
    <x v="89"/>
    <n v="4"/>
    <n v="0"/>
    <n v="22"/>
    <n v="3"/>
    <n v="5.5"/>
    <n v="16"/>
    <n v="3"/>
    <n v="0"/>
    <n v="1"/>
    <n v="0"/>
    <s v="T20I # 2697"/>
  </r>
  <r>
    <x v="19"/>
    <x v="13"/>
    <x v="90"/>
    <n v="4"/>
    <n v="1"/>
    <n v="11"/>
    <n v="2"/>
    <n v="2.75"/>
    <n v="20"/>
    <n v="2"/>
    <n v="0"/>
    <n v="0"/>
    <n v="0"/>
    <s v="T20I # 2697"/>
  </r>
  <r>
    <x v="19"/>
    <x v="13"/>
    <x v="91"/>
    <n v="4"/>
    <n v="0"/>
    <n v="17"/>
    <n v="1"/>
    <n v="4.25"/>
    <n v="16"/>
    <n v="1"/>
    <n v="1"/>
    <n v="0"/>
    <n v="0"/>
    <s v="T20I # 2697"/>
  </r>
  <r>
    <x v="19"/>
    <x v="13"/>
    <x v="92"/>
    <n v="3"/>
    <n v="0"/>
    <n v="31"/>
    <n v="0"/>
    <n v="10.33"/>
    <n v="5"/>
    <n v="1"/>
    <n v="2"/>
    <n v="2"/>
    <n v="0"/>
    <s v="T20I # 2697"/>
  </r>
  <r>
    <x v="19"/>
    <x v="13"/>
    <x v="93"/>
    <n v="1"/>
    <n v="0"/>
    <n v="11"/>
    <n v="0"/>
    <n v="11"/>
    <n v="3"/>
    <n v="1"/>
    <n v="1"/>
    <n v="0"/>
    <n v="0"/>
    <s v="T20I # 2697"/>
  </r>
  <r>
    <x v="19"/>
    <x v="13"/>
    <x v="94"/>
    <n v="4"/>
    <n v="0"/>
    <n v="8"/>
    <n v="3"/>
    <n v="2"/>
    <n v="17"/>
    <n v="0"/>
    <n v="0"/>
    <n v="0"/>
    <n v="0"/>
    <s v="T20I # 2697"/>
  </r>
  <r>
    <x v="19"/>
    <x v="14"/>
    <x v="95"/>
    <n v="4"/>
    <n v="0"/>
    <n v="24"/>
    <n v="1"/>
    <n v="6"/>
    <n v="14"/>
    <n v="1"/>
    <n v="1"/>
    <n v="1"/>
    <n v="0"/>
    <s v="T20I # 2697"/>
  </r>
  <r>
    <x v="19"/>
    <x v="14"/>
    <x v="96"/>
    <n v="3"/>
    <n v="0"/>
    <n v="17"/>
    <n v="0"/>
    <n v="5.66"/>
    <n v="11"/>
    <n v="3"/>
    <n v="0"/>
    <n v="0"/>
    <n v="0"/>
    <s v="T20I # 2697"/>
  </r>
  <r>
    <x v="19"/>
    <x v="14"/>
    <x v="97"/>
    <n v="4"/>
    <n v="1"/>
    <n v="15"/>
    <n v="3"/>
    <n v="3.75"/>
    <n v="15"/>
    <n v="1"/>
    <n v="0"/>
    <n v="1"/>
    <n v="0"/>
    <s v="T20I # 2697"/>
  </r>
  <r>
    <x v="19"/>
    <x v="14"/>
    <x v="98"/>
    <n v="2"/>
    <n v="0"/>
    <n v="11"/>
    <n v="1"/>
    <n v="5.5"/>
    <n v="5"/>
    <n v="1"/>
    <n v="0"/>
    <n v="0"/>
    <n v="0"/>
    <s v="T20I # 2697"/>
  </r>
  <r>
    <x v="19"/>
    <x v="14"/>
    <x v="99"/>
    <n v="4"/>
    <n v="0"/>
    <n v="24"/>
    <n v="2"/>
    <n v="6"/>
    <n v="12"/>
    <n v="2"/>
    <n v="1"/>
    <n v="0"/>
    <n v="0"/>
    <s v="T20I # 2697"/>
  </r>
  <r>
    <x v="19"/>
    <x v="14"/>
    <x v="100"/>
    <n v="1.5"/>
    <n v="0"/>
    <n v="19"/>
    <n v="0"/>
    <n v="10.36"/>
    <n v="3"/>
    <n v="0"/>
    <n v="2"/>
    <n v="1"/>
    <n v="0"/>
    <s v="T20I # 2697"/>
  </r>
  <r>
    <x v="20"/>
    <x v="5"/>
    <x v="46"/>
    <n v="4"/>
    <n v="0"/>
    <n v="39"/>
    <n v="1"/>
    <n v="9.75"/>
    <n v="6"/>
    <n v="0"/>
    <n v="3"/>
    <n v="1"/>
    <n v="0"/>
    <s v="T20I # 2689"/>
  </r>
  <r>
    <x v="20"/>
    <x v="5"/>
    <x v="30"/>
    <n v="4"/>
    <n v="0"/>
    <n v="31"/>
    <n v="0"/>
    <n v="7.75"/>
    <n v="10"/>
    <n v="1"/>
    <n v="2"/>
    <n v="1"/>
    <n v="0"/>
    <s v="T20I # 2689"/>
  </r>
  <r>
    <x v="20"/>
    <x v="5"/>
    <x v="101"/>
    <n v="4"/>
    <n v="0"/>
    <n v="34"/>
    <n v="1"/>
    <n v="8.5"/>
    <n v="7"/>
    <n v="2"/>
    <n v="1"/>
    <n v="3"/>
    <n v="0"/>
    <s v="T20I # 2689"/>
  </r>
  <r>
    <x v="20"/>
    <x v="5"/>
    <x v="47"/>
    <n v="4"/>
    <n v="0"/>
    <n v="44"/>
    <n v="2"/>
    <n v="11"/>
    <n v="8"/>
    <n v="2"/>
    <n v="4"/>
    <n v="1"/>
    <n v="0"/>
    <s v="T20I # 2689"/>
  </r>
  <r>
    <x v="20"/>
    <x v="5"/>
    <x v="33"/>
    <n v="4"/>
    <n v="0"/>
    <n v="30"/>
    <n v="1"/>
    <n v="7.5"/>
    <n v="8"/>
    <n v="1"/>
    <n v="2"/>
    <n v="0"/>
    <n v="0"/>
    <s v="T20I # 2689"/>
  </r>
  <r>
    <x v="20"/>
    <x v="15"/>
    <x v="102"/>
    <n v="4"/>
    <n v="0"/>
    <n v="39"/>
    <n v="0"/>
    <n v="9.75"/>
    <n v="8"/>
    <n v="2"/>
    <n v="3"/>
    <n v="0"/>
    <n v="0"/>
    <s v="T20I # 2689"/>
  </r>
  <r>
    <x v="20"/>
    <x v="15"/>
    <x v="103"/>
    <n v="3.4"/>
    <n v="1"/>
    <n v="28"/>
    <n v="1"/>
    <n v="7.63"/>
    <n v="12"/>
    <n v="4"/>
    <n v="1"/>
    <n v="0"/>
    <n v="0"/>
    <s v="T20I # 2689"/>
  </r>
  <r>
    <x v="20"/>
    <x v="15"/>
    <x v="104"/>
    <n v="4"/>
    <n v="0"/>
    <n v="34"/>
    <n v="2"/>
    <n v="8.5"/>
    <n v="10"/>
    <n v="6"/>
    <n v="0"/>
    <n v="1"/>
    <n v="0"/>
    <s v="T20I # 2689"/>
  </r>
  <r>
    <x v="20"/>
    <x v="15"/>
    <x v="105"/>
    <n v="3"/>
    <n v="0"/>
    <n v="33"/>
    <n v="0"/>
    <n v="11"/>
    <n v="4"/>
    <n v="3"/>
    <n v="1"/>
    <n v="1"/>
    <n v="0"/>
    <s v="T20I # 2689"/>
  </r>
  <r>
    <x v="20"/>
    <x v="15"/>
    <x v="106"/>
    <n v="4"/>
    <n v="0"/>
    <n v="42"/>
    <n v="2"/>
    <n v="10.5"/>
    <n v="8"/>
    <n v="2"/>
    <n v="3"/>
    <n v="3"/>
    <n v="0"/>
    <s v="T20I # 2689"/>
  </r>
  <r>
    <x v="20"/>
    <x v="15"/>
    <x v="107"/>
    <n v="1"/>
    <n v="0"/>
    <n v="4"/>
    <n v="0"/>
    <n v="4"/>
    <n v="2"/>
    <n v="0"/>
    <n v="0"/>
    <n v="0"/>
    <n v="0"/>
    <s v="T20I # 2689"/>
  </r>
  <r>
    <x v="21"/>
    <x v="16"/>
    <x v="108"/>
    <n v="2"/>
    <n v="0"/>
    <n v="6"/>
    <n v="1"/>
    <n v="3"/>
    <n v="9"/>
    <n v="1"/>
    <n v="0"/>
    <n v="0"/>
    <n v="0"/>
    <s v="T20I # 2688"/>
  </r>
  <r>
    <x v="21"/>
    <x v="16"/>
    <x v="109"/>
    <n v="2"/>
    <n v="0"/>
    <n v="31"/>
    <n v="2"/>
    <n v="15.5"/>
    <n v="3"/>
    <n v="2"/>
    <n v="3"/>
    <n v="1"/>
    <n v="0"/>
    <s v="T20I # 2688"/>
  </r>
  <r>
    <x v="21"/>
    <x v="16"/>
    <x v="110"/>
    <n v="2"/>
    <n v="0"/>
    <n v="24"/>
    <n v="1"/>
    <n v="12"/>
    <n v="4"/>
    <n v="1"/>
    <n v="2"/>
    <n v="0"/>
    <n v="0"/>
    <s v="T20I # 2688"/>
  </r>
  <r>
    <x v="21"/>
    <x v="16"/>
    <x v="111"/>
    <n v="2"/>
    <n v="0"/>
    <n v="26"/>
    <n v="0"/>
    <n v="13"/>
    <n v="2"/>
    <n v="2"/>
    <n v="1"/>
    <n v="0"/>
    <n v="0"/>
    <s v="T20I # 2688"/>
  </r>
  <r>
    <x v="21"/>
    <x v="16"/>
    <x v="112"/>
    <n v="2"/>
    <n v="0"/>
    <n v="32"/>
    <n v="0"/>
    <n v="16"/>
    <n v="2"/>
    <n v="3"/>
    <n v="2"/>
    <n v="0"/>
    <n v="0"/>
    <s v="T20I # 2688"/>
  </r>
  <r>
    <x v="21"/>
    <x v="2"/>
    <x v="12"/>
    <n v="2"/>
    <n v="0"/>
    <n v="6"/>
    <n v="0"/>
    <n v="3"/>
    <n v="8"/>
    <n v="0"/>
    <n v="0"/>
    <n v="0"/>
    <n v="1"/>
    <s v="T20I # 2688"/>
  </r>
  <r>
    <x v="21"/>
    <x v="2"/>
    <x v="13"/>
    <n v="2"/>
    <n v="0"/>
    <n v="15"/>
    <n v="1"/>
    <n v="7.5"/>
    <n v="7"/>
    <n v="1"/>
    <n v="1"/>
    <n v="1"/>
    <n v="0"/>
    <s v="T20I # 2688"/>
  </r>
  <r>
    <x v="21"/>
    <x v="2"/>
    <x v="14"/>
    <n v="2"/>
    <n v="0"/>
    <n v="13"/>
    <n v="0"/>
    <n v="6.5"/>
    <n v="5"/>
    <n v="2"/>
    <n v="0"/>
    <n v="0"/>
    <n v="0"/>
    <s v="T20I # 2688"/>
  </r>
  <r>
    <x v="21"/>
    <x v="2"/>
    <x v="16"/>
    <n v="2"/>
    <n v="0"/>
    <n v="19"/>
    <n v="1"/>
    <n v="9.5"/>
    <n v="4"/>
    <n v="0"/>
    <n v="2"/>
    <n v="0"/>
    <n v="0"/>
    <s v="T20I # 2688"/>
  </r>
  <r>
    <x v="21"/>
    <x v="2"/>
    <x v="15"/>
    <n v="2"/>
    <n v="0"/>
    <n v="29"/>
    <n v="0"/>
    <n v="14.5"/>
    <n v="3"/>
    <n v="1"/>
    <n v="3"/>
    <n v="1"/>
    <n v="0"/>
    <s v="T20I # 2688"/>
  </r>
  <r>
    <x v="22"/>
    <x v="8"/>
    <x v="59"/>
    <n v="4"/>
    <n v="1"/>
    <n v="7"/>
    <n v="2"/>
    <n v="1.75"/>
    <n v="20"/>
    <n v="1"/>
    <n v="0"/>
    <n v="0"/>
    <n v="0"/>
    <s v="T20I # 2682"/>
  </r>
  <r>
    <x v="22"/>
    <x v="8"/>
    <x v="60"/>
    <n v="4"/>
    <n v="1"/>
    <n v="4"/>
    <n v="3"/>
    <n v="1"/>
    <n v="20"/>
    <n v="0"/>
    <n v="0"/>
    <n v="0"/>
    <n v="0"/>
    <s v="T20I # 2682"/>
  </r>
  <r>
    <x v="22"/>
    <x v="8"/>
    <x v="63"/>
    <n v="3.4"/>
    <n v="0"/>
    <n v="8"/>
    <n v="2"/>
    <n v="2.1800000000000002"/>
    <n v="17"/>
    <n v="0"/>
    <n v="0"/>
    <n v="3"/>
    <n v="0"/>
    <s v="T20I # 2682"/>
  </r>
  <r>
    <x v="22"/>
    <x v="8"/>
    <x v="61"/>
    <n v="4"/>
    <n v="0"/>
    <n v="9"/>
    <n v="1"/>
    <n v="2.25"/>
    <n v="20"/>
    <n v="1"/>
    <n v="0"/>
    <n v="2"/>
    <n v="0"/>
    <s v="T20I # 2682"/>
  </r>
  <r>
    <x v="22"/>
    <x v="8"/>
    <x v="113"/>
    <n v="3"/>
    <n v="1"/>
    <n v="9"/>
    <n v="2"/>
    <n v="3"/>
    <n v="12"/>
    <n v="1"/>
    <n v="0"/>
    <n v="0"/>
    <n v="0"/>
    <s v="T20I # 2682"/>
  </r>
  <r>
    <x v="22"/>
    <x v="17"/>
    <x v="114"/>
    <n v="2"/>
    <n v="0"/>
    <n v="13"/>
    <n v="0"/>
    <n v="6.5"/>
    <n v="6"/>
    <n v="1"/>
    <n v="0"/>
    <n v="2"/>
    <n v="1"/>
    <s v="T20I # 2682"/>
  </r>
  <r>
    <x v="22"/>
    <x v="17"/>
    <x v="115"/>
    <n v="2.2000000000000002"/>
    <n v="0"/>
    <n v="16"/>
    <n v="0"/>
    <n v="6.85"/>
    <n v="7"/>
    <n v="3"/>
    <n v="0"/>
    <n v="0"/>
    <n v="0"/>
    <s v="T20I # 2682"/>
  </r>
  <r>
    <x v="22"/>
    <x v="17"/>
    <x v="116"/>
    <n v="1"/>
    <n v="0"/>
    <n v="10"/>
    <n v="1"/>
    <n v="10"/>
    <n v="3"/>
    <n v="1"/>
    <n v="0"/>
    <n v="4"/>
    <n v="0"/>
    <s v="T20I # 2682"/>
  </r>
  <r>
    <x v="23"/>
    <x v="12"/>
    <x v="83"/>
    <n v="2"/>
    <n v="1"/>
    <n v="6"/>
    <n v="0"/>
    <n v="3"/>
    <n v="10"/>
    <n v="1"/>
    <n v="0"/>
    <n v="1"/>
    <n v="0"/>
    <s v="T20I # 2681"/>
  </r>
  <r>
    <x v="23"/>
    <x v="12"/>
    <x v="84"/>
    <n v="4"/>
    <n v="0"/>
    <n v="21"/>
    <n v="3"/>
    <n v="5.25"/>
    <n v="9"/>
    <n v="1"/>
    <n v="0"/>
    <n v="1"/>
    <n v="0"/>
    <s v="T20I # 2681"/>
  </r>
  <r>
    <x v="23"/>
    <x v="12"/>
    <x v="117"/>
    <n v="1"/>
    <n v="0"/>
    <n v="9"/>
    <n v="0"/>
    <n v="9"/>
    <n v="3"/>
    <n v="2"/>
    <n v="0"/>
    <n v="0"/>
    <n v="0"/>
    <s v="T20I # 2681"/>
  </r>
  <r>
    <x v="23"/>
    <x v="12"/>
    <x v="118"/>
    <n v="2"/>
    <n v="0"/>
    <n v="17"/>
    <n v="0"/>
    <n v="8.5"/>
    <n v="6"/>
    <n v="2"/>
    <n v="1"/>
    <n v="0"/>
    <n v="0"/>
    <s v="T20I # 2681"/>
  </r>
  <r>
    <x v="23"/>
    <x v="12"/>
    <x v="86"/>
    <n v="4"/>
    <n v="0"/>
    <n v="18"/>
    <n v="0"/>
    <n v="4.5"/>
    <n v="11"/>
    <n v="1"/>
    <n v="0"/>
    <n v="0"/>
    <n v="0"/>
    <s v="T20I # 2681"/>
  </r>
  <r>
    <x v="23"/>
    <x v="12"/>
    <x v="87"/>
    <n v="4"/>
    <n v="0"/>
    <n v="19"/>
    <n v="4"/>
    <n v="4.75"/>
    <n v="12"/>
    <n v="0"/>
    <n v="1"/>
    <n v="1"/>
    <n v="0"/>
    <s v="T20I # 2681"/>
  </r>
  <r>
    <x v="23"/>
    <x v="12"/>
    <x v="88"/>
    <n v="3"/>
    <n v="0"/>
    <n v="19"/>
    <n v="0"/>
    <n v="6.33"/>
    <n v="8"/>
    <n v="3"/>
    <n v="0"/>
    <n v="0"/>
    <n v="0"/>
    <s v="T20I # 2681"/>
  </r>
  <r>
    <x v="23"/>
    <x v="0"/>
    <x v="0"/>
    <n v="4"/>
    <n v="0"/>
    <n v="16"/>
    <n v="0"/>
    <n v="4"/>
    <n v="16"/>
    <n v="1"/>
    <n v="1"/>
    <n v="0"/>
    <n v="0"/>
    <s v="T20I # 2681"/>
  </r>
  <r>
    <x v="23"/>
    <x v="0"/>
    <x v="2"/>
    <n v="2"/>
    <n v="0"/>
    <n v="17"/>
    <n v="0"/>
    <n v="8.5"/>
    <n v="6"/>
    <n v="2"/>
    <n v="1"/>
    <n v="0"/>
    <n v="0"/>
    <s v="T20I # 2681"/>
  </r>
  <r>
    <x v="23"/>
    <x v="0"/>
    <x v="54"/>
    <n v="4"/>
    <n v="0"/>
    <n v="20"/>
    <n v="0"/>
    <n v="5"/>
    <n v="15"/>
    <n v="3"/>
    <n v="0"/>
    <n v="0"/>
    <n v="0"/>
    <s v="T20I # 2681"/>
  </r>
  <r>
    <x v="23"/>
    <x v="0"/>
    <x v="4"/>
    <n v="4"/>
    <n v="0"/>
    <n v="27"/>
    <n v="1"/>
    <n v="6.75"/>
    <n v="15"/>
    <n v="3"/>
    <n v="1"/>
    <n v="3"/>
    <n v="0"/>
    <s v="T20I # 2681"/>
  </r>
  <r>
    <x v="23"/>
    <x v="0"/>
    <x v="5"/>
    <n v="4"/>
    <n v="0"/>
    <n v="19"/>
    <n v="4"/>
    <n v="4.75"/>
    <n v="12"/>
    <n v="0"/>
    <n v="1"/>
    <n v="1"/>
    <n v="0"/>
    <s v="T20I # 2681"/>
  </r>
  <r>
    <x v="23"/>
    <x v="0"/>
    <x v="3"/>
    <n v="2"/>
    <n v="0"/>
    <n v="8"/>
    <n v="1"/>
    <n v="4"/>
    <n v="4"/>
    <n v="0"/>
    <n v="0"/>
    <n v="0"/>
    <n v="0"/>
    <s v="T20I # 2681"/>
  </r>
  <r>
    <x v="24"/>
    <x v="3"/>
    <x v="19"/>
    <n v="4"/>
    <n v="0"/>
    <n v="16"/>
    <n v="3"/>
    <n v="4"/>
    <n v="17"/>
    <n v="1"/>
    <n v="0"/>
    <n v="1"/>
    <n v="0"/>
    <s v="T20I # 2679"/>
  </r>
  <r>
    <x v="24"/>
    <x v="3"/>
    <x v="28"/>
    <n v="1"/>
    <n v="0"/>
    <n v="9"/>
    <n v="0"/>
    <n v="9"/>
    <n v="1"/>
    <n v="1"/>
    <n v="0"/>
    <n v="0"/>
    <n v="0"/>
    <s v="T20I # 2679"/>
  </r>
  <r>
    <x v="24"/>
    <x v="3"/>
    <x v="18"/>
    <n v="2.5"/>
    <n v="0"/>
    <n v="4"/>
    <n v="2"/>
    <n v="1.41"/>
    <n v="14"/>
    <n v="0"/>
    <n v="0"/>
    <n v="1"/>
    <n v="0"/>
    <s v="T20I # 2679"/>
  </r>
  <r>
    <x v="24"/>
    <x v="3"/>
    <x v="20"/>
    <n v="4"/>
    <n v="0"/>
    <n v="25"/>
    <n v="0"/>
    <n v="6.25"/>
    <n v="10"/>
    <n v="1"/>
    <n v="0"/>
    <n v="1"/>
    <n v="0"/>
    <s v="T20I # 2679"/>
  </r>
  <r>
    <x v="24"/>
    <x v="3"/>
    <x v="29"/>
    <n v="4"/>
    <n v="0"/>
    <n v="14"/>
    <n v="1"/>
    <n v="3.5"/>
    <n v="15"/>
    <n v="1"/>
    <n v="0"/>
    <n v="1"/>
    <n v="0"/>
    <s v="T20I # 2679"/>
  </r>
  <r>
    <x v="24"/>
    <x v="3"/>
    <x v="21"/>
    <n v="2"/>
    <n v="1"/>
    <n v="5"/>
    <n v="0"/>
    <n v="2.5"/>
    <n v="10"/>
    <n v="1"/>
    <n v="0"/>
    <n v="0"/>
    <n v="0"/>
    <s v="T20I # 2679"/>
  </r>
  <r>
    <x v="24"/>
    <x v="3"/>
    <x v="119"/>
    <n v="2"/>
    <n v="0"/>
    <n v="10"/>
    <n v="0"/>
    <n v="5"/>
    <n v="7"/>
    <n v="1"/>
    <n v="0"/>
    <n v="1"/>
    <n v="0"/>
    <s v="T20I # 2679"/>
  </r>
  <r>
    <x v="24"/>
    <x v="9"/>
    <x v="65"/>
    <n v="4"/>
    <n v="0"/>
    <n v="26"/>
    <n v="1"/>
    <n v="6.5"/>
    <n v="14"/>
    <n v="0"/>
    <n v="2"/>
    <n v="3"/>
    <n v="0"/>
    <s v="T20I # 2679"/>
  </r>
  <r>
    <x v="24"/>
    <x v="9"/>
    <x v="68"/>
    <n v="3"/>
    <n v="0"/>
    <n v="16"/>
    <n v="1"/>
    <n v="5.33"/>
    <n v="10"/>
    <n v="2"/>
    <n v="0"/>
    <n v="2"/>
    <n v="0"/>
    <s v="T20I # 2679"/>
  </r>
  <r>
    <x v="24"/>
    <x v="9"/>
    <x v="69"/>
    <n v="2.1"/>
    <n v="0"/>
    <n v="19"/>
    <n v="0"/>
    <n v="8.76"/>
    <n v="5"/>
    <n v="1"/>
    <n v="1"/>
    <n v="0"/>
    <n v="0"/>
    <s v="T20I # 2679"/>
  </r>
  <r>
    <x v="24"/>
    <x v="9"/>
    <x v="70"/>
    <n v="3"/>
    <n v="0"/>
    <n v="18"/>
    <n v="1"/>
    <n v="6"/>
    <n v="7"/>
    <n v="2"/>
    <n v="0"/>
    <n v="0"/>
    <n v="0"/>
    <s v="T20I # 2679"/>
  </r>
  <r>
    <x v="24"/>
    <x v="9"/>
    <x v="120"/>
    <n v="3"/>
    <n v="0"/>
    <n v="15"/>
    <n v="0"/>
    <n v="5"/>
    <n v="9"/>
    <n v="2"/>
    <n v="0"/>
    <n v="0"/>
    <n v="0"/>
    <s v="T20I # 2679"/>
  </r>
  <r>
    <x v="25"/>
    <x v="2"/>
    <x v="12"/>
    <n v="3"/>
    <n v="0"/>
    <n v="12"/>
    <n v="0"/>
    <n v="4"/>
    <n v="11"/>
    <n v="0"/>
    <n v="1"/>
    <n v="0"/>
    <n v="0"/>
    <s v="T20I # 2678"/>
  </r>
  <r>
    <x v="25"/>
    <x v="2"/>
    <x v="13"/>
    <n v="3.2"/>
    <n v="1"/>
    <n v="12"/>
    <n v="3"/>
    <n v="3.6"/>
    <n v="15"/>
    <n v="2"/>
    <n v="0"/>
    <n v="1"/>
    <n v="0"/>
    <s v="T20I # 2678"/>
  </r>
  <r>
    <x v="25"/>
    <x v="2"/>
    <x v="53"/>
    <n v="3"/>
    <n v="0"/>
    <n v="12"/>
    <n v="3"/>
    <n v="4"/>
    <n v="10"/>
    <n v="1"/>
    <n v="0"/>
    <n v="0"/>
    <n v="0"/>
    <s v="T20I # 2678"/>
  </r>
  <r>
    <x v="25"/>
    <x v="2"/>
    <x v="15"/>
    <n v="4"/>
    <n v="0"/>
    <n v="11"/>
    <n v="4"/>
    <n v="2.75"/>
    <n v="20"/>
    <n v="1"/>
    <n v="0"/>
    <n v="3"/>
    <n v="0"/>
    <s v="T20I # 2678"/>
  </r>
  <r>
    <x v="25"/>
    <x v="18"/>
    <x v="121"/>
    <n v="2"/>
    <n v="0"/>
    <n v="36"/>
    <n v="1"/>
    <n v="18"/>
    <n v="3"/>
    <n v="4"/>
    <n v="3"/>
    <n v="0"/>
    <n v="0"/>
    <s v="T20I # 2678"/>
  </r>
  <r>
    <x v="25"/>
    <x v="18"/>
    <x v="122"/>
    <n v="1"/>
    <n v="0"/>
    <n v="10"/>
    <n v="1"/>
    <n v="10"/>
    <n v="4"/>
    <n v="2"/>
    <n v="0"/>
    <n v="0"/>
    <n v="1"/>
    <s v="T20I # 2678"/>
  </r>
  <r>
    <x v="25"/>
    <x v="18"/>
    <x v="123"/>
    <n v="0.1"/>
    <n v="0"/>
    <n v="4"/>
    <n v="0"/>
    <n v="24"/>
    <n v="0"/>
    <n v="1"/>
    <n v="0"/>
    <n v="0"/>
    <n v="0"/>
    <s v="T20I # 2678"/>
  </r>
  <r>
    <x v="26"/>
    <x v="10"/>
    <x v="71"/>
    <n v="2"/>
    <n v="0"/>
    <n v="20"/>
    <n v="0"/>
    <n v="10"/>
    <n v="6"/>
    <n v="2"/>
    <n v="1"/>
    <n v="1"/>
    <n v="0"/>
    <s v="T20I # 2677"/>
  </r>
  <r>
    <x v="26"/>
    <x v="10"/>
    <x v="72"/>
    <n v="4"/>
    <n v="0"/>
    <n v="17"/>
    <n v="2"/>
    <n v="4.25"/>
    <n v="12"/>
    <n v="1"/>
    <n v="0"/>
    <n v="1"/>
    <n v="0"/>
    <s v="T20I # 2677"/>
  </r>
  <r>
    <x v="26"/>
    <x v="10"/>
    <x v="74"/>
    <n v="4"/>
    <n v="0"/>
    <n v="15"/>
    <n v="2"/>
    <n v="3.75"/>
    <n v="13"/>
    <n v="1"/>
    <n v="0"/>
    <n v="0"/>
    <n v="0"/>
    <s v="T20I # 2677"/>
  </r>
  <r>
    <x v="26"/>
    <x v="10"/>
    <x v="73"/>
    <n v="4"/>
    <n v="0"/>
    <n v="43"/>
    <n v="0"/>
    <n v="10.75"/>
    <n v="9"/>
    <n v="7"/>
    <n v="1"/>
    <n v="1"/>
    <n v="0"/>
    <s v="T20I # 2677"/>
  </r>
  <r>
    <x v="26"/>
    <x v="10"/>
    <x v="76"/>
    <n v="3"/>
    <n v="0"/>
    <n v="31"/>
    <n v="0"/>
    <n v="10.33"/>
    <n v="5"/>
    <n v="5"/>
    <n v="0"/>
    <n v="0"/>
    <n v="0"/>
    <s v="T20I # 2677"/>
  </r>
  <r>
    <x v="26"/>
    <x v="10"/>
    <x v="75"/>
    <n v="3"/>
    <n v="0"/>
    <n v="26"/>
    <n v="1"/>
    <n v="8.66"/>
    <n v="6"/>
    <n v="3"/>
    <n v="1"/>
    <n v="0"/>
    <n v="0"/>
    <s v="T20I # 2677"/>
  </r>
  <r>
    <x v="26"/>
    <x v="4"/>
    <x v="26"/>
    <n v="4"/>
    <n v="0"/>
    <n v="12"/>
    <n v="1"/>
    <n v="3"/>
    <n v="17"/>
    <n v="1"/>
    <n v="0"/>
    <n v="1"/>
    <n v="0"/>
    <s v="T20I # 2677"/>
  </r>
  <r>
    <x v="26"/>
    <x v="4"/>
    <x v="23"/>
    <n v="3"/>
    <n v="0"/>
    <n v="23"/>
    <n v="1"/>
    <n v="7.66"/>
    <n v="9"/>
    <n v="4"/>
    <n v="0"/>
    <n v="0"/>
    <n v="0"/>
    <s v="T20I # 2677"/>
  </r>
  <r>
    <x v="26"/>
    <x v="4"/>
    <x v="24"/>
    <n v="4"/>
    <n v="0"/>
    <n v="30"/>
    <n v="2"/>
    <n v="7.5"/>
    <n v="13"/>
    <n v="3"/>
    <n v="2"/>
    <n v="0"/>
    <n v="0"/>
    <s v="T20I # 2677"/>
  </r>
  <r>
    <x v="26"/>
    <x v="4"/>
    <x v="25"/>
    <n v="4"/>
    <n v="0"/>
    <n v="29"/>
    <n v="0"/>
    <n v="7.25"/>
    <n v="10"/>
    <n v="1"/>
    <n v="2"/>
    <n v="0"/>
    <n v="0"/>
    <s v="T20I # 2677"/>
  </r>
  <r>
    <x v="26"/>
    <x v="4"/>
    <x v="27"/>
    <n v="4"/>
    <n v="0"/>
    <n v="33"/>
    <n v="3"/>
    <n v="8.25"/>
    <n v="11"/>
    <n v="2"/>
    <n v="2"/>
    <n v="0"/>
    <n v="0"/>
    <s v="T20I # 2677"/>
  </r>
  <r>
    <x v="26"/>
    <x v="4"/>
    <x v="50"/>
    <n v="1"/>
    <n v="0"/>
    <n v="6"/>
    <n v="1"/>
    <n v="6"/>
    <n v="3"/>
    <n v="1"/>
    <n v="0"/>
    <n v="0"/>
    <n v="0"/>
    <s v="T20I # 2677"/>
  </r>
  <r>
    <x v="27"/>
    <x v="8"/>
    <x v="59"/>
    <n v="4"/>
    <n v="1"/>
    <n v="16"/>
    <n v="3"/>
    <n v="4"/>
    <n v="15"/>
    <n v="2"/>
    <n v="0"/>
    <n v="0"/>
    <n v="0"/>
    <s v="T20I # 2672"/>
  </r>
  <r>
    <x v="27"/>
    <x v="8"/>
    <x v="60"/>
    <n v="4"/>
    <n v="0"/>
    <n v="21"/>
    <n v="2"/>
    <n v="5.25"/>
    <n v="14"/>
    <n v="2"/>
    <n v="1"/>
    <n v="0"/>
    <n v="0"/>
    <s v="T20I # 2672"/>
  </r>
  <r>
    <x v="27"/>
    <x v="8"/>
    <x v="61"/>
    <n v="4"/>
    <n v="0"/>
    <n v="27"/>
    <n v="2"/>
    <n v="6.75"/>
    <n v="11"/>
    <n v="2"/>
    <n v="1"/>
    <n v="2"/>
    <n v="0"/>
    <s v="T20I # 2672"/>
  </r>
  <r>
    <x v="27"/>
    <x v="8"/>
    <x v="124"/>
    <n v="4"/>
    <n v="0"/>
    <n v="27"/>
    <n v="1"/>
    <n v="6.75"/>
    <n v="9"/>
    <n v="0"/>
    <n v="2"/>
    <n v="1"/>
    <n v="0"/>
    <s v="T20I # 2672"/>
  </r>
  <r>
    <x v="27"/>
    <x v="8"/>
    <x v="125"/>
    <n v="1"/>
    <n v="0"/>
    <n v="9"/>
    <n v="0"/>
    <n v="9"/>
    <n v="2"/>
    <n v="0"/>
    <n v="1"/>
    <n v="0"/>
    <n v="0"/>
    <s v="T20I # 2672"/>
  </r>
  <r>
    <x v="27"/>
    <x v="8"/>
    <x v="63"/>
    <n v="2"/>
    <n v="0"/>
    <n v="27"/>
    <n v="1"/>
    <n v="13.5"/>
    <n v="4"/>
    <n v="2"/>
    <n v="2"/>
    <n v="0"/>
    <n v="0"/>
    <s v="T20I # 2672"/>
  </r>
  <r>
    <x v="27"/>
    <x v="8"/>
    <x v="126"/>
    <n v="1"/>
    <n v="0"/>
    <n v="19"/>
    <n v="0"/>
    <n v="19"/>
    <n v="2"/>
    <n v="0"/>
    <n v="3"/>
    <n v="0"/>
    <n v="0"/>
    <s v="T20I # 2672"/>
  </r>
  <r>
    <x v="27"/>
    <x v="6"/>
    <x v="35"/>
    <n v="4"/>
    <n v="0"/>
    <n v="21"/>
    <n v="1"/>
    <n v="5.25"/>
    <n v="11"/>
    <n v="1"/>
    <n v="1"/>
    <n v="0"/>
    <n v="0"/>
    <s v="T20I # 2672"/>
  </r>
  <r>
    <x v="27"/>
    <x v="6"/>
    <x v="55"/>
    <n v="3"/>
    <n v="0"/>
    <n v="36"/>
    <n v="0"/>
    <n v="12"/>
    <n v="7"/>
    <n v="1"/>
    <n v="4"/>
    <n v="2"/>
    <n v="0"/>
    <s v="T20I # 2672"/>
  </r>
  <r>
    <x v="27"/>
    <x v="6"/>
    <x v="36"/>
    <n v="4"/>
    <n v="0"/>
    <n v="30"/>
    <n v="1"/>
    <n v="7.5"/>
    <n v="11"/>
    <n v="2"/>
    <n v="2"/>
    <n v="0"/>
    <n v="0"/>
    <s v="T20I # 2672"/>
  </r>
  <r>
    <x v="27"/>
    <x v="6"/>
    <x v="37"/>
    <n v="4"/>
    <n v="0"/>
    <n v="19"/>
    <n v="4"/>
    <n v="4.75"/>
    <n v="13"/>
    <n v="2"/>
    <n v="0"/>
    <n v="0"/>
    <n v="0"/>
    <s v="T20I # 2672"/>
  </r>
  <r>
    <x v="27"/>
    <x v="6"/>
    <x v="38"/>
    <n v="4"/>
    <n v="0"/>
    <n v="25"/>
    <n v="3"/>
    <n v="6.25"/>
    <n v="11"/>
    <n v="1"/>
    <n v="1"/>
    <n v="0"/>
    <n v="0"/>
    <s v="T20I # 2672"/>
  </r>
  <r>
    <x v="27"/>
    <x v="6"/>
    <x v="40"/>
    <n v="1"/>
    <n v="0"/>
    <n v="4"/>
    <n v="0"/>
    <n v="4"/>
    <n v="3"/>
    <n v="0"/>
    <n v="0"/>
    <n v="1"/>
    <n v="0"/>
    <s v="T20I # 2672"/>
  </r>
  <r>
    <x v="28"/>
    <x v="1"/>
    <x v="6"/>
    <n v="4"/>
    <n v="0"/>
    <n v="9"/>
    <n v="4"/>
    <n v="2.25"/>
    <n v="17"/>
    <n v="0"/>
    <n v="0"/>
    <n v="1"/>
    <n v="0"/>
    <s v="T20I # 2671"/>
  </r>
  <r>
    <x v="28"/>
    <x v="1"/>
    <x v="127"/>
    <n v="4"/>
    <n v="0"/>
    <n v="25"/>
    <n v="0"/>
    <n v="6.25"/>
    <n v="11"/>
    <n v="1"/>
    <n v="1"/>
    <n v="0"/>
    <n v="0"/>
    <s v="T20I # 2671"/>
  </r>
  <r>
    <x v="28"/>
    <x v="1"/>
    <x v="7"/>
    <n v="4"/>
    <n v="0"/>
    <n v="25"/>
    <n v="0"/>
    <n v="6.25"/>
    <n v="14"/>
    <n v="1"/>
    <n v="1"/>
    <n v="1"/>
    <n v="0"/>
    <s v="T20I # 2671"/>
  </r>
  <r>
    <x v="28"/>
    <x v="1"/>
    <x v="10"/>
    <n v="4"/>
    <n v="1"/>
    <n v="14"/>
    <n v="2"/>
    <n v="3.5"/>
    <n v="19"/>
    <n v="1"/>
    <n v="1"/>
    <n v="0"/>
    <n v="0"/>
    <s v="T20I # 2671"/>
  </r>
  <r>
    <x v="28"/>
    <x v="1"/>
    <x v="128"/>
    <n v="1"/>
    <n v="0"/>
    <n v="11"/>
    <n v="0"/>
    <n v="11"/>
    <n v="3"/>
    <n v="1"/>
    <n v="1"/>
    <n v="0"/>
    <n v="0"/>
    <s v="T20I # 2671"/>
  </r>
  <r>
    <x v="28"/>
    <x v="1"/>
    <x v="8"/>
    <n v="3"/>
    <n v="0"/>
    <n v="25"/>
    <n v="1"/>
    <n v="8.33"/>
    <n v="5"/>
    <n v="0"/>
    <n v="2"/>
    <n v="1"/>
    <n v="0"/>
    <s v="T20I # 2671"/>
  </r>
  <r>
    <x v="28"/>
    <x v="7"/>
    <x v="41"/>
    <n v="4"/>
    <n v="0"/>
    <n v="18"/>
    <n v="2"/>
    <n v="4.5"/>
    <n v="13"/>
    <n v="0"/>
    <n v="1"/>
    <n v="0"/>
    <n v="0"/>
    <s v="T20I # 2671"/>
  </r>
  <r>
    <x v="28"/>
    <x v="7"/>
    <x v="44"/>
    <n v="3.2"/>
    <n v="0"/>
    <n v="21"/>
    <n v="1"/>
    <n v="6.3"/>
    <n v="8"/>
    <n v="2"/>
    <n v="0"/>
    <n v="1"/>
    <n v="0"/>
    <s v="T20I # 2671"/>
  </r>
  <r>
    <x v="28"/>
    <x v="7"/>
    <x v="56"/>
    <n v="4"/>
    <n v="0"/>
    <n v="24"/>
    <n v="0"/>
    <n v="6"/>
    <n v="11"/>
    <n v="1"/>
    <n v="1"/>
    <n v="0"/>
    <n v="1"/>
    <s v="T20I # 2671"/>
  </r>
  <r>
    <x v="28"/>
    <x v="7"/>
    <x v="45"/>
    <n v="4"/>
    <n v="0"/>
    <n v="25"/>
    <n v="0"/>
    <n v="6.25"/>
    <n v="8"/>
    <n v="1"/>
    <n v="1"/>
    <n v="0"/>
    <n v="0"/>
    <s v="T20I # 2671"/>
  </r>
  <r>
    <x v="28"/>
    <x v="7"/>
    <x v="58"/>
    <n v="3"/>
    <n v="0"/>
    <n v="17"/>
    <n v="0"/>
    <n v="5.66"/>
    <n v="8"/>
    <n v="0"/>
    <n v="1"/>
    <n v="1"/>
    <n v="0"/>
    <s v="T20I # 2671"/>
  </r>
  <r>
    <x v="29"/>
    <x v="5"/>
    <x v="31"/>
    <n v="4"/>
    <n v="0"/>
    <n v="18"/>
    <n v="2"/>
    <n v="4.5"/>
    <n v="16"/>
    <n v="2"/>
    <n v="0"/>
    <n v="1"/>
    <n v="0"/>
    <s v="T20I # 2666"/>
  </r>
  <r>
    <x v="29"/>
    <x v="5"/>
    <x v="34"/>
    <n v="3"/>
    <n v="0"/>
    <n v="9"/>
    <n v="2"/>
    <n v="3"/>
    <n v="14"/>
    <n v="1"/>
    <n v="0"/>
    <n v="2"/>
    <n v="0"/>
    <s v="T20I # 2666"/>
  </r>
  <r>
    <x v="29"/>
    <x v="5"/>
    <x v="32"/>
    <n v="3"/>
    <n v="1"/>
    <n v="16"/>
    <n v="1"/>
    <n v="5.33"/>
    <n v="11"/>
    <n v="1"/>
    <n v="1"/>
    <n v="0"/>
    <n v="0"/>
    <s v="T20I # 2666"/>
  </r>
  <r>
    <x v="29"/>
    <x v="5"/>
    <x v="33"/>
    <n v="4"/>
    <n v="0"/>
    <n v="12"/>
    <n v="4"/>
    <n v="3"/>
    <n v="17"/>
    <n v="0"/>
    <n v="1"/>
    <n v="0"/>
    <n v="0"/>
    <s v="T20I # 2666"/>
  </r>
  <r>
    <x v="29"/>
    <x v="5"/>
    <x v="101"/>
    <n v="3"/>
    <n v="1"/>
    <n v="12"/>
    <n v="1"/>
    <n v="4"/>
    <n v="13"/>
    <n v="2"/>
    <n v="0"/>
    <n v="0"/>
    <n v="0"/>
    <s v="T20I # 2666"/>
  </r>
  <r>
    <x v="29"/>
    <x v="16"/>
    <x v="109"/>
    <n v="2"/>
    <n v="0"/>
    <n v="19"/>
    <n v="0"/>
    <n v="9.5"/>
    <n v="5"/>
    <n v="4"/>
    <n v="0"/>
    <n v="0"/>
    <n v="0"/>
    <s v="T20I # 2666"/>
  </r>
  <r>
    <x v="29"/>
    <x v="16"/>
    <x v="108"/>
    <n v="1"/>
    <n v="0"/>
    <n v="15"/>
    <n v="1"/>
    <n v="15"/>
    <n v="3"/>
    <n v="2"/>
    <n v="1"/>
    <n v="1"/>
    <n v="0"/>
    <s v="T20I # 2666"/>
  </r>
  <r>
    <x v="29"/>
    <x v="16"/>
    <x v="129"/>
    <n v="1"/>
    <n v="0"/>
    <n v="19"/>
    <n v="0"/>
    <n v="19"/>
    <n v="1"/>
    <n v="3"/>
    <n v="1"/>
    <n v="0"/>
    <n v="0"/>
    <s v="T20I # 2666"/>
  </r>
  <r>
    <x v="29"/>
    <x v="16"/>
    <x v="111"/>
    <n v="1"/>
    <n v="0"/>
    <n v="6"/>
    <n v="0"/>
    <n v="6"/>
    <n v="5"/>
    <n v="0"/>
    <n v="1"/>
    <n v="0"/>
    <n v="0"/>
    <s v="T20I # 2666"/>
  </r>
  <r>
    <x v="29"/>
    <x v="16"/>
    <x v="112"/>
    <n v="0.4"/>
    <n v="0"/>
    <n v="14"/>
    <n v="0"/>
    <n v="21"/>
    <n v="1"/>
    <n v="2"/>
    <n v="1"/>
    <n v="0"/>
    <n v="0"/>
    <s v="T20I # 2666"/>
  </r>
  <r>
    <x v="30"/>
    <x v="13"/>
    <x v="89"/>
    <n v="4"/>
    <n v="0"/>
    <n v="21"/>
    <n v="1"/>
    <n v="5.25"/>
    <n v="16"/>
    <n v="2"/>
    <n v="1"/>
    <n v="1"/>
    <n v="0"/>
    <s v="T20I # 2665"/>
  </r>
  <r>
    <x v="30"/>
    <x v="13"/>
    <x v="130"/>
    <n v="4"/>
    <n v="0"/>
    <n v="24"/>
    <n v="1"/>
    <n v="6"/>
    <n v="13"/>
    <n v="2"/>
    <n v="1"/>
    <n v="1"/>
    <n v="0"/>
    <s v="T20I # 2665"/>
  </r>
  <r>
    <x v="30"/>
    <x v="13"/>
    <x v="90"/>
    <n v="4"/>
    <n v="0"/>
    <n v="13"/>
    <n v="2"/>
    <n v="3.25"/>
    <n v="17"/>
    <n v="2"/>
    <n v="0"/>
    <n v="0"/>
    <n v="0"/>
    <s v="T20I # 2665"/>
  </r>
  <r>
    <x v="30"/>
    <x v="13"/>
    <x v="91"/>
    <n v="4"/>
    <n v="0"/>
    <n v="26"/>
    <n v="2"/>
    <n v="6.5"/>
    <n v="14"/>
    <n v="1"/>
    <n v="1"/>
    <n v="3"/>
    <n v="0"/>
    <s v="T20I # 2665"/>
  </r>
  <r>
    <x v="30"/>
    <x v="13"/>
    <x v="94"/>
    <n v="4"/>
    <n v="0"/>
    <n v="19"/>
    <n v="0"/>
    <n v="4.75"/>
    <n v="16"/>
    <n v="0"/>
    <n v="2"/>
    <n v="1"/>
    <n v="0"/>
    <s v="T20I # 2665"/>
  </r>
  <r>
    <x v="30"/>
    <x v="19"/>
    <x v="131"/>
    <n v="3"/>
    <n v="0"/>
    <n v="21"/>
    <n v="0"/>
    <n v="7"/>
    <n v="8"/>
    <n v="1"/>
    <n v="0"/>
    <n v="1"/>
    <n v="0"/>
    <s v="T20I # 2665"/>
  </r>
  <r>
    <x v="30"/>
    <x v="19"/>
    <x v="132"/>
    <n v="3.3"/>
    <n v="0"/>
    <n v="17"/>
    <n v="1"/>
    <n v="4.8499999999999996"/>
    <n v="11"/>
    <n v="1"/>
    <n v="0"/>
    <n v="1"/>
    <n v="0"/>
    <s v="T20I # 2665"/>
  </r>
  <r>
    <x v="30"/>
    <x v="19"/>
    <x v="133"/>
    <n v="4"/>
    <n v="0"/>
    <n v="18"/>
    <n v="2"/>
    <n v="4.5"/>
    <n v="10"/>
    <n v="0"/>
    <n v="0"/>
    <n v="1"/>
    <n v="0"/>
    <s v="T20I # 2665"/>
  </r>
  <r>
    <x v="30"/>
    <x v="19"/>
    <x v="134"/>
    <n v="4"/>
    <n v="0"/>
    <n v="23"/>
    <n v="0"/>
    <n v="5.75"/>
    <n v="7"/>
    <n v="1"/>
    <n v="0"/>
    <n v="1"/>
    <n v="0"/>
    <s v="T20I # 2665"/>
  </r>
  <r>
    <x v="30"/>
    <x v="19"/>
    <x v="135"/>
    <n v="3"/>
    <n v="0"/>
    <n v="28"/>
    <n v="0"/>
    <n v="9.33"/>
    <n v="3"/>
    <n v="0"/>
    <n v="2"/>
    <n v="1"/>
    <n v="0"/>
    <s v="T20I # 2665"/>
  </r>
  <r>
    <x v="31"/>
    <x v="4"/>
    <x v="23"/>
    <n v="4"/>
    <n v="0"/>
    <n v="18"/>
    <n v="3"/>
    <n v="4.5"/>
    <n v="17"/>
    <n v="1"/>
    <n v="1"/>
    <n v="2"/>
    <n v="0"/>
    <s v="T20I # 2664"/>
  </r>
  <r>
    <x v="31"/>
    <x v="4"/>
    <x v="24"/>
    <n v="4"/>
    <n v="0"/>
    <n v="19"/>
    <n v="2"/>
    <n v="4.75"/>
    <n v="14"/>
    <n v="1"/>
    <n v="1"/>
    <n v="0"/>
    <n v="0"/>
    <s v="T20I # 2664"/>
  </r>
  <r>
    <x v="31"/>
    <x v="4"/>
    <x v="26"/>
    <n v="4"/>
    <n v="0"/>
    <n v="18"/>
    <n v="0"/>
    <n v="4.5"/>
    <n v="16"/>
    <n v="1"/>
    <n v="1"/>
    <n v="1"/>
    <n v="0"/>
    <s v="T20I # 2664"/>
  </r>
  <r>
    <x v="31"/>
    <x v="4"/>
    <x v="27"/>
    <n v="4"/>
    <n v="0"/>
    <n v="32"/>
    <n v="1"/>
    <n v="8"/>
    <n v="10"/>
    <n v="2"/>
    <n v="2"/>
    <n v="0"/>
    <n v="0"/>
    <s v="T20I # 2664"/>
  </r>
  <r>
    <x v="31"/>
    <x v="4"/>
    <x v="25"/>
    <n v="1"/>
    <n v="0"/>
    <n v="6"/>
    <n v="0"/>
    <n v="6"/>
    <n v="1"/>
    <n v="0"/>
    <n v="0"/>
    <n v="0"/>
    <n v="0"/>
    <s v="T20I # 2664"/>
  </r>
  <r>
    <x v="31"/>
    <x v="4"/>
    <x v="50"/>
    <n v="3"/>
    <n v="0"/>
    <n v="17"/>
    <n v="0"/>
    <n v="5.66"/>
    <n v="8"/>
    <n v="0"/>
    <n v="1"/>
    <n v="0"/>
    <n v="0"/>
    <s v="T20I # 2664"/>
  </r>
  <r>
    <x v="31"/>
    <x v="0"/>
    <x v="0"/>
    <n v="4"/>
    <n v="0"/>
    <n v="17"/>
    <n v="0"/>
    <n v="4.25"/>
    <n v="17"/>
    <n v="2"/>
    <n v="0"/>
    <n v="2"/>
    <n v="0"/>
    <s v="T20I # 2664"/>
  </r>
  <r>
    <x v="31"/>
    <x v="0"/>
    <x v="2"/>
    <n v="4"/>
    <n v="0"/>
    <n v="19"/>
    <n v="2"/>
    <n v="4.75"/>
    <n v="12"/>
    <n v="2"/>
    <n v="0"/>
    <n v="0"/>
    <n v="0"/>
    <s v="T20I # 2664"/>
  </r>
  <r>
    <x v="31"/>
    <x v="0"/>
    <x v="54"/>
    <n v="4"/>
    <n v="0"/>
    <n v="27"/>
    <n v="0"/>
    <n v="6.75"/>
    <n v="11"/>
    <n v="2"/>
    <n v="1"/>
    <n v="0"/>
    <n v="0"/>
    <s v="T20I # 2664"/>
  </r>
  <r>
    <x v="31"/>
    <x v="0"/>
    <x v="1"/>
    <n v="4"/>
    <n v="0"/>
    <n v="27"/>
    <n v="3"/>
    <n v="6.75"/>
    <n v="12"/>
    <n v="0"/>
    <n v="2"/>
    <n v="2"/>
    <n v="0"/>
    <s v="T20I # 2664"/>
  </r>
  <r>
    <x v="31"/>
    <x v="0"/>
    <x v="4"/>
    <n v="4"/>
    <n v="0"/>
    <n v="17"/>
    <n v="2"/>
    <n v="4.25"/>
    <n v="14"/>
    <n v="1"/>
    <n v="0"/>
    <n v="1"/>
    <n v="1"/>
    <s v="T20I # 2664"/>
  </r>
  <r>
    <x v="32"/>
    <x v="15"/>
    <x v="104"/>
    <n v="4"/>
    <n v="0"/>
    <n v="25"/>
    <n v="1"/>
    <n v="6.25"/>
    <n v="8"/>
    <n v="2"/>
    <n v="0"/>
    <n v="2"/>
    <n v="0"/>
    <s v="T20I # 2659"/>
  </r>
  <r>
    <x v="32"/>
    <x v="15"/>
    <x v="103"/>
    <n v="4"/>
    <n v="0"/>
    <n v="19"/>
    <n v="1"/>
    <n v="4.75"/>
    <n v="12"/>
    <n v="2"/>
    <n v="0"/>
    <n v="0"/>
    <n v="0"/>
    <s v="T20I # 2659"/>
  </r>
  <r>
    <x v="32"/>
    <x v="15"/>
    <x v="105"/>
    <n v="4"/>
    <n v="0"/>
    <n v="41"/>
    <n v="1"/>
    <n v="10.25"/>
    <n v="7"/>
    <n v="2"/>
    <n v="3"/>
    <n v="0"/>
    <n v="0"/>
    <s v="T20I # 2659"/>
  </r>
  <r>
    <x v="32"/>
    <x v="15"/>
    <x v="106"/>
    <n v="4"/>
    <n v="0"/>
    <n v="40"/>
    <n v="2"/>
    <n v="10"/>
    <n v="6"/>
    <n v="6"/>
    <n v="0"/>
    <n v="0"/>
    <n v="0"/>
    <s v="T20I # 2659"/>
  </r>
  <r>
    <x v="32"/>
    <x v="15"/>
    <x v="102"/>
    <n v="3"/>
    <n v="0"/>
    <n v="21"/>
    <n v="0"/>
    <n v="7"/>
    <n v="8"/>
    <n v="1"/>
    <n v="1"/>
    <n v="1"/>
    <n v="0"/>
    <s v="T20I # 2659"/>
  </r>
  <r>
    <x v="32"/>
    <x v="15"/>
    <x v="107"/>
    <n v="1"/>
    <n v="0"/>
    <n v="2"/>
    <n v="1"/>
    <n v="2"/>
    <n v="4"/>
    <n v="0"/>
    <n v="0"/>
    <n v="0"/>
    <n v="0"/>
    <s v="T20I # 2659"/>
  </r>
  <r>
    <x v="32"/>
    <x v="18"/>
    <x v="121"/>
    <n v="2.1"/>
    <n v="0"/>
    <n v="12"/>
    <n v="1"/>
    <n v="5.53"/>
    <n v="8"/>
    <n v="2"/>
    <n v="0"/>
    <n v="0"/>
    <n v="0"/>
    <s v="T20I # 2659"/>
  </r>
  <r>
    <x v="32"/>
    <x v="18"/>
    <x v="136"/>
    <n v="2"/>
    <n v="0"/>
    <n v="23"/>
    <n v="0"/>
    <n v="11.5"/>
    <n v="5"/>
    <n v="2"/>
    <n v="2"/>
    <n v="0"/>
    <n v="0"/>
    <s v="T20I # 2659"/>
  </r>
  <r>
    <x v="32"/>
    <x v="18"/>
    <x v="122"/>
    <n v="2"/>
    <n v="0"/>
    <n v="17"/>
    <n v="0"/>
    <n v="8.5"/>
    <n v="6"/>
    <n v="2"/>
    <n v="1"/>
    <n v="0"/>
    <n v="0"/>
    <s v="T20I # 2659"/>
  </r>
  <r>
    <x v="32"/>
    <x v="18"/>
    <x v="137"/>
    <n v="3"/>
    <n v="0"/>
    <n v="41"/>
    <n v="1"/>
    <n v="13.66"/>
    <n v="6"/>
    <n v="4"/>
    <n v="3"/>
    <n v="0"/>
    <n v="0"/>
    <s v="T20I # 2659"/>
  </r>
  <r>
    <x v="32"/>
    <x v="18"/>
    <x v="138"/>
    <n v="1"/>
    <n v="0"/>
    <n v="16"/>
    <n v="1"/>
    <n v="16"/>
    <n v="3"/>
    <n v="1"/>
    <n v="1"/>
    <n v="1"/>
    <n v="0"/>
    <s v="T20I # 2659"/>
  </r>
  <r>
    <x v="32"/>
    <x v="18"/>
    <x v="139"/>
    <n v="2"/>
    <n v="0"/>
    <n v="22"/>
    <n v="0"/>
    <n v="11"/>
    <n v="4"/>
    <n v="2"/>
    <n v="1"/>
    <n v="0"/>
    <n v="0"/>
    <s v="T20I # 2659"/>
  </r>
  <r>
    <x v="32"/>
    <x v="18"/>
    <x v="140"/>
    <n v="1"/>
    <n v="0"/>
    <n v="20"/>
    <n v="0"/>
    <n v="20"/>
    <n v="1"/>
    <n v="0"/>
    <n v="3"/>
    <n v="0"/>
    <n v="0"/>
    <s v="T20I # 2659"/>
  </r>
  <r>
    <x v="33"/>
    <x v="13"/>
    <x v="89"/>
    <n v="4"/>
    <n v="0"/>
    <n v="29"/>
    <n v="1"/>
    <n v="7.25"/>
    <n v="14"/>
    <n v="1"/>
    <n v="2"/>
    <n v="1"/>
    <n v="0"/>
    <s v="T20I # 2658"/>
  </r>
  <r>
    <x v="33"/>
    <x v="13"/>
    <x v="130"/>
    <n v="4"/>
    <n v="0"/>
    <n v="21"/>
    <n v="3"/>
    <n v="5.25"/>
    <n v="15"/>
    <n v="3"/>
    <n v="0"/>
    <n v="1"/>
    <n v="1"/>
    <s v="T20I # 2658"/>
  </r>
  <r>
    <x v="33"/>
    <x v="13"/>
    <x v="90"/>
    <n v="4"/>
    <n v="0"/>
    <n v="23"/>
    <n v="2"/>
    <n v="5.75"/>
    <n v="15"/>
    <n v="3"/>
    <n v="0"/>
    <n v="0"/>
    <n v="0"/>
    <s v="T20I # 2658"/>
  </r>
  <r>
    <x v="33"/>
    <x v="13"/>
    <x v="141"/>
    <n v="1"/>
    <n v="0"/>
    <n v="7"/>
    <n v="0"/>
    <n v="7"/>
    <n v="3"/>
    <n v="1"/>
    <n v="0"/>
    <n v="1"/>
    <n v="0"/>
    <s v="T20I # 2658"/>
  </r>
  <r>
    <x v="33"/>
    <x v="13"/>
    <x v="94"/>
    <n v="3"/>
    <n v="0"/>
    <n v="17"/>
    <n v="0"/>
    <n v="5.66"/>
    <n v="6"/>
    <n v="1"/>
    <n v="0"/>
    <n v="1"/>
    <n v="0"/>
    <s v="T20I # 2658"/>
  </r>
  <r>
    <x v="33"/>
    <x v="13"/>
    <x v="91"/>
    <n v="3"/>
    <n v="0"/>
    <n v="21"/>
    <n v="3"/>
    <n v="7"/>
    <n v="10"/>
    <n v="4"/>
    <n v="0"/>
    <n v="0"/>
    <n v="0"/>
    <s v="T20I # 2658"/>
  </r>
  <r>
    <x v="33"/>
    <x v="1"/>
    <x v="6"/>
    <n v="4"/>
    <n v="0"/>
    <n v="31"/>
    <n v="1"/>
    <n v="7.75"/>
    <n v="11"/>
    <n v="4"/>
    <n v="0"/>
    <n v="1"/>
    <n v="0"/>
    <s v="T20I # 2658"/>
  </r>
  <r>
    <x v="33"/>
    <x v="1"/>
    <x v="127"/>
    <n v="4"/>
    <n v="0"/>
    <n v="19"/>
    <n v="0"/>
    <n v="4.75"/>
    <n v="11"/>
    <n v="1"/>
    <n v="0"/>
    <n v="1"/>
    <n v="1"/>
    <s v="T20I # 2658"/>
  </r>
  <r>
    <x v="33"/>
    <x v="1"/>
    <x v="7"/>
    <n v="4"/>
    <n v="0"/>
    <n v="14"/>
    <n v="3"/>
    <n v="3.5"/>
    <n v="15"/>
    <n v="1"/>
    <n v="0"/>
    <n v="0"/>
    <n v="0"/>
    <s v="T20I # 2658"/>
  </r>
  <r>
    <x v="33"/>
    <x v="1"/>
    <x v="10"/>
    <n v="4"/>
    <n v="0"/>
    <n v="24"/>
    <n v="2"/>
    <n v="6"/>
    <n v="11"/>
    <n v="1"/>
    <n v="1"/>
    <n v="1"/>
    <n v="0"/>
    <s v="T20I # 2658"/>
  </r>
  <r>
    <x v="33"/>
    <x v="1"/>
    <x v="11"/>
    <n v="2"/>
    <n v="0"/>
    <n v="10"/>
    <n v="0"/>
    <n v="5"/>
    <n v="5"/>
    <n v="1"/>
    <n v="0"/>
    <n v="0"/>
    <n v="0"/>
    <s v="T20I # 2658"/>
  </r>
  <r>
    <x v="33"/>
    <x v="1"/>
    <x v="8"/>
    <n v="2"/>
    <n v="0"/>
    <n v="11"/>
    <n v="1"/>
    <n v="5.5"/>
    <n v="6"/>
    <n v="0"/>
    <n v="1"/>
    <n v="0"/>
    <n v="0"/>
    <s v="T20I # 2658"/>
  </r>
  <r>
    <x v="34"/>
    <x v="17"/>
    <x v="142"/>
    <n v="3"/>
    <n v="0"/>
    <n v="16"/>
    <n v="1"/>
    <n v="5.33"/>
    <n v="11"/>
    <n v="1"/>
    <n v="1"/>
    <n v="0"/>
    <n v="0"/>
    <s v="T20I # 2651"/>
  </r>
  <r>
    <x v="34"/>
    <x v="17"/>
    <x v="114"/>
    <n v="4"/>
    <n v="0"/>
    <n v="42"/>
    <n v="1"/>
    <n v="10.5"/>
    <n v="15"/>
    <n v="7"/>
    <n v="1"/>
    <n v="2"/>
    <n v="1"/>
    <s v="T20I # 2651"/>
  </r>
  <r>
    <x v="34"/>
    <x v="17"/>
    <x v="115"/>
    <n v="3"/>
    <n v="0"/>
    <n v="29"/>
    <n v="0"/>
    <n v="9.66"/>
    <n v="6"/>
    <n v="3"/>
    <n v="1"/>
    <n v="0"/>
    <n v="1"/>
    <s v="T20I # 2651"/>
  </r>
  <r>
    <x v="34"/>
    <x v="17"/>
    <x v="143"/>
    <n v="3"/>
    <n v="0"/>
    <n v="29"/>
    <n v="0"/>
    <n v="9.66"/>
    <n v="4"/>
    <n v="1"/>
    <n v="2"/>
    <n v="0"/>
    <n v="1"/>
    <s v="T20I # 2651"/>
  </r>
  <r>
    <x v="34"/>
    <x v="17"/>
    <x v="144"/>
    <n v="4"/>
    <n v="0"/>
    <n v="31"/>
    <n v="2"/>
    <n v="7.75"/>
    <n v="10"/>
    <n v="1"/>
    <n v="2"/>
    <n v="2"/>
    <n v="0"/>
    <s v="T20I # 2651"/>
  </r>
  <r>
    <x v="34"/>
    <x v="17"/>
    <x v="145"/>
    <n v="3"/>
    <n v="0"/>
    <n v="20"/>
    <n v="1"/>
    <n v="6.66"/>
    <n v="5"/>
    <n v="2"/>
    <n v="0"/>
    <n v="0"/>
    <n v="0"/>
    <s v="T20I # 2651"/>
  </r>
  <r>
    <x v="34"/>
    <x v="6"/>
    <x v="35"/>
    <n v="4"/>
    <n v="0"/>
    <n v="11"/>
    <n v="5"/>
    <n v="2.75"/>
    <n v="19"/>
    <n v="2"/>
    <n v="0"/>
    <n v="0"/>
    <n v="0"/>
    <s v="T20I # 2651"/>
  </r>
  <r>
    <x v="34"/>
    <x v="6"/>
    <x v="55"/>
    <n v="2"/>
    <n v="0"/>
    <n v="9"/>
    <n v="1"/>
    <n v="4.5"/>
    <n v="6"/>
    <n v="1"/>
    <n v="0"/>
    <n v="0"/>
    <n v="0"/>
    <s v="T20I # 2651"/>
  </r>
  <r>
    <x v="34"/>
    <x v="6"/>
    <x v="36"/>
    <n v="1"/>
    <n v="0"/>
    <n v="4"/>
    <n v="1"/>
    <n v="4"/>
    <n v="4"/>
    <n v="0"/>
    <n v="0"/>
    <n v="1"/>
    <n v="0"/>
    <s v="T20I # 2651"/>
  </r>
  <r>
    <x v="34"/>
    <x v="6"/>
    <x v="37"/>
    <n v="3"/>
    <n v="0"/>
    <n v="6"/>
    <n v="2"/>
    <n v="2"/>
    <n v="14"/>
    <n v="0"/>
    <n v="0"/>
    <n v="1"/>
    <n v="0"/>
    <s v="T20I # 2651"/>
  </r>
  <r>
    <x v="34"/>
    <x v="6"/>
    <x v="38"/>
    <n v="2"/>
    <n v="0"/>
    <n v="6"/>
    <n v="1"/>
    <n v="3"/>
    <n v="8"/>
    <n v="0"/>
    <n v="0"/>
    <n v="0"/>
    <n v="0"/>
    <s v="T20I # 2651"/>
  </r>
  <r>
    <x v="35"/>
    <x v="2"/>
    <x v="52"/>
    <n v="2"/>
    <n v="0"/>
    <n v="18"/>
    <n v="1"/>
    <n v="9"/>
    <n v="6"/>
    <n v="2"/>
    <n v="1"/>
    <n v="0"/>
    <n v="0"/>
    <s v="T20I # 2650"/>
  </r>
  <r>
    <x v="35"/>
    <x v="2"/>
    <x v="146"/>
    <n v="1"/>
    <n v="0"/>
    <n v="22"/>
    <n v="0"/>
    <n v="22"/>
    <n v="1"/>
    <n v="0"/>
    <n v="3"/>
    <n v="0"/>
    <n v="0"/>
    <s v="T20I # 2650"/>
  </r>
  <r>
    <x v="35"/>
    <x v="2"/>
    <x v="13"/>
    <n v="4"/>
    <n v="0"/>
    <n v="28"/>
    <n v="1"/>
    <n v="7"/>
    <n v="11"/>
    <n v="2"/>
    <n v="1"/>
    <n v="1"/>
    <n v="0"/>
    <s v="T20I # 2650"/>
  </r>
  <r>
    <x v="35"/>
    <x v="2"/>
    <x v="53"/>
    <n v="3"/>
    <n v="0"/>
    <n v="32"/>
    <n v="0"/>
    <n v="10.66"/>
    <n v="9"/>
    <n v="2"/>
    <n v="3"/>
    <n v="0"/>
    <n v="0"/>
    <s v="T20I # 2650"/>
  </r>
  <r>
    <x v="35"/>
    <x v="2"/>
    <x v="15"/>
    <n v="4"/>
    <n v="0"/>
    <n v="41"/>
    <n v="1"/>
    <n v="10.25"/>
    <n v="7"/>
    <n v="4"/>
    <n v="2"/>
    <n v="1"/>
    <n v="0"/>
    <s v="T20I # 2650"/>
  </r>
  <r>
    <x v="35"/>
    <x v="2"/>
    <x v="16"/>
    <n v="4"/>
    <n v="0"/>
    <n v="44"/>
    <n v="2"/>
    <n v="11"/>
    <n v="6"/>
    <n v="4"/>
    <n v="2"/>
    <n v="4"/>
    <n v="0"/>
    <s v="T20I # 2650"/>
  </r>
  <r>
    <x v="35"/>
    <x v="2"/>
    <x v="17"/>
    <n v="2"/>
    <n v="0"/>
    <n v="15"/>
    <n v="1"/>
    <n v="7.5"/>
    <n v="2"/>
    <n v="0"/>
    <n v="1"/>
    <n v="0"/>
    <n v="0"/>
    <s v="T20I # 2650"/>
  </r>
  <r>
    <x v="35"/>
    <x v="5"/>
    <x v="30"/>
    <n v="3"/>
    <n v="0"/>
    <n v="37"/>
    <n v="0"/>
    <n v="12.33"/>
    <n v="7"/>
    <n v="3"/>
    <n v="3"/>
    <n v="2"/>
    <n v="0"/>
    <s v="T20I # 2650"/>
  </r>
  <r>
    <x v="35"/>
    <x v="5"/>
    <x v="31"/>
    <n v="4"/>
    <n v="0"/>
    <n v="28"/>
    <n v="1"/>
    <n v="7"/>
    <n v="10"/>
    <n v="4"/>
    <n v="0"/>
    <n v="0"/>
    <n v="0"/>
    <s v="T20I # 2650"/>
  </r>
  <r>
    <x v="35"/>
    <x v="5"/>
    <x v="32"/>
    <n v="4"/>
    <n v="0"/>
    <n v="23"/>
    <n v="2"/>
    <n v="5.75"/>
    <n v="10"/>
    <n v="2"/>
    <n v="0"/>
    <n v="1"/>
    <n v="0"/>
    <s v="T20I # 2650"/>
  </r>
  <r>
    <x v="35"/>
    <x v="5"/>
    <x v="34"/>
    <n v="3"/>
    <n v="0"/>
    <n v="24"/>
    <n v="1"/>
    <n v="8"/>
    <n v="6"/>
    <n v="3"/>
    <n v="0"/>
    <n v="2"/>
    <n v="0"/>
    <s v="T20I # 2650"/>
  </r>
  <r>
    <x v="35"/>
    <x v="5"/>
    <x v="33"/>
    <n v="4"/>
    <n v="0"/>
    <n v="28"/>
    <n v="2"/>
    <n v="7"/>
    <n v="9"/>
    <n v="0"/>
    <n v="2"/>
    <n v="0"/>
    <n v="0"/>
    <s v="T20I # 2650"/>
  </r>
  <r>
    <x v="35"/>
    <x v="5"/>
    <x v="47"/>
    <n v="2"/>
    <n v="0"/>
    <n v="22"/>
    <n v="0"/>
    <n v="11"/>
    <n v="5"/>
    <n v="0"/>
    <n v="3"/>
    <n v="0"/>
    <n v="0"/>
    <s v="T20I # 2650"/>
  </r>
  <r>
    <x v="36"/>
    <x v="0"/>
    <x v="0"/>
    <n v="4"/>
    <n v="0"/>
    <n v="20"/>
    <n v="2"/>
    <n v="5"/>
    <n v="15"/>
    <n v="2"/>
    <n v="0"/>
    <n v="1"/>
    <n v="1"/>
    <s v="T20I # 2649"/>
  </r>
  <r>
    <x v="36"/>
    <x v="0"/>
    <x v="2"/>
    <n v="4"/>
    <n v="0"/>
    <n v="27"/>
    <n v="0"/>
    <n v="6.75"/>
    <n v="12"/>
    <n v="2"/>
    <n v="1"/>
    <n v="1"/>
    <n v="0"/>
    <s v="T20I # 2649"/>
  </r>
  <r>
    <x v="36"/>
    <x v="0"/>
    <x v="54"/>
    <n v="4"/>
    <n v="0"/>
    <n v="11"/>
    <n v="4"/>
    <n v="2.75"/>
    <n v="17"/>
    <n v="1"/>
    <n v="0"/>
    <n v="1"/>
    <n v="0"/>
    <s v="T20I # 2649"/>
  </r>
  <r>
    <x v="36"/>
    <x v="0"/>
    <x v="4"/>
    <n v="4"/>
    <n v="0"/>
    <n v="19"/>
    <n v="2"/>
    <n v="4.75"/>
    <n v="14"/>
    <n v="0"/>
    <n v="1"/>
    <n v="1"/>
    <n v="1"/>
    <s v="T20I # 2649"/>
  </r>
  <r>
    <x v="36"/>
    <x v="0"/>
    <x v="1"/>
    <n v="4"/>
    <n v="0"/>
    <n v="24"/>
    <n v="0"/>
    <n v="6"/>
    <n v="6"/>
    <n v="1"/>
    <n v="0"/>
    <n v="1"/>
    <n v="0"/>
    <s v="T20I # 2649"/>
  </r>
  <r>
    <x v="36"/>
    <x v="10"/>
    <x v="71"/>
    <n v="4"/>
    <n v="1"/>
    <n v="12"/>
    <n v="2"/>
    <n v="3"/>
    <n v="18"/>
    <n v="0"/>
    <n v="0"/>
    <n v="1"/>
    <n v="0"/>
    <s v="T20I # 2649"/>
  </r>
  <r>
    <x v="36"/>
    <x v="10"/>
    <x v="73"/>
    <n v="4"/>
    <n v="1"/>
    <n v="21"/>
    <n v="2"/>
    <n v="5.25"/>
    <n v="13"/>
    <n v="1"/>
    <n v="1"/>
    <n v="0"/>
    <n v="0"/>
    <s v="T20I # 2649"/>
  </r>
  <r>
    <x v="36"/>
    <x v="10"/>
    <x v="74"/>
    <n v="4"/>
    <n v="1"/>
    <n v="13"/>
    <n v="0"/>
    <n v="3.25"/>
    <n v="17"/>
    <n v="1"/>
    <n v="0"/>
    <n v="1"/>
    <n v="0"/>
    <s v="T20I # 2649"/>
  </r>
  <r>
    <x v="36"/>
    <x v="10"/>
    <x v="76"/>
    <n v="3.5"/>
    <n v="0"/>
    <n v="34"/>
    <n v="1"/>
    <n v="8.86"/>
    <n v="12"/>
    <n v="2"/>
    <n v="2"/>
    <n v="0"/>
    <n v="1"/>
    <s v="T20I # 2649"/>
  </r>
  <r>
    <x v="36"/>
    <x v="10"/>
    <x v="75"/>
    <n v="2"/>
    <n v="0"/>
    <n v="14"/>
    <n v="0"/>
    <n v="7"/>
    <n v="4"/>
    <n v="0"/>
    <n v="1"/>
    <n v="0"/>
    <n v="0"/>
    <s v="T20I # 2649"/>
  </r>
  <r>
    <x v="36"/>
    <x v="10"/>
    <x v="147"/>
    <n v="1"/>
    <n v="0"/>
    <n v="11"/>
    <n v="0"/>
    <n v="11"/>
    <n v="0"/>
    <n v="0"/>
    <n v="1"/>
    <n v="0"/>
    <n v="0"/>
    <s v="T20I # 2649"/>
  </r>
  <r>
    <x v="37"/>
    <x v="4"/>
    <x v="23"/>
    <n v="4"/>
    <n v="0"/>
    <n v="24"/>
    <n v="1"/>
    <n v="6"/>
    <n v="14"/>
    <n v="2"/>
    <n v="1"/>
    <n v="0"/>
    <n v="0"/>
    <s v="T20I # 2646"/>
  </r>
  <r>
    <x v="37"/>
    <x v="4"/>
    <x v="25"/>
    <n v="3"/>
    <n v="0"/>
    <n v="30"/>
    <n v="0"/>
    <n v="10"/>
    <n v="5"/>
    <n v="4"/>
    <n v="0"/>
    <n v="0"/>
    <n v="0"/>
    <s v="T20I # 2646"/>
  </r>
  <r>
    <x v="37"/>
    <x v="4"/>
    <x v="24"/>
    <n v="4"/>
    <n v="0"/>
    <n v="25"/>
    <n v="2"/>
    <n v="6.25"/>
    <n v="12"/>
    <n v="3"/>
    <n v="0"/>
    <n v="1"/>
    <n v="0"/>
    <s v="T20I # 2646"/>
  </r>
  <r>
    <x v="37"/>
    <x v="4"/>
    <x v="26"/>
    <n v="4"/>
    <n v="0"/>
    <n v="17"/>
    <n v="3"/>
    <n v="4.25"/>
    <n v="14"/>
    <n v="2"/>
    <n v="0"/>
    <n v="1"/>
    <n v="0"/>
    <s v="T20I # 2646"/>
  </r>
  <r>
    <x v="37"/>
    <x v="4"/>
    <x v="27"/>
    <n v="4"/>
    <n v="0"/>
    <n v="22"/>
    <n v="3"/>
    <n v="5.5"/>
    <n v="10"/>
    <n v="1"/>
    <n v="1"/>
    <n v="0"/>
    <n v="0"/>
    <s v="T20I # 2646"/>
  </r>
  <r>
    <x v="37"/>
    <x v="4"/>
    <x v="50"/>
    <n v="1"/>
    <n v="0"/>
    <n v="4"/>
    <n v="0"/>
    <n v="4"/>
    <n v="2"/>
    <n v="0"/>
    <n v="0"/>
    <n v="0"/>
    <n v="0"/>
    <s v="T20I # 2646"/>
  </r>
  <r>
    <x v="37"/>
    <x v="11"/>
    <x v="148"/>
    <n v="2"/>
    <n v="0"/>
    <n v="11"/>
    <n v="1"/>
    <n v="5.5"/>
    <n v="3"/>
    <n v="0"/>
    <n v="0"/>
    <n v="1"/>
    <n v="0"/>
    <s v="T20I # 2646"/>
  </r>
  <r>
    <x v="37"/>
    <x v="11"/>
    <x v="78"/>
    <n v="4"/>
    <n v="0"/>
    <n v="18"/>
    <n v="4"/>
    <n v="4.5"/>
    <n v="14"/>
    <n v="1"/>
    <n v="0"/>
    <n v="5"/>
    <n v="0"/>
    <s v="T20I # 2646"/>
  </r>
  <r>
    <x v="37"/>
    <x v="11"/>
    <x v="79"/>
    <n v="4"/>
    <n v="0"/>
    <n v="25"/>
    <n v="0"/>
    <n v="6.25"/>
    <n v="8"/>
    <n v="1"/>
    <n v="0"/>
    <n v="3"/>
    <n v="0"/>
    <s v="T20I # 2646"/>
  </r>
  <r>
    <x v="37"/>
    <x v="11"/>
    <x v="80"/>
    <n v="4"/>
    <n v="0"/>
    <n v="32"/>
    <n v="2"/>
    <n v="8"/>
    <n v="12"/>
    <n v="0"/>
    <n v="4"/>
    <n v="0"/>
    <n v="0"/>
    <s v="T20I # 2646"/>
  </r>
  <r>
    <x v="37"/>
    <x v="11"/>
    <x v="82"/>
    <n v="4"/>
    <n v="0"/>
    <n v="27"/>
    <n v="1"/>
    <n v="6.75"/>
    <n v="11"/>
    <n v="1"/>
    <n v="1"/>
    <n v="2"/>
    <n v="0"/>
    <s v="T20I # 2646"/>
  </r>
  <r>
    <x v="37"/>
    <x v="11"/>
    <x v="81"/>
    <n v="1"/>
    <n v="0"/>
    <n v="11"/>
    <n v="0"/>
    <n v="11"/>
    <n v="2"/>
    <n v="0"/>
    <n v="1"/>
    <n v="1"/>
    <n v="0"/>
    <s v="T20I # 2646"/>
  </r>
  <r>
    <x v="38"/>
    <x v="8"/>
    <x v="59"/>
    <n v="4"/>
    <n v="0"/>
    <n v="22"/>
    <n v="2"/>
    <n v="5.5"/>
    <n v="12"/>
    <n v="1"/>
    <n v="1"/>
    <n v="0"/>
    <n v="0"/>
    <s v="T20I # 2645"/>
  </r>
  <r>
    <x v="38"/>
    <x v="8"/>
    <x v="149"/>
    <n v="4"/>
    <n v="0"/>
    <n v="37"/>
    <n v="2"/>
    <n v="9.25"/>
    <n v="10"/>
    <n v="3"/>
    <n v="2"/>
    <n v="0"/>
    <n v="0"/>
    <s v="T20I # 2645"/>
  </r>
  <r>
    <x v="38"/>
    <x v="8"/>
    <x v="63"/>
    <n v="4"/>
    <n v="0"/>
    <n v="24"/>
    <n v="0"/>
    <n v="6"/>
    <n v="11"/>
    <n v="3"/>
    <n v="0"/>
    <n v="0"/>
    <n v="0"/>
    <s v="T20I # 2645"/>
  </r>
  <r>
    <x v="38"/>
    <x v="8"/>
    <x v="150"/>
    <n v="3"/>
    <n v="0"/>
    <n v="27"/>
    <n v="0"/>
    <n v="9"/>
    <n v="6"/>
    <n v="0"/>
    <n v="3"/>
    <n v="0"/>
    <n v="0"/>
    <s v="T20I # 2645"/>
  </r>
  <r>
    <x v="38"/>
    <x v="8"/>
    <x v="61"/>
    <n v="4"/>
    <n v="0"/>
    <n v="28"/>
    <n v="1"/>
    <n v="7"/>
    <n v="12"/>
    <n v="3"/>
    <n v="1"/>
    <n v="0"/>
    <n v="0"/>
    <s v="T20I # 2645"/>
  </r>
  <r>
    <x v="38"/>
    <x v="8"/>
    <x v="126"/>
    <n v="1"/>
    <n v="0"/>
    <n v="16"/>
    <n v="0"/>
    <n v="16"/>
    <n v="0"/>
    <n v="0"/>
    <n v="2"/>
    <n v="0"/>
    <n v="0"/>
    <s v="T20I # 2645"/>
  </r>
  <r>
    <x v="38"/>
    <x v="3"/>
    <x v="19"/>
    <n v="3.2"/>
    <n v="0"/>
    <n v="17"/>
    <n v="4"/>
    <n v="5.0999999999999996"/>
    <n v="15"/>
    <n v="2"/>
    <n v="0"/>
    <n v="3"/>
    <n v="0"/>
    <s v="T20I # 2645"/>
  </r>
  <r>
    <x v="38"/>
    <x v="3"/>
    <x v="28"/>
    <n v="4"/>
    <n v="0"/>
    <n v="16"/>
    <n v="2"/>
    <n v="4"/>
    <n v="11"/>
    <n v="0"/>
    <n v="0"/>
    <n v="0"/>
    <n v="0"/>
    <s v="T20I # 2645"/>
  </r>
  <r>
    <x v="38"/>
    <x v="3"/>
    <x v="18"/>
    <n v="3"/>
    <n v="0"/>
    <n v="10"/>
    <n v="0"/>
    <n v="3.33"/>
    <n v="12"/>
    <n v="1"/>
    <n v="0"/>
    <n v="0"/>
    <n v="0"/>
    <s v="T20I # 2645"/>
  </r>
  <r>
    <x v="38"/>
    <x v="3"/>
    <x v="20"/>
    <n v="4"/>
    <n v="0"/>
    <n v="17"/>
    <n v="4"/>
    <n v="4.25"/>
    <n v="16"/>
    <n v="2"/>
    <n v="0"/>
    <n v="2"/>
    <n v="0"/>
    <s v="T20I # 2645"/>
  </r>
  <r>
    <x v="38"/>
    <x v="3"/>
    <x v="29"/>
    <n v="1"/>
    <n v="0"/>
    <n v="10"/>
    <n v="0"/>
    <n v="10"/>
    <n v="1"/>
    <n v="0"/>
    <n v="1"/>
    <n v="0"/>
    <n v="0"/>
    <s v="T20I # 2645"/>
  </r>
  <r>
    <x v="39"/>
    <x v="14"/>
    <x v="95"/>
    <n v="4"/>
    <n v="0"/>
    <n v="23"/>
    <n v="1"/>
    <n v="5.75"/>
    <n v="10"/>
    <n v="2"/>
    <n v="0"/>
    <n v="1"/>
    <n v="0"/>
    <s v="T20I # 2644"/>
  </r>
  <r>
    <x v="39"/>
    <x v="14"/>
    <x v="96"/>
    <n v="4"/>
    <n v="0"/>
    <n v="37"/>
    <n v="0"/>
    <n v="9.25"/>
    <n v="6"/>
    <n v="4"/>
    <n v="0"/>
    <n v="2"/>
    <n v="0"/>
    <s v="T20I # 2644"/>
  </r>
  <r>
    <x v="39"/>
    <x v="14"/>
    <x v="151"/>
    <n v="4"/>
    <n v="0"/>
    <n v="32"/>
    <n v="2"/>
    <n v="8"/>
    <n v="13"/>
    <n v="3"/>
    <n v="2"/>
    <n v="1"/>
    <n v="0"/>
    <s v="T20I # 2644"/>
  </r>
  <r>
    <x v="39"/>
    <x v="14"/>
    <x v="97"/>
    <n v="4"/>
    <n v="0"/>
    <n v="24"/>
    <n v="2"/>
    <n v="6"/>
    <n v="12"/>
    <n v="4"/>
    <n v="0"/>
    <n v="0"/>
    <n v="0"/>
    <s v="T20I # 2644"/>
  </r>
  <r>
    <x v="39"/>
    <x v="14"/>
    <x v="100"/>
    <n v="2"/>
    <n v="0"/>
    <n v="10"/>
    <n v="1"/>
    <n v="5"/>
    <n v="5"/>
    <n v="0"/>
    <n v="0"/>
    <n v="0"/>
    <n v="0"/>
    <s v="T20I # 2644"/>
  </r>
  <r>
    <x v="39"/>
    <x v="14"/>
    <x v="99"/>
    <n v="2"/>
    <n v="0"/>
    <n v="11"/>
    <n v="0"/>
    <n v="5.5"/>
    <n v="4"/>
    <n v="0"/>
    <n v="0"/>
    <n v="1"/>
    <n v="0"/>
    <s v="T20I # 2644"/>
  </r>
  <r>
    <x v="39"/>
    <x v="19"/>
    <x v="131"/>
    <n v="4"/>
    <n v="0"/>
    <n v="38"/>
    <n v="0"/>
    <n v="9.5"/>
    <n v="11"/>
    <n v="4"/>
    <n v="1"/>
    <n v="3"/>
    <n v="0"/>
    <s v="T20I # 2644"/>
  </r>
  <r>
    <x v="39"/>
    <x v="19"/>
    <x v="132"/>
    <n v="4"/>
    <n v="0"/>
    <n v="16"/>
    <n v="2"/>
    <n v="4"/>
    <n v="14"/>
    <n v="1"/>
    <n v="0"/>
    <n v="1"/>
    <n v="0"/>
    <s v="T20I # 2644"/>
  </r>
  <r>
    <x v="39"/>
    <x v="19"/>
    <x v="135"/>
    <n v="4"/>
    <n v="0"/>
    <n v="27"/>
    <n v="1"/>
    <n v="6.75"/>
    <n v="9"/>
    <n v="1"/>
    <n v="1"/>
    <n v="0"/>
    <n v="0"/>
    <s v="T20I # 2644"/>
  </r>
  <r>
    <x v="39"/>
    <x v="19"/>
    <x v="134"/>
    <n v="4"/>
    <n v="0"/>
    <n v="22"/>
    <n v="1"/>
    <n v="5.5"/>
    <n v="7"/>
    <n v="0"/>
    <n v="0"/>
    <n v="0"/>
    <n v="0"/>
    <s v="T20I # 2644"/>
  </r>
  <r>
    <x v="39"/>
    <x v="19"/>
    <x v="133"/>
    <n v="4"/>
    <n v="0"/>
    <n v="18"/>
    <n v="2"/>
    <n v="4.5"/>
    <n v="12"/>
    <n v="1"/>
    <n v="0"/>
    <n v="1"/>
    <n v="0"/>
    <s v="T20I # 2644"/>
  </r>
  <r>
    <x v="40"/>
    <x v="15"/>
    <x v="103"/>
    <n v="4"/>
    <n v="0"/>
    <n v="33"/>
    <n v="3"/>
    <n v="8.25"/>
    <n v="8"/>
    <n v="2"/>
    <n v="1"/>
    <n v="1"/>
    <n v="1"/>
    <s v="T20I # 2643"/>
  </r>
  <r>
    <x v="40"/>
    <x v="15"/>
    <x v="152"/>
    <n v="4"/>
    <n v="0"/>
    <n v="16"/>
    <n v="2"/>
    <n v="4"/>
    <n v="12"/>
    <n v="1"/>
    <n v="0"/>
    <n v="0"/>
    <n v="0"/>
    <s v="T20I # 2643"/>
  </r>
  <r>
    <x v="40"/>
    <x v="15"/>
    <x v="105"/>
    <n v="3"/>
    <n v="0"/>
    <n v="23"/>
    <n v="1"/>
    <n v="7.66"/>
    <n v="7"/>
    <n v="3"/>
    <n v="0"/>
    <n v="1"/>
    <n v="1"/>
    <s v="T20I # 2643"/>
  </r>
  <r>
    <x v="40"/>
    <x v="15"/>
    <x v="104"/>
    <n v="4"/>
    <n v="0"/>
    <n v="39"/>
    <n v="0"/>
    <n v="9.75"/>
    <n v="8"/>
    <n v="4"/>
    <n v="2"/>
    <n v="0"/>
    <n v="0"/>
    <s v="T20I # 2643"/>
  </r>
  <r>
    <x v="40"/>
    <x v="15"/>
    <x v="107"/>
    <n v="3"/>
    <n v="0"/>
    <n v="24"/>
    <n v="1"/>
    <n v="8"/>
    <n v="5"/>
    <n v="1"/>
    <n v="1"/>
    <n v="0"/>
    <n v="0"/>
    <s v="T20I # 2643"/>
  </r>
  <r>
    <x v="40"/>
    <x v="15"/>
    <x v="102"/>
    <n v="2"/>
    <n v="0"/>
    <n v="16"/>
    <n v="1"/>
    <n v="8"/>
    <n v="4"/>
    <n v="1"/>
    <n v="1"/>
    <n v="0"/>
    <n v="0"/>
    <s v="T20I # 2643"/>
  </r>
  <r>
    <x v="40"/>
    <x v="16"/>
    <x v="109"/>
    <n v="4"/>
    <n v="0"/>
    <n v="36"/>
    <n v="1"/>
    <n v="9"/>
    <n v="9"/>
    <n v="1"/>
    <n v="1"/>
    <n v="4"/>
    <n v="1"/>
    <s v="T20I # 2643"/>
  </r>
  <r>
    <x v="40"/>
    <x v="16"/>
    <x v="108"/>
    <n v="3.3"/>
    <n v="0"/>
    <n v="30"/>
    <n v="0"/>
    <n v="8.57"/>
    <n v="10"/>
    <n v="1"/>
    <n v="3"/>
    <n v="0"/>
    <n v="0"/>
    <s v="T20I # 2643"/>
  </r>
  <r>
    <x v="40"/>
    <x v="16"/>
    <x v="153"/>
    <n v="3"/>
    <n v="0"/>
    <n v="39"/>
    <n v="1"/>
    <n v="13"/>
    <n v="4"/>
    <n v="3"/>
    <n v="2"/>
    <n v="1"/>
    <n v="0"/>
    <s v="T20I # 2643"/>
  </r>
  <r>
    <x v="40"/>
    <x v="16"/>
    <x v="110"/>
    <n v="4"/>
    <n v="0"/>
    <n v="20"/>
    <n v="1"/>
    <n v="5"/>
    <n v="7"/>
    <n v="1"/>
    <n v="0"/>
    <n v="0"/>
    <n v="0"/>
    <s v="T20I # 2643"/>
  </r>
  <r>
    <x v="40"/>
    <x v="16"/>
    <x v="111"/>
    <n v="4"/>
    <n v="0"/>
    <n v="29"/>
    <n v="2"/>
    <n v="7.25"/>
    <n v="9"/>
    <n v="1"/>
    <n v="1"/>
    <n v="2"/>
    <n v="0"/>
    <s v="T20I # 2643"/>
  </r>
  <r>
    <x v="41"/>
    <x v="7"/>
    <x v="43"/>
    <n v="4"/>
    <n v="0"/>
    <n v="30"/>
    <n v="3"/>
    <n v="7.5"/>
    <n v="10"/>
    <n v="1"/>
    <n v="2"/>
    <n v="0"/>
    <n v="0"/>
    <s v="T20I # 2642"/>
  </r>
  <r>
    <x v="41"/>
    <x v="7"/>
    <x v="41"/>
    <n v="4"/>
    <n v="0"/>
    <n v="18"/>
    <n v="2"/>
    <n v="4.5"/>
    <n v="13"/>
    <n v="0"/>
    <n v="1"/>
    <n v="0"/>
    <n v="0"/>
    <s v="T20I # 2642"/>
  </r>
  <r>
    <x v="41"/>
    <x v="7"/>
    <x v="44"/>
    <n v="4"/>
    <n v="0"/>
    <n v="30"/>
    <n v="1"/>
    <n v="7.5"/>
    <n v="8"/>
    <n v="2"/>
    <n v="1"/>
    <n v="2"/>
    <n v="0"/>
    <s v="T20I # 2642"/>
  </r>
  <r>
    <x v="41"/>
    <x v="7"/>
    <x v="42"/>
    <n v="4"/>
    <n v="0"/>
    <n v="34"/>
    <n v="0"/>
    <n v="8.5"/>
    <n v="9"/>
    <n v="2"/>
    <n v="2"/>
    <n v="1"/>
    <n v="0"/>
    <s v="T20I # 2642"/>
  </r>
  <r>
    <x v="41"/>
    <x v="7"/>
    <x v="56"/>
    <n v="3"/>
    <n v="0"/>
    <n v="37"/>
    <n v="1"/>
    <n v="12.33"/>
    <n v="4"/>
    <n v="2"/>
    <n v="3"/>
    <n v="1"/>
    <n v="0"/>
    <s v="T20I # 2642"/>
  </r>
  <r>
    <x v="41"/>
    <x v="7"/>
    <x v="58"/>
    <n v="1"/>
    <n v="0"/>
    <n v="6"/>
    <n v="0"/>
    <n v="6"/>
    <n v="3"/>
    <n v="1"/>
    <n v="0"/>
    <n v="0"/>
    <n v="0"/>
    <s v="T20I # 2642"/>
  </r>
  <r>
    <x v="41"/>
    <x v="13"/>
    <x v="89"/>
    <n v="4"/>
    <n v="0"/>
    <n v="33"/>
    <n v="0"/>
    <n v="8.25"/>
    <n v="13"/>
    <n v="5"/>
    <n v="1"/>
    <n v="2"/>
    <n v="0"/>
    <s v="T20I # 2642"/>
  </r>
  <r>
    <x v="41"/>
    <x v="13"/>
    <x v="90"/>
    <n v="4"/>
    <n v="0"/>
    <n v="25"/>
    <n v="1"/>
    <n v="6.25"/>
    <n v="12"/>
    <n v="2"/>
    <n v="0"/>
    <n v="3"/>
    <n v="0"/>
    <s v="T20I # 2642"/>
  </r>
  <r>
    <x v="41"/>
    <x v="13"/>
    <x v="130"/>
    <n v="4"/>
    <n v="0"/>
    <n v="26"/>
    <n v="1"/>
    <n v="6.5"/>
    <n v="9"/>
    <n v="3"/>
    <n v="0"/>
    <n v="2"/>
    <n v="0"/>
    <s v="T20I # 2642"/>
  </r>
  <r>
    <x v="41"/>
    <x v="13"/>
    <x v="91"/>
    <n v="4"/>
    <n v="0"/>
    <n v="37"/>
    <n v="1"/>
    <n v="9.25"/>
    <n v="9"/>
    <n v="4"/>
    <n v="1"/>
    <n v="1"/>
    <n v="0"/>
    <s v="T20I # 2642"/>
  </r>
  <r>
    <x v="41"/>
    <x v="13"/>
    <x v="93"/>
    <n v="3"/>
    <n v="0"/>
    <n v="27"/>
    <n v="0"/>
    <n v="9"/>
    <n v="4"/>
    <n v="0"/>
    <n v="2"/>
    <n v="1"/>
    <n v="0"/>
    <s v="T20I # 2642"/>
  </r>
  <r>
    <x v="41"/>
    <x v="13"/>
    <x v="141"/>
    <n v="1"/>
    <n v="0"/>
    <n v="10"/>
    <n v="0"/>
    <n v="10"/>
    <n v="2"/>
    <n v="2"/>
    <n v="0"/>
    <n v="0"/>
    <n v="0"/>
    <s v="T20I # 2642"/>
  </r>
  <r>
    <x v="42"/>
    <x v="18"/>
    <x v="121"/>
    <n v="4"/>
    <n v="0"/>
    <n v="36"/>
    <n v="1"/>
    <n v="9"/>
    <n v="9"/>
    <n v="4"/>
    <n v="1"/>
    <n v="1"/>
    <n v="1"/>
    <s v="T20I # 2641"/>
  </r>
  <r>
    <x v="42"/>
    <x v="18"/>
    <x v="122"/>
    <n v="3"/>
    <n v="0"/>
    <n v="30"/>
    <n v="1"/>
    <n v="10"/>
    <n v="7"/>
    <n v="4"/>
    <n v="1"/>
    <n v="0"/>
    <n v="0"/>
    <s v="T20I # 2641"/>
  </r>
  <r>
    <x v="42"/>
    <x v="18"/>
    <x v="136"/>
    <n v="4"/>
    <n v="0"/>
    <n v="28"/>
    <n v="0"/>
    <n v="7"/>
    <n v="10"/>
    <n v="2"/>
    <n v="1"/>
    <n v="0"/>
    <n v="1"/>
    <s v="T20I # 2641"/>
  </r>
  <r>
    <x v="42"/>
    <x v="18"/>
    <x v="138"/>
    <n v="4"/>
    <n v="0"/>
    <n v="38"/>
    <n v="2"/>
    <n v="9.5"/>
    <n v="12"/>
    <n v="1"/>
    <n v="4"/>
    <n v="0"/>
    <n v="1"/>
    <s v="T20I # 2641"/>
  </r>
  <r>
    <x v="42"/>
    <x v="18"/>
    <x v="137"/>
    <n v="4"/>
    <n v="0"/>
    <n v="18"/>
    <n v="0"/>
    <n v="4.5"/>
    <n v="10"/>
    <n v="1"/>
    <n v="0"/>
    <n v="0"/>
    <n v="0"/>
    <s v="T20I # 2641"/>
  </r>
  <r>
    <x v="42"/>
    <x v="18"/>
    <x v="139"/>
    <n v="1"/>
    <n v="0"/>
    <n v="12"/>
    <n v="0"/>
    <n v="12"/>
    <n v="0"/>
    <n v="2"/>
    <n v="0"/>
    <n v="0"/>
    <n v="0"/>
    <s v="T20I # 2641"/>
  </r>
  <r>
    <x v="42"/>
    <x v="5"/>
    <x v="30"/>
    <n v="3"/>
    <n v="0"/>
    <n v="20"/>
    <n v="2"/>
    <n v="6.66"/>
    <n v="12"/>
    <n v="3"/>
    <n v="0"/>
    <n v="5"/>
    <n v="0"/>
    <s v="T20I # 2641"/>
  </r>
  <r>
    <x v="42"/>
    <x v="5"/>
    <x v="31"/>
    <n v="4"/>
    <n v="0"/>
    <n v="21"/>
    <n v="0"/>
    <n v="5.25"/>
    <n v="12"/>
    <n v="1"/>
    <n v="1"/>
    <n v="0"/>
    <n v="0"/>
    <s v="T20I # 2641"/>
  </r>
  <r>
    <x v="42"/>
    <x v="5"/>
    <x v="101"/>
    <n v="4"/>
    <n v="0"/>
    <n v="28"/>
    <n v="2"/>
    <n v="7"/>
    <n v="9"/>
    <n v="2"/>
    <n v="1"/>
    <n v="1"/>
    <n v="0"/>
    <s v="T20I # 2641"/>
  </r>
  <r>
    <x v="42"/>
    <x v="5"/>
    <x v="34"/>
    <n v="3"/>
    <n v="0"/>
    <n v="19"/>
    <n v="3"/>
    <n v="6.33"/>
    <n v="11"/>
    <n v="1"/>
    <n v="1"/>
    <n v="1"/>
    <n v="0"/>
    <s v="T20I # 2641"/>
  </r>
  <r>
    <x v="42"/>
    <x v="5"/>
    <x v="47"/>
    <n v="2"/>
    <n v="0"/>
    <n v="11"/>
    <n v="0"/>
    <n v="5.5"/>
    <n v="5"/>
    <n v="1"/>
    <n v="0"/>
    <n v="1"/>
    <n v="0"/>
    <s v="T20I # 2641"/>
  </r>
  <r>
    <x v="42"/>
    <x v="5"/>
    <x v="33"/>
    <n v="4"/>
    <n v="0"/>
    <n v="24"/>
    <n v="2"/>
    <n v="6"/>
    <n v="11"/>
    <n v="0"/>
    <n v="2"/>
    <n v="0"/>
    <n v="0"/>
    <s v="T20I # 2641"/>
  </r>
  <r>
    <x v="43"/>
    <x v="17"/>
    <x v="142"/>
    <n v="4"/>
    <n v="1"/>
    <n v="17"/>
    <n v="2"/>
    <n v="4.25"/>
    <n v="16"/>
    <n v="1"/>
    <n v="1"/>
    <n v="0"/>
    <n v="0"/>
    <s v="T20I # 2640"/>
  </r>
  <r>
    <x v="43"/>
    <x v="17"/>
    <x v="114"/>
    <n v="3.1"/>
    <n v="0"/>
    <n v="17"/>
    <n v="2"/>
    <n v="5.36"/>
    <n v="9"/>
    <n v="2"/>
    <n v="0"/>
    <n v="0"/>
    <n v="0"/>
    <s v="T20I # 2640"/>
  </r>
  <r>
    <x v="43"/>
    <x v="17"/>
    <x v="115"/>
    <n v="4"/>
    <n v="0"/>
    <n v="11"/>
    <n v="2"/>
    <n v="2.75"/>
    <n v="16"/>
    <n v="0"/>
    <n v="0"/>
    <n v="0"/>
    <n v="1"/>
    <s v="T20I # 2640"/>
  </r>
  <r>
    <x v="43"/>
    <x v="17"/>
    <x v="144"/>
    <n v="4"/>
    <n v="0"/>
    <n v="17"/>
    <n v="1"/>
    <n v="4.25"/>
    <n v="11"/>
    <n v="1"/>
    <n v="0"/>
    <n v="0"/>
    <n v="0"/>
    <s v="T20I # 2640"/>
  </r>
  <r>
    <x v="43"/>
    <x v="17"/>
    <x v="143"/>
    <n v="4"/>
    <n v="2"/>
    <n v="4"/>
    <n v="2"/>
    <n v="1"/>
    <n v="20"/>
    <n v="0"/>
    <n v="0"/>
    <n v="0"/>
    <n v="0"/>
    <s v="T20I # 2640"/>
  </r>
  <r>
    <x v="43"/>
    <x v="9"/>
    <x v="65"/>
    <n v="4"/>
    <n v="0"/>
    <n v="16"/>
    <n v="2"/>
    <n v="4"/>
    <n v="16"/>
    <n v="0"/>
    <n v="0"/>
    <n v="3"/>
    <n v="0"/>
    <s v="T20I # 2640"/>
  </r>
  <r>
    <x v="43"/>
    <x v="9"/>
    <x v="70"/>
    <n v="4"/>
    <n v="0"/>
    <n v="19"/>
    <n v="2"/>
    <n v="4.75"/>
    <n v="17"/>
    <n v="1"/>
    <n v="0"/>
    <n v="6"/>
    <n v="0"/>
    <s v="T20I # 2640"/>
  </r>
  <r>
    <x v="43"/>
    <x v="9"/>
    <x v="69"/>
    <n v="4"/>
    <n v="0"/>
    <n v="13"/>
    <n v="1"/>
    <n v="3.25"/>
    <n v="14"/>
    <n v="0"/>
    <n v="0"/>
    <n v="1"/>
    <n v="0"/>
    <s v="T20I # 2640"/>
  </r>
  <r>
    <x v="43"/>
    <x v="9"/>
    <x v="66"/>
    <n v="2"/>
    <n v="0"/>
    <n v="10"/>
    <n v="1"/>
    <n v="5"/>
    <n v="6"/>
    <n v="1"/>
    <n v="0"/>
    <n v="0"/>
    <n v="0"/>
    <s v="T20I # 2640"/>
  </r>
  <r>
    <x v="43"/>
    <x v="9"/>
    <x v="120"/>
    <n v="4"/>
    <n v="0"/>
    <n v="18"/>
    <n v="0"/>
    <n v="4.5"/>
    <n v="8"/>
    <n v="0"/>
    <n v="0"/>
    <n v="0"/>
    <n v="0"/>
    <s v="T20I # 2640"/>
  </r>
  <r>
    <x v="43"/>
    <x v="9"/>
    <x v="67"/>
    <n v="0.2"/>
    <n v="0"/>
    <n v="2"/>
    <n v="0"/>
    <n v="6"/>
    <n v="1"/>
    <n v="0"/>
    <n v="0"/>
    <n v="0"/>
    <n v="0"/>
    <s v="T20I # 2640"/>
  </r>
  <r>
    <x v="44"/>
    <x v="1"/>
    <x v="6"/>
    <n v="4"/>
    <n v="0"/>
    <n v="35"/>
    <n v="2"/>
    <n v="8.75"/>
    <n v="14"/>
    <n v="3"/>
    <n v="1"/>
    <n v="5"/>
    <n v="1"/>
    <s v="T20I # 2639"/>
  </r>
  <r>
    <x v="44"/>
    <x v="1"/>
    <x v="127"/>
    <n v="3"/>
    <n v="0"/>
    <n v="13"/>
    <n v="1"/>
    <n v="4.33"/>
    <n v="14"/>
    <n v="2"/>
    <n v="0"/>
    <n v="0"/>
    <n v="0"/>
    <s v="T20I # 2639"/>
  </r>
  <r>
    <x v="44"/>
    <x v="1"/>
    <x v="7"/>
    <n v="3"/>
    <n v="1"/>
    <n v="6"/>
    <n v="2"/>
    <n v="2"/>
    <n v="13"/>
    <n v="0"/>
    <n v="0"/>
    <n v="0"/>
    <n v="0"/>
    <s v="T20I # 2639"/>
  </r>
  <r>
    <x v="44"/>
    <x v="1"/>
    <x v="10"/>
    <n v="4"/>
    <n v="1"/>
    <n v="27"/>
    <n v="3"/>
    <n v="6.75"/>
    <n v="14"/>
    <n v="2"/>
    <n v="2"/>
    <n v="0"/>
    <n v="0"/>
    <s v="T20I # 2639"/>
  </r>
  <r>
    <x v="44"/>
    <x v="1"/>
    <x v="8"/>
    <n v="1"/>
    <n v="0"/>
    <n v="3"/>
    <n v="1"/>
    <n v="3"/>
    <n v="3"/>
    <n v="0"/>
    <n v="0"/>
    <n v="0"/>
    <n v="0"/>
    <s v="T20I # 2639"/>
  </r>
  <r>
    <x v="44"/>
    <x v="1"/>
    <x v="11"/>
    <n v="1"/>
    <n v="0"/>
    <n v="7"/>
    <n v="0"/>
    <n v="7"/>
    <n v="2"/>
    <n v="1"/>
    <n v="0"/>
    <n v="0"/>
    <n v="0"/>
    <s v="T20I # 2639"/>
  </r>
  <r>
    <x v="44"/>
    <x v="14"/>
    <x v="95"/>
    <n v="4"/>
    <n v="0"/>
    <n v="27"/>
    <n v="1"/>
    <n v="6.75"/>
    <n v="13"/>
    <n v="3"/>
    <n v="0"/>
    <n v="3"/>
    <n v="0"/>
    <s v="T20I # 2639"/>
  </r>
  <r>
    <x v="44"/>
    <x v="14"/>
    <x v="96"/>
    <n v="4"/>
    <n v="0"/>
    <n v="42"/>
    <n v="0"/>
    <n v="10.5"/>
    <n v="12"/>
    <n v="2"/>
    <n v="4"/>
    <n v="3"/>
    <n v="0"/>
    <s v="T20I # 2639"/>
  </r>
  <r>
    <x v="44"/>
    <x v="14"/>
    <x v="97"/>
    <n v="2.2000000000000002"/>
    <n v="0"/>
    <n v="18"/>
    <n v="0"/>
    <n v="7.71"/>
    <n v="5"/>
    <n v="1"/>
    <n v="1"/>
    <n v="0"/>
    <n v="0"/>
    <s v="T20I # 2639"/>
  </r>
  <r>
    <x v="44"/>
    <x v="14"/>
    <x v="99"/>
    <n v="1"/>
    <n v="0"/>
    <n v="4"/>
    <n v="0"/>
    <n v="4"/>
    <n v="3"/>
    <n v="0"/>
    <n v="0"/>
    <n v="0"/>
    <n v="0"/>
    <s v="T20I # 2639"/>
  </r>
  <r>
    <x v="44"/>
    <x v="14"/>
    <x v="98"/>
    <n v="1"/>
    <n v="0"/>
    <n v="6"/>
    <n v="1"/>
    <n v="6"/>
    <n v="3"/>
    <n v="1"/>
    <n v="0"/>
    <n v="0"/>
    <n v="0"/>
    <s v="T20I # 2639"/>
  </r>
  <r>
    <x v="45"/>
    <x v="10"/>
    <x v="71"/>
    <n v="4"/>
    <n v="0"/>
    <n v="23"/>
    <n v="0"/>
    <n v="5.75"/>
    <n v="15"/>
    <n v="4"/>
    <n v="0"/>
    <n v="2"/>
    <n v="0"/>
    <s v="T20I # 2638"/>
  </r>
  <r>
    <x v="45"/>
    <x v="10"/>
    <x v="75"/>
    <n v="4"/>
    <n v="0"/>
    <n v="20"/>
    <n v="3"/>
    <n v="5"/>
    <n v="13"/>
    <n v="1"/>
    <n v="1"/>
    <n v="0"/>
    <n v="0"/>
    <s v="T20I # 2638"/>
  </r>
  <r>
    <x v="45"/>
    <x v="10"/>
    <x v="73"/>
    <n v="3.2"/>
    <n v="0"/>
    <n v="18"/>
    <n v="3"/>
    <n v="5.4"/>
    <n v="14"/>
    <n v="2"/>
    <n v="1"/>
    <n v="0"/>
    <n v="0"/>
    <s v="T20I # 2638"/>
  </r>
  <r>
    <x v="45"/>
    <x v="10"/>
    <x v="74"/>
    <n v="4"/>
    <n v="0"/>
    <n v="19"/>
    <n v="2"/>
    <n v="4.75"/>
    <n v="12"/>
    <n v="2"/>
    <n v="0"/>
    <n v="1"/>
    <n v="0"/>
    <s v="T20I # 2638"/>
  </r>
  <r>
    <x v="45"/>
    <x v="10"/>
    <x v="76"/>
    <n v="4"/>
    <n v="1"/>
    <n v="22"/>
    <n v="2"/>
    <n v="5.5"/>
    <n v="12"/>
    <n v="1"/>
    <n v="1"/>
    <n v="1"/>
    <n v="0"/>
    <s v="T20I # 2638"/>
  </r>
  <r>
    <x v="45"/>
    <x v="12"/>
    <x v="117"/>
    <n v="3"/>
    <n v="0"/>
    <n v="17"/>
    <n v="0"/>
    <n v="5.66"/>
    <n v="10"/>
    <n v="3"/>
    <n v="0"/>
    <n v="0"/>
    <n v="0"/>
    <s v="T20I # 2638"/>
  </r>
  <r>
    <x v="45"/>
    <x v="12"/>
    <x v="83"/>
    <n v="4"/>
    <n v="0"/>
    <n v="18"/>
    <n v="1"/>
    <n v="4.5"/>
    <n v="12"/>
    <n v="2"/>
    <n v="0"/>
    <n v="0"/>
    <n v="0"/>
    <s v="T20I # 2638"/>
  </r>
  <r>
    <x v="45"/>
    <x v="12"/>
    <x v="154"/>
    <n v="2"/>
    <n v="0"/>
    <n v="17"/>
    <n v="0"/>
    <n v="8.5"/>
    <n v="2"/>
    <n v="2"/>
    <n v="0"/>
    <n v="0"/>
    <n v="1"/>
    <s v="T20I # 2638"/>
  </r>
  <r>
    <x v="45"/>
    <x v="12"/>
    <x v="84"/>
    <n v="2"/>
    <n v="0"/>
    <n v="6"/>
    <n v="1"/>
    <n v="3"/>
    <n v="7"/>
    <n v="0"/>
    <n v="0"/>
    <n v="0"/>
    <n v="0"/>
    <s v="T20I # 2638"/>
  </r>
  <r>
    <x v="45"/>
    <x v="12"/>
    <x v="88"/>
    <n v="3.4"/>
    <n v="0"/>
    <n v="29"/>
    <n v="1"/>
    <n v="7.9"/>
    <n v="5"/>
    <n v="2"/>
    <n v="1"/>
    <n v="0"/>
    <n v="0"/>
    <s v="T20I # 2638"/>
  </r>
  <r>
    <x v="45"/>
    <x v="12"/>
    <x v="155"/>
    <n v="4"/>
    <n v="0"/>
    <n v="21"/>
    <n v="0"/>
    <n v="5.25"/>
    <n v="8"/>
    <n v="1"/>
    <n v="0"/>
    <n v="0"/>
    <n v="0"/>
    <s v="T20I # 2638"/>
  </r>
  <r>
    <x v="46"/>
    <x v="17"/>
    <x v="142"/>
    <n v="4"/>
    <n v="0"/>
    <n v="33"/>
    <n v="1"/>
    <n v="8.25"/>
    <n v="9"/>
    <n v="0"/>
    <n v="2"/>
    <n v="0"/>
    <n v="0"/>
    <s v="T20I # 2636"/>
  </r>
  <r>
    <x v="46"/>
    <x v="17"/>
    <x v="114"/>
    <n v="4"/>
    <n v="0"/>
    <n v="25"/>
    <n v="2"/>
    <n v="6.25"/>
    <n v="9"/>
    <n v="2"/>
    <n v="0"/>
    <n v="0"/>
    <n v="0"/>
    <s v="T20I # 2636"/>
  </r>
  <r>
    <x v="46"/>
    <x v="17"/>
    <x v="145"/>
    <n v="3"/>
    <n v="0"/>
    <n v="37"/>
    <n v="0"/>
    <n v="12.33"/>
    <n v="2"/>
    <n v="6"/>
    <n v="0"/>
    <n v="0"/>
    <n v="0"/>
    <s v="T20I # 2636"/>
  </r>
  <r>
    <x v="46"/>
    <x v="17"/>
    <x v="156"/>
    <n v="2"/>
    <n v="0"/>
    <n v="34"/>
    <n v="0"/>
    <n v="17"/>
    <n v="3"/>
    <n v="4"/>
    <n v="1"/>
    <n v="1"/>
    <n v="1"/>
    <s v="T20I # 2636"/>
  </r>
  <r>
    <x v="46"/>
    <x v="17"/>
    <x v="157"/>
    <n v="2"/>
    <n v="0"/>
    <n v="19"/>
    <n v="0"/>
    <n v="9.5"/>
    <n v="4"/>
    <n v="0"/>
    <n v="2"/>
    <n v="1"/>
    <n v="0"/>
    <s v="T20I # 2636"/>
  </r>
  <r>
    <x v="46"/>
    <x v="17"/>
    <x v="116"/>
    <n v="1"/>
    <n v="0"/>
    <n v="11"/>
    <n v="0"/>
    <n v="11"/>
    <n v="1"/>
    <n v="1"/>
    <n v="0"/>
    <n v="0"/>
    <n v="0"/>
    <s v="T20I # 2636"/>
  </r>
  <r>
    <x v="46"/>
    <x v="17"/>
    <x v="144"/>
    <n v="4"/>
    <n v="0"/>
    <n v="21"/>
    <n v="2"/>
    <n v="5.25"/>
    <n v="8"/>
    <n v="0"/>
    <n v="0"/>
    <n v="0"/>
    <n v="0"/>
    <s v="T20I # 2636"/>
  </r>
  <r>
    <x v="46"/>
    <x v="3"/>
    <x v="19"/>
    <n v="4"/>
    <n v="0"/>
    <n v="9"/>
    <n v="5"/>
    <n v="2.25"/>
    <n v="18"/>
    <n v="1"/>
    <n v="0"/>
    <n v="0"/>
    <n v="0"/>
    <s v="T20I # 2636"/>
  </r>
  <r>
    <x v="46"/>
    <x v="3"/>
    <x v="158"/>
    <n v="3"/>
    <n v="0"/>
    <n v="16"/>
    <n v="1"/>
    <n v="5.33"/>
    <n v="13"/>
    <n v="2"/>
    <n v="0"/>
    <n v="1"/>
    <n v="0"/>
    <s v="T20I # 2636"/>
  </r>
  <r>
    <x v="46"/>
    <x v="3"/>
    <x v="18"/>
    <n v="2"/>
    <n v="0"/>
    <n v="4"/>
    <n v="2"/>
    <n v="2"/>
    <n v="9"/>
    <n v="0"/>
    <n v="0"/>
    <n v="1"/>
    <n v="0"/>
    <s v="T20I # 2636"/>
  </r>
  <r>
    <x v="46"/>
    <x v="3"/>
    <x v="21"/>
    <n v="2"/>
    <n v="0"/>
    <n v="7"/>
    <n v="0"/>
    <n v="3.5"/>
    <n v="8"/>
    <n v="0"/>
    <n v="0"/>
    <n v="1"/>
    <n v="0"/>
    <s v="T20I # 2636"/>
  </r>
  <r>
    <x v="46"/>
    <x v="3"/>
    <x v="20"/>
    <n v="4"/>
    <n v="0"/>
    <n v="12"/>
    <n v="2"/>
    <n v="3"/>
    <n v="16"/>
    <n v="1"/>
    <n v="0"/>
    <n v="0"/>
    <n v="0"/>
    <s v="T20I # 2636"/>
  </r>
  <r>
    <x v="46"/>
    <x v="3"/>
    <x v="28"/>
    <n v="1"/>
    <n v="0"/>
    <n v="8"/>
    <n v="0"/>
    <n v="8"/>
    <n v="3"/>
    <n v="0"/>
    <n v="1"/>
    <n v="0"/>
    <n v="0"/>
    <s v="T20I # 2636"/>
  </r>
  <r>
    <x v="47"/>
    <x v="0"/>
    <x v="0"/>
    <n v="3.1"/>
    <n v="0"/>
    <n v="15"/>
    <n v="0"/>
    <n v="4.7300000000000004"/>
    <n v="11"/>
    <n v="0"/>
    <n v="1"/>
    <n v="1"/>
    <n v="0"/>
    <s v="T20I # 2635"/>
  </r>
  <r>
    <x v="47"/>
    <x v="0"/>
    <x v="2"/>
    <n v="4"/>
    <n v="1"/>
    <n v="21"/>
    <n v="2"/>
    <n v="5.25"/>
    <n v="15"/>
    <n v="2"/>
    <n v="1"/>
    <n v="1"/>
    <n v="0"/>
    <s v="T20I # 2635"/>
  </r>
  <r>
    <x v="47"/>
    <x v="0"/>
    <x v="54"/>
    <n v="4"/>
    <n v="1"/>
    <n v="9"/>
    <n v="1"/>
    <n v="2.25"/>
    <n v="20"/>
    <n v="1"/>
    <n v="0"/>
    <n v="1"/>
    <n v="0"/>
    <s v="T20I # 2635"/>
  </r>
  <r>
    <x v="47"/>
    <x v="0"/>
    <x v="1"/>
    <n v="4"/>
    <n v="0"/>
    <n v="22"/>
    <n v="2"/>
    <n v="5.5"/>
    <n v="10"/>
    <n v="0"/>
    <n v="1"/>
    <n v="0"/>
    <n v="0"/>
    <s v="T20I # 2635"/>
  </r>
  <r>
    <x v="47"/>
    <x v="0"/>
    <x v="4"/>
    <n v="4"/>
    <n v="0"/>
    <n v="7"/>
    <n v="4"/>
    <n v="1.75"/>
    <n v="18"/>
    <n v="0"/>
    <n v="0"/>
    <n v="0"/>
    <n v="0"/>
    <s v="T20I # 2635"/>
  </r>
  <r>
    <x v="47"/>
    <x v="11"/>
    <x v="77"/>
    <n v="3"/>
    <n v="0"/>
    <n v="16"/>
    <n v="0"/>
    <n v="5.33"/>
    <n v="11"/>
    <n v="1"/>
    <n v="1"/>
    <n v="1"/>
    <n v="0"/>
    <s v="T20I # 2635"/>
  </r>
  <r>
    <x v="47"/>
    <x v="11"/>
    <x v="78"/>
    <n v="3"/>
    <n v="0"/>
    <n v="18"/>
    <n v="1"/>
    <n v="6"/>
    <n v="8"/>
    <n v="0"/>
    <n v="1"/>
    <n v="0"/>
    <n v="1"/>
    <s v="T20I # 2635"/>
  </r>
  <r>
    <x v="47"/>
    <x v="11"/>
    <x v="81"/>
    <n v="3"/>
    <n v="1"/>
    <n v="6"/>
    <n v="1"/>
    <n v="2"/>
    <n v="12"/>
    <n v="0"/>
    <n v="0"/>
    <n v="0"/>
    <n v="0"/>
    <s v="T20I # 2635"/>
  </r>
  <r>
    <x v="47"/>
    <x v="11"/>
    <x v="82"/>
    <n v="3"/>
    <n v="0"/>
    <n v="12"/>
    <n v="0"/>
    <n v="4"/>
    <n v="8"/>
    <n v="0"/>
    <n v="0"/>
    <n v="1"/>
    <n v="0"/>
    <s v="T20I # 2635"/>
  </r>
  <r>
    <x v="47"/>
    <x v="11"/>
    <x v="80"/>
    <n v="3.2"/>
    <n v="0"/>
    <n v="22"/>
    <n v="2"/>
    <n v="6.6"/>
    <n v="10"/>
    <n v="2"/>
    <n v="1"/>
    <n v="0"/>
    <n v="0"/>
    <s v="T20I # 2635"/>
  </r>
  <r>
    <x v="47"/>
    <x v="11"/>
    <x v="79"/>
    <n v="1"/>
    <n v="0"/>
    <n v="3"/>
    <n v="0"/>
    <n v="3"/>
    <n v="3"/>
    <n v="0"/>
    <n v="0"/>
    <n v="0"/>
    <n v="0"/>
    <s v="T20I # 2635"/>
  </r>
  <r>
    <x v="48"/>
    <x v="16"/>
    <x v="109"/>
    <n v="4"/>
    <n v="0"/>
    <n v="21"/>
    <n v="4"/>
    <n v="5.25"/>
    <n v="12"/>
    <n v="2"/>
    <n v="0"/>
    <n v="0"/>
    <n v="1"/>
    <s v="T20I # 2634"/>
  </r>
  <r>
    <x v="48"/>
    <x v="16"/>
    <x v="108"/>
    <n v="3.4"/>
    <n v="0"/>
    <n v="28"/>
    <n v="3"/>
    <n v="7.63"/>
    <n v="11"/>
    <n v="4"/>
    <n v="1"/>
    <n v="0"/>
    <n v="0"/>
    <s v="T20I # 2634"/>
  </r>
  <r>
    <x v="48"/>
    <x v="16"/>
    <x v="153"/>
    <n v="4"/>
    <n v="0"/>
    <n v="18"/>
    <n v="0"/>
    <n v="4.5"/>
    <n v="14"/>
    <n v="2"/>
    <n v="0"/>
    <n v="1"/>
    <n v="0"/>
    <s v="T20I # 2634"/>
  </r>
  <r>
    <x v="48"/>
    <x v="16"/>
    <x v="110"/>
    <n v="4"/>
    <n v="0"/>
    <n v="20"/>
    <n v="1"/>
    <n v="5"/>
    <n v="11"/>
    <n v="0"/>
    <n v="1"/>
    <n v="1"/>
    <n v="0"/>
    <s v="T20I # 2634"/>
  </r>
  <r>
    <x v="48"/>
    <x v="16"/>
    <x v="111"/>
    <n v="4"/>
    <n v="0"/>
    <n v="20"/>
    <n v="2"/>
    <n v="5"/>
    <n v="9"/>
    <n v="1"/>
    <n v="0"/>
    <n v="0"/>
    <n v="0"/>
    <s v="T20I # 2634"/>
  </r>
  <r>
    <x v="48"/>
    <x v="18"/>
    <x v="121"/>
    <n v="4"/>
    <n v="0"/>
    <n v="25"/>
    <n v="1"/>
    <n v="6.25"/>
    <n v="11"/>
    <n v="2"/>
    <n v="1"/>
    <n v="1"/>
    <n v="0"/>
    <s v="T20I # 2634"/>
  </r>
  <r>
    <x v="48"/>
    <x v="18"/>
    <x v="136"/>
    <n v="3"/>
    <n v="0"/>
    <n v="20"/>
    <n v="0"/>
    <n v="6.66"/>
    <n v="10"/>
    <n v="4"/>
    <n v="0"/>
    <n v="0"/>
    <n v="0"/>
    <s v="T20I # 2634"/>
  </r>
  <r>
    <x v="48"/>
    <x v="18"/>
    <x v="122"/>
    <n v="2"/>
    <n v="0"/>
    <n v="10"/>
    <n v="0"/>
    <n v="5"/>
    <n v="7"/>
    <n v="1"/>
    <n v="0"/>
    <n v="0"/>
    <n v="0"/>
    <s v="T20I # 2634"/>
  </r>
  <r>
    <x v="48"/>
    <x v="18"/>
    <x v="137"/>
    <n v="4"/>
    <n v="1"/>
    <n v="17"/>
    <n v="1"/>
    <n v="4.25"/>
    <n v="15"/>
    <n v="1"/>
    <n v="1"/>
    <n v="0"/>
    <n v="0"/>
    <s v="T20I # 2634"/>
  </r>
  <r>
    <x v="48"/>
    <x v="18"/>
    <x v="138"/>
    <n v="3"/>
    <n v="1"/>
    <n v="7"/>
    <n v="3"/>
    <n v="2.33"/>
    <n v="12"/>
    <n v="0"/>
    <n v="0"/>
    <n v="0"/>
    <n v="0"/>
    <s v="T20I # 2634"/>
  </r>
  <r>
    <x v="48"/>
    <x v="18"/>
    <x v="139"/>
    <n v="2"/>
    <n v="0"/>
    <n v="12"/>
    <n v="0"/>
    <n v="6"/>
    <n v="4"/>
    <n v="1"/>
    <n v="0"/>
    <n v="0"/>
    <n v="0"/>
    <s v="T20I # 2634"/>
  </r>
  <r>
    <x v="48"/>
    <x v="18"/>
    <x v="140"/>
    <n v="2"/>
    <n v="0"/>
    <n v="12"/>
    <n v="1"/>
    <n v="6"/>
    <n v="6"/>
    <n v="1"/>
    <n v="0"/>
    <n v="1"/>
    <n v="0"/>
    <s v="T20I # 2634"/>
  </r>
  <r>
    <x v="49"/>
    <x v="6"/>
    <x v="35"/>
    <n v="3"/>
    <n v="0"/>
    <n v="9"/>
    <n v="1"/>
    <n v="3"/>
    <n v="13"/>
    <n v="1"/>
    <n v="0"/>
    <n v="0"/>
    <n v="0"/>
    <s v="T20I # 2633"/>
  </r>
  <r>
    <x v="49"/>
    <x v="6"/>
    <x v="55"/>
    <n v="3"/>
    <n v="0"/>
    <n v="23"/>
    <n v="1"/>
    <n v="7.66"/>
    <n v="5"/>
    <n v="1"/>
    <n v="0"/>
    <n v="1"/>
    <n v="0"/>
    <s v="T20I # 2633"/>
  </r>
  <r>
    <x v="49"/>
    <x v="6"/>
    <x v="36"/>
    <n v="3"/>
    <n v="0"/>
    <n v="19"/>
    <n v="2"/>
    <n v="6.33"/>
    <n v="8"/>
    <n v="2"/>
    <n v="0"/>
    <n v="1"/>
    <n v="0"/>
    <s v="T20I # 2633"/>
  </r>
  <r>
    <x v="49"/>
    <x v="6"/>
    <x v="40"/>
    <n v="4"/>
    <n v="0"/>
    <n v="26"/>
    <n v="0"/>
    <n v="6.5"/>
    <n v="11"/>
    <n v="1"/>
    <n v="1"/>
    <n v="3"/>
    <n v="0"/>
    <s v="T20I # 2633"/>
  </r>
  <r>
    <x v="49"/>
    <x v="6"/>
    <x v="37"/>
    <n v="4"/>
    <n v="0"/>
    <n v="34"/>
    <n v="2"/>
    <n v="8.5"/>
    <n v="11"/>
    <n v="5"/>
    <n v="0"/>
    <n v="1"/>
    <n v="1"/>
    <s v="T20I # 2633"/>
  </r>
  <r>
    <x v="49"/>
    <x v="6"/>
    <x v="38"/>
    <n v="3"/>
    <n v="0"/>
    <n v="24"/>
    <n v="1"/>
    <n v="8"/>
    <n v="7"/>
    <n v="2"/>
    <n v="1"/>
    <n v="0"/>
    <n v="0"/>
    <s v="T20I # 2633"/>
  </r>
  <r>
    <x v="49"/>
    <x v="9"/>
    <x v="64"/>
    <n v="3"/>
    <n v="0"/>
    <n v="30"/>
    <n v="0"/>
    <n v="10"/>
    <n v="7"/>
    <n v="6"/>
    <n v="0"/>
    <n v="0"/>
    <n v="0"/>
    <s v="T20I # 2633"/>
  </r>
  <r>
    <x v="49"/>
    <x v="9"/>
    <x v="65"/>
    <n v="2"/>
    <n v="1"/>
    <n v="9"/>
    <n v="1"/>
    <n v="4.5"/>
    <n v="9"/>
    <n v="2"/>
    <n v="0"/>
    <n v="0"/>
    <n v="0"/>
    <s v="T20I # 2633"/>
  </r>
  <r>
    <x v="49"/>
    <x v="9"/>
    <x v="69"/>
    <n v="3"/>
    <n v="0"/>
    <n v="19"/>
    <n v="1"/>
    <n v="6.33"/>
    <n v="8"/>
    <n v="2"/>
    <n v="0"/>
    <n v="0"/>
    <n v="0"/>
    <s v="T20I # 2633"/>
  </r>
  <r>
    <x v="49"/>
    <x v="9"/>
    <x v="159"/>
    <n v="1"/>
    <n v="0"/>
    <n v="18"/>
    <n v="0"/>
    <n v="18"/>
    <n v="1"/>
    <n v="1"/>
    <n v="2"/>
    <n v="0"/>
    <n v="0"/>
    <s v="T20I # 2633"/>
  </r>
  <r>
    <x v="49"/>
    <x v="9"/>
    <x v="120"/>
    <n v="4"/>
    <n v="0"/>
    <n v="17"/>
    <n v="1"/>
    <n v="4.25"/>
    <n v="15"/>
    <n v="0"/>
    <n v="1"/>
    <n v="0"/>
    <n v="0"/>
    <s v="T20I # 2633"/>
  </r>
  <r>
    <x v="49"/>
    <x v="9"/>
    <x v="66"/>
    <n v="4"/>
    <n v="1"/>
    <n v="28"/>
    <n v="2"/>
    <n v="7"/>
    <n v="11"/>
    <n v="3"/>
    <n v="1"/>
    <n v="0"/>
    <n v="0"/>
    <s v="T20I # 2633"/>
  </r>
  <r>
    <x v="49"/>
    <x v="9"/>
    <x v="67"/>
    <n v="2"/>
    <n v="0"/>
    <n v="14"/>
    <n v="0"/>
    <n v="7"/>
    <n v="3"/>
    <n v="0"/>
    <n v="1"/>
    <n v="0"/>
    <n v="0"/>
    <s v="T20I # 2633"/>
  </r>
  <r>
    <x v="50"/>
    <x v="7"/>
    <x v="44"/>
    <n v="4"/>
    <n v="0"/>
    <n v="41"/>
    <n v="1"/>
    <n v="10.25"/>
    <n v="11"/>
    <n v="5"/>
    <n v="2"/>
    <n v="2"/>
    <n v="0"/>
    <s v="T20I # 2632"/>
  </r>
  <r>
    <x v="50"/>
    <x v="7"/>
    <x v="41"/>
    <n v="2"/>
    <n v="0"/>
    <n v="16"/>
    <n v="0"/>
    <n v="8"/>
    <n v="3"/>
    <n v="2"/>
    <n v="0"/>
    <n v="0"/>
    <n v="0"/>
    <s v="T20I # 2632"/>
  </r>
  <r>
    <x v="50"/>
    <x v="7"/>
    <x v="42"/>
    <n v="4"/>
    <n v="0"/>
    <n v="27"/>
    <n v="1"/>
    <n v="6.75"/>
    <n v="11"/>
    <n v="3"/>
    <n v="1"/>
    <n v="0"/>
    <n v="0"/>
    <s v="T20I # 2632"/>
  </r>
  <r>
    <x v="50"/>
    <x v="7"/>
    <x v="56"/>
    <n v="3"/>
    <n v="0"/>
    <n v="24"/>
    <n v="0"/>
    <n v="8"/>
    <n v="7"/>
    <n v="4"/>
    <n v="0"/>
    <n v="0"/>
    <n v="0"/>
    <s v="T20I # 2632"/>
  </r>
  <r>
    <x v="50"/>
    <x v="7"/>
    <x v="45"/>
    <n v="3"/>
    <n v="0"/>
    <n v="34"/>
    <n v="0"/>
    <n v="11.33"/>
    <n v="1"/>
    <n v="1"/>
    <n v="2"/>
    <n v="0"/>
    <n v="0"/>
    <s v="T20I # 2632"/>
  </r>
  <r>
    <x v="50"/>
    <x v="7"/>
    <x v="57"/>
    <n v="1"/>
    <n v="0"/>
    <n v="15"/>
    <n v="0"/>
    <n v="15"/>
    <n v="1"/>
    <n v="0"/>
    <n v="2"/>
    <n v="0"/>
    <n v="0"/>
    <s v="T20I # 2632"/>
  </r>
  <r>
    <x v="50"/>
    <x v="7"/>
    <x v="58"/>
    <n v="3"/>
    <n v="0"/>
    <n v="29"/>
    <n v="1"/>
    <n v="9.66"/>
    <n v="4"/>
    <n v="2"/>
    <n v="1"/>
    <n v="0"/>
    <n v="0"/>
    <s v="T20I # 2632"/>
  </r>
  <r>
    <x v="50"/>
    <x v="19"/>
    <x v="131"/>
    <n v="4"/>
    <n v="0"/>
    <n v="34"/>
    <n v="1"/>
    <n v="8.5"/>
    <n v="9"/>
    <n v="4"/>
    <n v="0"/>
    <n v="3"/>
    <n v="0"/>
    <s v="T20I # 2632"/>
  </r>
  <r>
    <x v="50"/>
    <x v="19"/>
    <x v="132"/>
    <n v="3"/>
    <n v="0"/>
    <n v="44"/>
    <n v="0"/>
    <n v="14.66"/>
    <n v="7"/>
    <n v="4"/>
    <n v="3"/>
    <n v="3"/>
    <n v="2"/>
    <s v="T20I # 2632"/>
  </r>
  <r>
    <x v="50"/>
    <x v="19"/>
    <x v="133"/>
    <n v="3"/>
    <n v="0"/>
    <n v="19"/>
    <n v="1"/>
    <n v="6.33"/>
    <n v="9"/>
    <n v="0"/>
    <n v="1"/>
    <n v="2"/>
    <n v="0"/>
    <s v="T20I # 2632"/>
  </r>
  <r>
    <x v="50"/>
    <x v="19"/>
    <x v="134"/>
    <n v="4"/>
    <n v="0"/>
    <n v="42"/>
    <n v="0"/>
    <n v="10.5"/>
    <n v="9"/>
    <n v="2"/>
    <n v="4"/>
    <n v="0"/>
    <n v="0"/>
    <s v="T20I # 2632"/>
  </r>
  <r>
    <x v="50"/>
    <x v="19"/>
    <x v="160"/>
    <n v="2.4"/>
    <n v="0"/>
    <n v="41"/>
    <n v="1"/>
    <n v="15.37"/>
    <n v="5"/>
    <n v="2"/>
    <n v="4"/>
    <n v="2"/>
    <n v="1"/>
    <s v="T20I # 2632"/>
  </r>
  <r>
    <x v="50"/>
    <x v="19"/>
    <x v="161"/>
    <n v="1"/>
    <n v="0"/>
    <n v="15"/>
    <n v="0"/>
    <n v="15"/>
    <n v="0"/>
    <n v="1"/>
    <n v="1"/>
    <n v="0"/>
    <n v="0"/>
    <s v="T20I # 2632"/>
  </r>
  <r>
    <x v="51"/>
    <x v="2"/>
    <x v="53"/>
    <n v="2"/>
    <n v="0"/>
    <n v="11"/>
    <n v="0"/>
    <n v="5.5"/>
    <n v="7"/>
    <n v="1"/>
    <n v="0"/>
    <n v="1"/>
    <n v="1"/>
    <s v="T20I # 2637"/>
  </r>
  <r>
    <x v="51"/>
    <x v="2"/>
    <x v="13"/>
    <n v="2"/>
    <n v="0"/>
    <n v="12"/>
    <n v="0"/>
    <n v="6"/>
    <n v="6"/>
    <n v="1"/>
    <n v="0"/>
    <n v="0"/>
    <n v="0"/>
    <s v="T20I # 2637"/>
  </r>
  <r>
    <x v="51"/>
    <x v="2"/>
    <x v="15"/>
    <n v="2"/>
    <n v="0"/>
    <n v="26"/>
    <n v="0"/>
    <n v="13"/>
    <n v="2"/>
    <n v="2"/>
    <n v="2"/>
    <n v="0"/>
    <n v="0"/>
    <s v="T20I # 2637"/>
  </r>
  <r>
    <x v="51"/>
    <x v="2"/>
    <x v="52"/>
    <n v="2"/>
    <n v="0"/>
    <n v="15"/>
    <n v="0"/>
    <n v="7.5"/>
    <n v="3"/>
    <n v="2"/>
    <n v="0"/>
    <n v="0"/>
    <n v="0"/>
    <s v="T20I # 2637"/>
  </r>
  <r>
    <x v="51"/>
    <x v="2"/>
    <x v="16"/>
    <n v="2"/>
    <n v="0"/>
    <n v="24"/>
    <n v="0"/>
    <n v="12"/>
    <n v="5"/>
    <n v="2"/>
    <n v="2"/>
    <n v="0"/>
    <n v="0"/>
    <s v="T20I # 2637"/>
  </r>
</pivotCacheRecords>
</file>

<file path=xl/pivotCache/pivotCacheRecords3.xml><?xml version="1.0" encoding="utf-8"?>
<pivotCacheRecords xmlns="http://schemas.openxmlformats.org/spreadsheetml/2006/main" xmlns:r="http://schemas.openxmlformats.org/officeDocument/2006/relationships" count="52">
  <r>
    <s v="1st"/>
    <d v="2024-06-01T00:00:00"/>
    <x v="0"/>
    <s v="Canada Vs united states"/>
    <x v="0"/>
    <s v="United States of America"/>
    <s v="Group A"/>
    <s v="United States of America"/>
    <x v="0"/>
    <n v="194"/>
    <n v="5"/>
    <n v="197"/>
    <n v="3"/>
    <s v="United States of America"/>
    <x v="0"/>
    <s v="Normal Match"/>
    <s v="Wickets"/>
    <n v="7"/>
    <s v="Aaron Jones"/>
    <n v="94"/>
    <s v="Dilon Heyliger"/>
    <n v="1"/>
    <n v="19"/>
    <s v="Aaron Jones"/>
    <s v="T20I # 2632"/>
  </r>
  <r>
    <s v="2nd"/>
    <d v="2024-06-02T00:00:00"/>
    <x v="1"/>
    <s v="Papua New Guinea Vs west indies"/>
    <x v="1"/>
    <s v="West Indies"/>
    <s v="Group C"/>
    <s v="West Indies"/>
    <x v="0"/>
    <n v="136"/>
    <n v="8"/>
    <n v="137"/>
    <n v="5"/>
    <s v="West Indies"/>
    <x v="0"/>
    <s v="Normal Match"/>
    <s v="Wickets"/>
    <n v="5"/>
    <s v="Sese Bau"/>
    <n v="50"/>
    <s v="Andre Russell"/>
    <n v="2"/>
    <n v="19"/>
    <s v="Roston Chase"/>
    <s v="T20I # 2633"/>
  </r>
  <r>
    <s v="3rd"/>
    <d v="2024-06-02T00:00:00"/>
    <x v="2"/>
    <s v="Oman Vs namibia"/>
    <x v="2"/>
    <s v="Namibia"/>
    <s v="Group B"/>
    <s v="Namibia"/>
    <x v="0"/>
    <n v="109"/>
    <n v="10"/>
    <n v="109"/>
    <n v="6"/>
    <s v="Namibia"/>
    <x v="0"/>
    <s v="Normal Match"/>
    <s v="Wickets"/>
    <n v="4"/>
    <s v="Jan Frylinck"/>
    <n v="45"/>
    <s v="Mehran Khan"/>
    <n v="3"/>
    <n v="7"/>
    <s v="David Wiese"/>
    <s v="T20I # 2634"/>
  </r>
  <r>
    <s v="4th"/>
    <d v="2024-06-03T00:00:00"/>
    <x v="3"/>
    <s v="Sri Lanka Vs south africa"/>
    <x v="3"/>
    <s v="South Africa"/>
    <s v="Group D"/>
    <s v="Sri Lanka"/>
    <x v="1"/>
    <n v="77"/>
    <n v="10"/>
    <n v="80"/>
    <n v="4"/>
    <s v="South Africa"/>
    <x v="1"/>
    <s v="Normal Match"/>
    <s v="Wickets"/>
    <n v="6"/>
    <s v="Quinton de Kock"/>
    <n v="20"/>
    <s v="Anrich Nortje"/>
    <n v="4"/>
    <n v="7"/>
    <s v="Anrich Nortje"/>
    <s v="T20I # 2635"/>
  </r>
  <r>
    <s v="5th"/>
    <d v="2024-06-03T00:00:00"/>
    <x v="1"/>
    <s v="Afghanistan Vs uganda"/>
    <x v="4"/>
    <s v="Uganda"/>
    <s v="Group C"/>
    <s v="Uganda"/>
    <x v="0"/>
    <n v="183"/>
    <n v="5"/>
    <n v="58"/>
    <n v="10"/>
    <s v="Afghanistan"/>
    <x v="1"/>
    <s v="Normal Match"/>
    <s v="Runs"/>
    <n v="125"/>
    <s v="Rahmanullah Gurbaz"/>
    <n v="76"/>
    <s v="Fazalhaq Farooqi"/>
    <n v="5"/>
    <n v="9"/>
    <s v="Fazalhaq Farooqi"/>
    <s v="T20I # 2636"/>
  </r>
  <r>
    <s v="6th"/>
    <d v="2024-06-04T00:00:00"/>
    <x v="2"/>
    <s v="Scotland Vs england"/>
    <x v="5"/>
    <s v="England"/>
    <s v="Group B"/>
    <s v="Scotland"/>
    <x v="1"/>
    <n v="90"/>
    <n v="0"/>
    <m/>
    <m/>
    <s v="Rain"/>
    <x v="2"/>
    <s v="Rain"/>
    <s v="Rain"/>
    <m/>
    <s v="Rain"/>
    <m/>
    <s v="Rain"/>
    <m/>
    <m/>
    <s v="Rain"/>
    <s v="T20I # 2637"/>
  </r>
  <r>
    <s v="7th"/>
    <d v="2024-06-04T00:00:00"/>
    <x v="0"/>
    <s v="Nepal Vs netherlands"/>
    <x v="6"/>
    <s v="Netherlands"/>
    <s v="Group D"/>
    <s v="Netherlands"/>
    <x v="0"/>
    <n v="106"/>
    <n v="10"/>
    <n v="109"/>
    <n v="4"/>
    <s v="Netherlands"/>
    <x v="0"/>
    <s v="Normal Match"/>
    <s v="Wickets"/>
    <n v="6"/>
    <s v="Max O'Dowd"/>
    <n v="54"/>
    <s v="Tim Pringle"/>
    <n v="3"/>
    <n v="20"/>
    <s v="Tim Pringle"/>
    <s v="T20I # 2638"/>
  </r>
  <r>
    <s v="8th"/>
    <d v="2024-06-05T00:00:00"/>
    <x v="3"/>
    <s v="Ireland Vs india"/>
    <x v="7"/>
    <s v="India"/>
    <s v="Group A"/>
    <s v="India"/>
    <x v="0"/>
    <n v="96"/>
    <n v="10"/>
    <n v="97"/>
    <n v="2"/>
    <s v="India"/>
    <x v="0"/>
    <s v="Normal Match"/>
    <s v="Wickets"/>
    <n v="8"/>
    <s v="Rohit Sharma"/>
    <n v="52"/>
    <s v="Jasprit Bumrah"/>
    <n v="2"/>
    <n v="6"/>
    <s v="Jasprit Bumrah"/>
    <s v="T20I # 2639"/>
  </r>
  <r>
    <s v="9th"/>
    <d v="2024-06-05T00:00:00"/>
    <x v="1"/>
    <s v="Papua New Guinea Vs uganda"/>
    <x v="1"/>
    <s v="Uganda"/>
    <s v="Group C"/>
    <s v="Uganda"/>
    <x v="0"/>
    <n v="77"/>
    <n v="10"/>
    <n v="78"/>
    <n v="8"/>
    <s v="Uganda"/>
    <x v="0"/>
    <s v="Normal Match"/>
    <s v="Wickets"/>
    <n v="3"/>
    <s v="Riazat Ali Shah"/>
    <n v="33"/>
    <s v="Alpesh Ramjani"/>
    <n v="17"/>
    <n v="17"/>
    <s v="Riazat Ali Shah"/>
    <s v="T20I # 2640"/>
  </r>
  <r>
    <s v="10th"/>
    <d v="2024-06-05T00:00:00"/>
    <x v="2"/>
    <s v="Australia Vs oman"/>
    <x v="8"/>
    <s v="Oman"/>
    <s v="Group B"/>
    <s v="Oman"/>
    <x v="0"/>
    <n v="164"/>
    <n v="5"/>
    <n v="125"/>
    <n v="9"/>
    <s v="Australia"/>
    <x v="1"/>
    <s v="Normal Match"/>
    <s v="Runs"/>
    <n v="39"/>
    <s v="Marcus Stoinis"/>
    <n v="67"/>
    <s v="Marcus Stoinis"/>
    <n v="3"/>
    <n v="19"/>
    <s v="Marcus Stoinis"/>
    <s v="T20I # 2641"/>
  </r>
  <r>
    <s v="11th"/>
    <d v="2024-06-06T00:00:00"/>
    <x v="0"/>
    <s v="Pakistan Vs united states"/>
    <x v="9"/>
    <s v="United States of America"/>
    <s v="Group A"/>
    <s v="United States of America"/>
    <x v="0"/>
    <n v="159"/>
    <n v="7"/>
    <n v="160"/>
    <n v="3"/>
    <s v="United States of America"/>
    <x v="0"/>
    <s v="Normal Match"/>
    <s v="Runs"/>
    <n v="1"/>
    <s v="Monank Patel"/>
    <n v="50"/>
    <s v="Nosthush Kenjige"/>
    <n v="30"/>
    <n v="30"/>
    <s v="Monank Patel"/>
    <s v="T20I # 2642"/>
  </r>
  <r>
    <s v="12th"/>
    <d v="2024-06-06T00:00:00"/>
    <x v="2"/>
    <s v="Namibia Vs scotland"/>
    <x v="10"/>
    <s v="Scotland"/>
    <s v="Group B"/>
    <s v="Namibia"/>
    <x v="1"/>
    <n v="155"/>
    <n v="9"/>
    <n v="157"/>
    <n v="5"/>
    <s v="Scotland"/>
    <x v="1"/>
    <s v="Normal Match"/>
    <s v="Wickets"/>
    <n v="5"/>
    <s v="Michael Leask"/>
    <n v="35"/>
    <s v="Brad Currie"/>
    <n v="2"/>
    <n v="16"/>
    <s v="Michael Leask"/>
    <s v="T20I # 2643"/>
  </r>
  <r>
    <s v="13th"/>
    <d v="2024-06-07T00:00:00"/>
    <x v="3"/>
    <s v="Canada Vs ireland"/>
    <x v="0"/>
    <s v="Ireland"/>
    <s v="Group A"/>
    <s v="Ireland"/>
    <x v="0"/>
    <n v="137"/>
    <n v="7"/>
    <n v="125"/>
    <n v="7"/>
    <s v="Canada"/>
    <x v="1"/>
    <s v="Normal Match"/>
    <s v="Runs"/>
    <n v="12"/>
    <s v="Nicholas Kirton"/>
    <n v="49"/>
    <s v="Jeremy Gordon"/>
    <n v="2"/>
    <n v="16"/>
    <s v="Nicholas Kirton"/>
    <s v="T20I # 2644"/>
  </r>
  <r>
    <s v="14th"/>
    <d v="2024-06-07T00:00:00"/>
    <x v="1"/>
    <s v="Afghanistan Vs new zealand"/>
    <x v="4"/>
    <s v="New Zealand"/>
    <s v="Group C"/>
    <s v="New Zealand"/>
    <x v="0"/>
    <n v="159"/>
    <n v="6"/>
    <n v="75"/>
    <n v="10"/>
    <s v="Afghanistan"/>
    <x v="1"/>
    <s v="Normal Match"/>
    <s v="Runs"/>
    <n v="84"/>
    <s v="Rahmanullah Gurbaz"/>
    <n v="80"/>
    <s v="Rashid Khan"/>
    <n v="4"/>
    <n v="17"/>
    <s v="Rahmanullah Gurbaz"/>
    <s v="T20I # 2645"/>
  </r>
  <r>
    <s v="15th"/>
    <d v="2024-06-07T00:00:00"/>
    <x v="0"/>
    <s v="Sri Lanka Vs bangladesh"/>
    <x v="3"/>
    <s v="Bangladesh"/>
    <s v="Group D"/>
    <s v="Bangladesh"/>
    <x v="0"/>
    <n v="124"/>
    <n v="9"/>
    <n v="125"/>
    <n v="8"/>
    <s v="Bangladesh"/>
    <x v="0"/>
    <s v="Normal Match"/>
    <s v="Wickets"/>
    <n v="2"/>
    <s v="Pathum Nissanka"/>
    <n v="47"/>
    <s v="Rishad Hossain"/>
    <n v="3"/>
    <n v="22"/>
    <s v="Rishad Hossain"/>
    <s v="T20I # 2646"/>
  </r>
  <r>
    <s v="16th"/>
    <d v="2024-06-08T00:00:00"/>
    <x v="3"/>
    <s v="Netherlands Vs south africa"/>
    <x v="11"/>
    <s v="South Africa"/>
    <s v="Group D"/>
    <s v="South Africa"/>
    <x v="0"/>
    <n v="103"/>
    <n v="9"/>
    <n v="106"/>
    <n v="6"/>
    <s v="South Africa"/>
    <x v="0"/>
    <s v="Normal Match"/>
    <s v="Wickets"/>
    <n v="4"/>
    <s v="David Miller"/>
    <n v="59"/>
    <s v="Ottneil Baartman"/>
    <n v="4"/>
    <n v="11"/>
    <s v="David Miller"/>
    <s v="T20I # 2649"/>
  </r>
  <r>
    <s v="17th"/>
    <d v="2024-06-08T00:00:00"/>
    <x v="2"/>
    <s v="Australia Vs england"/>
    <x v="8"/>
    <s v="England"/>
    <s v="Group B"/>
    <s v="England"/>
    <x v="0"/>
    <n v="201"/>
    <n v="7"/>
    <n v="165"/>
    <n v="6"/>
    <s v="Australia"/>
    <x v="1"/>
    <s v="Normal Match"/>
    <s v="Runs"/>
    <n v="36"/>
    <s v="Jos Buttler"/>
    <n v="42"/>
    <s v="Adam Zampa"/>
    <n v="2"/>
    <n v="28"/>
    <s v="Adam Zampa"/>
    <s v="T20I # 2650"/>
  </r>
  <r>
    <s v="18th"/>
    <d v="2024-06-08T00:00:00"/>
    <x v="1"/>
    <s v="West Indies Vs uganda"/>
    <x v="12"/>
    <s v="Uganda"/>
    <s v="Group C"/>
    <s v="West Indies"/>
    <x v="1"/>
    <n v="173"/>
    <n v="5"/>
    <n v="39"/>
    <n v="10"/>
    <s v="West Indies"/>
    <x v="0"/>
    <s v="Normal Match"/>
    <s v="Runs"/>
    <n v="134"/>
    <s v="Johnson Charles"/>
    <n v="44"/>
    <s v="Akeal Hosein"/>
    <n v="5"/>
    <n v="11"/>
    <s v="Akeal Hosein"/>
    <s v="T20I # 2651"/>
  </r>
  <r>
    <s v="19th"/>
    <d v="2024-06-09T00:00:00"/>
    <x v="3"/>
    <s v="India Vs pakistan"/>
    <x v="13"/>
    <s v="Pakistan"/>
    <s v="Group A"/>
    <s v="Pakistan"/>
    <x v="0"/>
    <n v="119"/>
    <n v="10"/>
    <n v="113"/>
    <n v="7"/>
    <s v="India"/>
    <x v="1"/>
    <s v="Normal Match"/>
    <s v="Runs"/>
    <n v="6"/>
    <s v="Rishabh Pant"/>
    <n v="42"/>
    <s v="Jasprit Bumrah"/>
    <n v="3"/>
    <n v="14"/>
    <s v="Jasprit Bumrah"/>
    <s v="T20I # 2658"/>
  </r>
  <r>
    <s v="20th"/>
    <d v="2024-06-09T00:00:00"/>
    <x v="4"/>
    <s v="Oman Vs scotland"/>
    <x v="2"/>
    <s v="Scotland"/>
    <s v="Group B"/>
    <s v="Oman"/>
    <x v="1"/>
    <n v="150"/>
    <n v="7"/>
    <n v="153"/>
    <n v="3"/>
    <s v="Scotland"/>
    <x v="1"/>
    <s v="Normal Match"/>
    <s v="Wickets"/>
    <n v="7"/>
    <s v="Brandon McMullen"/>
    <n v="31"/>
    <s v="Chris Greaves"/>
    <n v="1"/>
    <n v="2"/>
    <s v="Brandon McMullen"/>
    <s v="T20I # 2659"/>
  </r>
  <r>
    <s v="21th"/>
    <d v="2024-06-10T00:00:00"/>
    <x v="3"/>
    <s v="South Africa Vs bangladesh"/>
    <x v="14"/>
    <s v="Bangladesh"/>
    <s v="Group D"/>
    <s v="South Africa"/>
    <x v="1"/>
    <n v="113"/>
    <n v="6"/>
    <n v="109"/>
    <n v="7"/>
    <s v="South Africa"/>
    <x v="0"/>
    <s v="Normal Match"/>
    <s v="Runs"/>
    <n v="4"/>
    <s v="Heinrich Klaasen"/>
    <n v="46"/>
    <s v="Tanzim Hasan Sakib"/>
    <n v="3"/>
    <n v="18"/>
    <s v="Heinrich Klaasen"/>
    <s v="T20I # 2664"/>
  </r>
  <r>
    <s v="22th"/>
    <d v="2024-06-11T00:00:00"/>
    <x v="3"/>
    <s v="Canada Vs pakistan"/>
    <x v="0"/>
    <s v="Pakistan"/>
    <s v="Group A"/>
    <s v="Pakistan"/>
    <x v="0"/>
    <n v="106"/>
    <n v="7"/>
    <n v="107"/>
    <n v="3"/>
    <s v="Pakistan"/>
    <x v="0"/>
    <s v="Normal Match"/>
    <s v="Wickets"/>
    <n v="7"/>
    <s v="Aaron Johnson"/>
    <n v="52"/>
    <s v="Mohammad Amir"/>
    <n v="2"/>
    <n v="13"/>
    <s v="Mohammad Amir"/>
    <s v="T20I # 2665"/>
  </r>
  <r>
    <s v="24th"/>
    <d v="2024-06-11T00:00:00"/>
    <x v="4"/>
    <s v="Namibia Vs australia"/>
    <x v="10"/>
    <s v="Australia"/>
    <s v="Group B"/>
    <s v="Australia"/>
    <x v="0"/>
    <n v="72"/>
    <n v="10"/>
    <n v="74"/>
    <n v="1"/>
    <s v="Australia"/>
    <x v="0"/>
    <s v="Normal Match"/>
    <s v="Wickets"/>
    <n v="9"/>
    <s v="Gerhard Erasmus"/>
    <n v="36"/>
    <s v="Adam Zampa"/>
    <n v="4"/>
    <n v="12"/>
    <s v="Adam Zampa"/>
    <s v="T20I # 2666"/>
  </r>
  <r>
    <s v="25th"/>
    <d v="2024-06-12T00:00:00"/>
    <x v="3"/>
    <s v="United States of America Vs india"/>
    <x v="15"/>
    <s v="India"/>
    <s v="Group A"/>
    <s v="India"/>
    <x v="0"/>
    <n v="110"/>
    <n v="8"/>
    <n v="111"/>
    <n v="3"/>
    <s v="India"/>
    <x v="0"/>
    <s v="Normal Match"/>
    <s v="Wickets"/>
    <n v="7"/>
    <s v="Suryakumar Yadav"/>
    <n v="50"/>
    <s v="Arshdeep Singh"/>
    <n v="4"/>
    <n v="9"/>
    <s v="Arshdeep Singh"/>
    <s v="T20I # 2671"/>
  </r>
  <r>
    <s v="26th"/>
    <d v="2024-06-12T00:00:00"/>
    <x v="5"/>
    <s v="West Indies Vs new zealand"/>
    <x v="12"/>
    <s v="New Zealand"/>
    <s v="Group C"/>
    <s v="New Zealand"/>
    <x v="0"/>
    <n v="149"/>
    <n v="9"/>
    <n v="136"/>
    <n v="9"/>
    <s v="West Indies"/>
    <x v="1"/>
    <s v="Normal Match"/>
    <s v="Runs"/>
    <n v="13"/>
    <s v="Sherfane Rutherford"/>
    <n v="68"/>
    <s v="Trent Boult"/>
    <n v="3"/>
    <n v="16"/>
    <s v="Sherfane Rutherford"/>
    <s v="T20I # 2672"/>
  </r>
  <r>
    <s v="27th"/>
    <d v="2024-06-13T00:00:00"/>
    <x v="6"/>
    <s v="Bangladesh Vs netherlands"/>
    <x v="16"/>
    <s v="Netherlands"/>
    <s v="Group D"/>
    <s v="Netherlands"/>
    <x v="0"/>
    <n v="159"/>
    <n v="5"/>
    <n v="134"/>
    <n v="8"/>
    <s v="Bangladesh"/>
    <x v="1"/>
    <s v="Normal Match"/>
    <s v="Runs"/>
    <n v="25"/>
    <s v="Shakib Al Hasan"/>
    <n v="64"/>
    <s v="Paul van Meekeren"/>
    <n v="2"/>
    <n v="15"/>
    <s v="Shakib Al Hasan"/>
    <s v="T20I # 2677"/>
  </r>
  <r>
    <s v="28th"/>
    <d v="2024-06-13T00:00:00"/>
    <x v="4"/>
    <s v="Oman Vs england"/>
    <x v="2"/>
    <s v="England"/>
    <s v="Group B"/>
    <s v="England"/>
    <x v="0"/>
    <n v="47"/>
    <n v="10"/>
    <n v="50"/>
    <n v="2"/>
    <s v="England"/>
    <x v="0"/>
    <s v="Normal Match"/>
    <s v="Wickets"/>
    <n v="8"/>
    <s v="Jos Buttler"/>
    <n v="24"/>
    <s v="Adil Rashid"/>
    <n v="4"/>
    <n v="11"/>
    <s v="Adil Rashid"/>
    <s v="T20I # 2678"/>
  </r>
  <r>
    <s v="29th"/>
    <d v="2024-06-13T00:00:00"/>
    <x v="5"/>
    <s v="Papua New Guinea Vs afghanistan"/>
    <x v="1"/>
    <s v="Afghanistan"/>
    <s v="Group C"/>
    <s v="Afghanistan"/>
    <x v="0"/>
    <n v="95"/>
    <n v="10"/>
    <n v="101"/>
    <n v="3"/>
    <s v="Afghanistan"/>
    <x v="0"/>
    <s v="Normal Match"/>
    <s v="Wickets"/>
    <n v="7"/>
    <s v="Gulbadin Naib"/>
    <n v="49"/>
    <s v="Fazalhaq Farooqi"/>
    <n v="3"/>
    <n v="16"/>
    <s v="Fazalhaq Farooqi"/>
    <s v="T20I # 2679"/>
  </r>
  <r>
    <s v="31th"/>
    <d v="2024-06-14T00:00:00"/>
    <x v="6"/>
    <s v="South Africa Vs nepal"/>
    <x v="14"/>
    <s v="Nepal"/>
    <s v="Group D"/>
    <s v="Nepal"/>
    <x v="0"/>
    <n v="115"/>
    <n v="7"/>
    <n v="114"/>
    <n v="7"/>
    <s v="South Africa"/>
    <x v="1"/>
    <s v="Normal Match"/>
    <s v="Runs"/>
    <n v="1"/>
    <s v="Reeza Hendricks"/>
    <n v="43"/>
    <s v="Tabraiz Shamsi"/>
    <n v="4"/>
    <n v="19"/>
    <s v="Tabraiz Shamsi"/>
    <s v="T20I # 2681"/>
  </r>
  <r>
    <s v="32th"/>
    <d v="2024-06-14T00:00:00"/>
    <x v="5"/>
    <s v="Uganda Vs new zealand"/>
    <x v="17"/>
    <s v="New Zealand"/>
    <s v="Group C"/>
    <s v="New Zealand"/>
    <x v="0"/>
    <n v="40"/>
    <n v="10"/>
    <n v="41"/>
    <n v="1"/>
    <s v="New Zealand"/>
    <x v="0"/>
    <s v="Normal Match"/>
    <s v="Wickets"/>
    <n v="9"/>
    <s v="Devon Conway"/>
    <n v="22"/>
    <s v="Tim Southee"/>
    <n v="3"/>
    <n v="4"/>
    <s v="Tim Southee"/>
    <s v="T20I # 2682"/>
  </r>
  <r>
    <s v="34th"/>
    <d v="2024-06-15T00:00:00"/>
    <x v="4"/>
    <s v="England Vs namibia"/>
    <x v="18"/>
    <s v="Namibia"/>
    <s v="Group B"/>
    <s v="Namibia"/>
    <x v="0"/>
    <n v="122"/>
    <n v="5"/>
    <n v="84"/>
    <n v="3"/>
    <s v="England"/>
    <x v="1"/>
    <s v="Normal Match"/>
    <s v="Runs"/>
    <n v="41"/>
    <s v="Harry Brook"/>
    <n v="47"/>
    <s v="David Wiese"/>
    <n v="1"/>
    <n v="6"/>
    <s v="Harry Brook"/>
    <s v="T20I # 2688"/>
  </r>
  <r>
    <s v="35th"/>
    <d v="2024-06-15T00:00:00"/>
    <x v="7"/>
    <s v="Scotland Vs australia"/>
    <x v="5"/>
    <s v="Australia"/>
    <s v="Group B"/>
    <s v="Australia"/>
    <x v="0"/>
    <n v="180"/>
    <n v="5"/>
    <n v="186"/>
    <n v="5"/>
    <s v="Australia"/>
    <x v="0"/>
    <s v="Normal Match"/>
    <s v="Wickets"/>
    <n v="5"/>
    <s v="Marcus Stoinis"/>
    <n v="59"/>
    <s v="Mark Watt"/>
    <n v="2"/>
    <n v="34"/>
    <s v="Marcus Stoinis"/>
    <s v="T20I # 2689"/>
  </r>
  <r>
    <s v="36th"/>
    <d v="2024-06-16T00:00:00"/>
    <x v="8"/>
    <s v="Ireland Vs pakistan"/>
    <x v="7"/>
    <s v="Pakistan"/>
    <s v="Group A"/>
    <s v="Pakistan"/>
    <x v="0"/>
    <n v="106"/>
    <n v="9"/>
    <n v="111"/>
    <n v="7"/>
    <s v="Pakistan"/>
    <x v="0"/>
    <s v="Normal Match"/>
    <s v="Wickets"/>
    <n v="3"/>
    <s v="Babar Azam"/>
    <n v="32"/>
    <s v="Shaheen Shah Afridi"/>
    <n v="3"/>
    <n v="22"/>
    <s v="Shaheen Shah Afridi"/>
    <s v="T20I # 2697"/>
  </r>
  <r>
    <s v="37th"/>
    <d v="2024-06-16T00:00:00"/>
    <x v="6"/>
    <s v="Bangladesh Vs nepal"/>
    <x v="16"/>
    <s v="Nepal"/>
    <s v="Group D"/>
    <s v="Nepal"/>
    <x v="0"/>
    <n v="106"/>
    <n v="10"/>
    <n v="85"/>
    <n v="10"/>
    <s v="Bangladesh"/>
    <x v="1"/>
    <s v="Normal Match"/>
    <s v="Runs"/>
    <n v="21"/>
    <s v="Kushal Malla"/>
    <n v="27"/>
    <s v="Tanzim Hasan Sakib"/>
    <n v="4"/>
    <n v="7"/>
    <s v="Tanzim Hasan Sakib"/>
    <s v="T20I # 2698"/>
  </r>
  <r>
    <s v="38th"/>
    <d v="2024-06-16T00:00:00"/>
    <x v="7"/>
    <s v="Sri Lanka Vs netherlands"/>
    <x v="3"/>
    <s v="Netherlands"/>
    <s v="Group D"/>
    <s v="Netherlands"/>
    <x v="0"/>
    <n v="201"/>
    <n v="6"/>
    <n v="118"/>
    <n v="10"/>
    <s v="Sri Lanka"/>
    <x v="1"/>
    <s v="Normal Match"/>
    <s v="Runs"/>
    <n v="83"/>
    <s v="Charith Asalanka"/>
    <n v="46"/>
    <s v="Nuwan Thushara"/>
    <n v="3"/>
    <n v="24"/>
    <s v="Charith Asalanka"/>
    <s v="T20I # 2699"/>
  </r>
  <r>
    <s v="39th"/>
    <d v="2024-06-17T00:00:00"/>
    <x v="5"/>
    <s v="Papua New Guinea Vs new zealand"/>
    <x v="1"/>
    <s v="New Zealand"/>
    <s v="Group C"/>
    <s v="New Zealand"/>
    <x v="0"/>
    <n v="78"/>
    <n v="10"/>
    <n v="79"/>
    <n v="3"/>
    <s v="New Zealand"/>
    <x v="0"/>
    <s v="Normal Match"/>
    <s v="Wickets"/>
    <n v="7"/>
    <s v="Devon Conway"/>
    <n v="35"/>
    <s v="Lockie Ferguson"/>
    <n v="3"/>
    <n v="0"/>
    <s v="Lockie Ferguson"/>
    <s v="T20I # 2702"/>
  </r>
  <r>
    <s v="40th"/>
    <d v="2024-06-17T00:00:00"/>
    <x v="7"/>
    <s v="West Indies Vs afghanistan"/>
    <x v="12"/>
    <s v="Afghanistan"/>
    <s v="Group C"/>
    <s v="Afghanistan"/>
    <x v="0"/>
    <n v="218"/>
    <n v="5"/>
    <n v="114"/>
    <n v="10"/>
    <s v="West Indies"/>
    <x v="1"/>
    <s v="Normal Match"/>
    <s v="Runs"/>
    <n v="104"/>
    <s v="Nicholas Pooran"/>
    <n v="98"/>
    <s v="Obed McCoy"/>
    <n v="3"/>
    <n v="14"/>
    <s v="Nicholas Pooran"/>
    <s v="T20I # 2703"/>
  </r>
  <r>
    <s v="41th"/>
    <d v="2024-06-19T00:00:00"/>
    <x v="4"/>
    <s v="South Africa Vs united states"/>
    <x v="14"/>
    <s v="United States of America"/>
    <s v="Group A"/>
    <s v="United States of America"/>
    <x v="0"/>
    <n v="194"/>
    <n v="4"/>
    <n v="176"/>
    <n v="6"/>
    <s v="South Africa"/>
    <x v="1"/>
    <s v="Normal Match"/>
    <s v="Runs"/>
    <n v="18"/>
    <s v="Quinton de Kock"/>
    <n v="74"/>
    <s v="Kagiso Rabada"/>
    <n v="3"/>
    <n v="18"/>
    <s v="Quinton de Kock"/>
    <s v="T20I # 2708"/>
  </r>
  <r>
    <s v="42th"/>
    <d v="2024-06-19T00:00:00"/>
    <x v="7"/>
    <s v="West Indies Vs england"/>
    <x v="12"/>
    <s v="England"/>
    <s v="Group 2"/>
    <s v="England"/>
    <x v="0"/>
    <n v="180"/>
    <n v="4"/>
    <n v="181"/>
    <n v="2"/>
    <s v="England"/>
    <x v="0"/>
    <s v="Normal Match"/>
    <s v="Wickets"/>
    <n v="8"/>
    <s v="Phil Salt"/>
    <n v="87"/>
    <s v="Adil Rashid"/>
    <n v="1"/>
    <n v="15"/>
    <s v="Phil Salt"/>
    <s v="T20I # 2709"/>
  </r>
  <r>
    <s v="43th"/>
    <d v="2024-06-20T00:00:00"/>
    <x v="2"/>
    <s v="India Vs afghanistan"/>
    <x v="13"/>
    <s v="Afghanistan"/>
    <s v="Group 1"/>
    <s v="India"/>
    <x v="1"/>
    <n v="181"/>
    <n v="8"/>
    <n v="134"/>
    <n v="10"/>
    <s v="India"/>
    <x v="0"/>
    <s v="Normal Match"/>
    <s v="Runs"/>
    <n v="47"/>
    <s v="Suryakumar Yadav"/>
    <n v="53"/>
    <s v="Rashid Khan"/>
    <n v="3"/>
    <n v="26"/>
    <s v="Suryakumar Yadav"/>
    <s v="T20I # 2710"/>
  </r>
  <r>
    <s v="44th"/>
    <d v="2024-06-20T00:00:00"/>
    <x v="4"/>
    <s v="Bangladesh Vs australia"/>
    <x v="16"/>
    <s v="Australia"/>
    <s v="Group 1"/>
    <s v="Australia"/>
    <x v="0"/>
    <n v="140"/>
    <n v="8"/>
    <n v="100"/>
    <n v="2"/>
    <s v="Australia"/>
    <x v="0"/>
    <s v="DLS"/>
    <s v="Runs"/>
    <n v="28"/>
    <s v="David Warner"/>
    <n v="53"/>
    <s v="Pat Cummins"/>
    <n v="3"/>
    <n v="29"/>
    <s v="Pat Cummins"/>
    <s v="T20I # 2711"/>
  </r>
  <r>
    <s v="45th"/>
    <d v="2024-06-21T00:00:00"/>
    <x v="7"/>
    <s v="South Africa Vs england"/>
    <x v="14"/>
    <s v="England"/>
    <s v="Group 2"/>
    <s v="England"/>
    <x v="0"/>
    <n v="163"/>
    <n v="6"/>
    <n v="156"/>
    <n v="6"/>
    <s v="South Africa"/>
    <x v="1"/>
    <s v="Normal Match"/>
    <s v="Runs"/>
    <n v="7"/>
    <s v="Quinton de Kock"/>
    <n v="65"/>
    <s v="Jofra Archer"/>
    <n v="3"/>
    <n v="40"/>
    <s v="Quinton de Kock"/>
    <s v="T20I # 2712"/>
  </r>
  <r>
    <s v="46th"/>
    <d v="2024-06-21T00:00:00"/>
    <x v="2"/>
    <s v="United States of America Vs west indies"/>
    <x v="15"/>
    <s v="West Indies"/>
    <s v="Group 2"/>
    <s v="West Indies"/>
    <x v="0"/>
    <n v="128"/>
    <n v="10"/>
    <n v="130"/>
    <n v="1"/>
    <s v="West Indies"/>
    <x v="0"/>
    <s v="Normal Match"/>
    <s v="Wickets"/>
    <n v="9"/>
    <s v="Shai Hope"/>
    <n v="82"/>
    <s v="Roston Chase"/>
    <n v="3"/>
    <n v="19"/>
    <s v="Roston Chase"/>
    <s v="T20I # 2713"/>
  </r>
  <r>
    <s v="47th"/>
    <d v="2024-06-22T00:00:00"/>
    <x v="4"/>
    <s v="India Vs bangladesh"/>
    <x v="13"/>
    <s v="Bangladesh"/>
    <s v="Group 1"/>
    <s v="Bangladesh"/>
    <x v="0"/>
    <n v="196"/>
    <n v="5"/>
    <n v="146"/>
    <n v="8"/>
    <s v="India"/>
    <x v="1"/>
    <s v="Normal Match"/>
    <s v="Runs"/>
    <n v="50"/>
    <s v="Hardik Pandya"/>
    <n v="50"/>
    <s v="Kuldeep Yadav"/>
    <n v="3"/>
    <n v="19"/>
    <s v="Hardik Pandya"/>
    <s v="T20I # 2716"/>
  </r>
  <r>
    <s v="48th"/>
    <d v="2024-06-22T00:00:00"/>
    <x v="6"/>
    <s v="Afghanistan Vs australia"/>
    <x v="4"/>
    <s v="Australia"/>
    <s v="Group 1"/>
    <s v="Australia"/>
    <x v="0"/>
    <n v="148"/>
    <n v="6"/>
    <n v="127"/>
    <n v="10"/>
    <s v="Afghanistan"/>
    <x v="1"/>
    <s v="Normal Match"/>
    <s v="Runs"/>
    <n v="21"/>
    <s v="Rahmanullah Gurbaz"/>
    <n v="60"/>
    <s v="Gulbadin Naib"/>
    <n v="4"/>
    <n v="20"/>
    <s v="Gulbadin Naib"/>
    <s v="T20I # 2717"/>
  </r>
  <r>
    <s v="49th"/>
    <d v="2024-06-23T00:00:00"/>
    <x v="2"/>
    <s v="United States of America Vs england"/>
    <x v="15"/>
    <s v="England"/>
    <s v="Group 2"/>
    <s v="England"/>
    <x v="0"/>
    <n v="115"/>
    <n v="10"/>
    <n v="117"/>
    <n v="0"/>
    <s v="England"/>
    <x v="0"/>
    <s v="Normal Match"/>
    <s v="Wickets"/>
    <n v="10"/>
    <s v="Jos Buttler"/>
    <n v="83"/>
    <s v="Adil Rashid"/>
    <n v="2"/>
    <n v="13"/>
    <s v="Adil Rashid"/>
    <s v="T20I # 2719"/>
  </r>
  <r>
    <s v="50th"/>
    <d v="2024-06-23T00:00:00"/>
    <x v="4"/>
    <s v="West Indies Vs south africa"/>
    <x v="12"/>
    <s v="South Africa"/>
    <s v="Group 2"/>
    <s v="South Africa"/>
    <x v="0"/>
    <n v="135"/>
    <n v="8"/>
    <n v="124"/>
    <n v="7"/>
    <s v="South Africa"/>
    <x v="0"/>
    <s v="DLS"/>
    <s v="Wickets"/>
    <n v="3"/>
    <s v="Roston Chase"/>
    <n v="52"/>
    <s v="Tabraiz Shamsi"/>
    <n v="3"/>
    <n v="27"/>
    <s v="Tabraiz Shamsi"/>
    <s v="T20I # 2720"/>
  </r>
  <r>
    <s v="51th"/>
    <d v="2024-06-24T00:00:00"/>
    <x v="7"/>
    <s v="India Vs australia"/>
    <x v="13"/>
    <s v="Australia"/>
    <s v="Group 1"/>
    <s v="Australia"/>
    <x v="0"/>
    <n v="205"/>
    <n v="5"/>
    <n v="181"/>
    <n v="7"/>
    <s v="India"/>
    <x v="1"/>
    <s v="Normal Match"/>
    <s v="Runs"/>
    <n v="24"/>
    <s v="Rohit Sharma"/>
    <n v="92"/>
    <s v="Arshdeep Singh"/>
    <n v="3"/>
    <n v="37"/>
    <s v="Rohit Sharma"/>
    <s v="T20I # 2721"/>
  </r>
  <r>
    <s v="52th"/>
    <d v="2024-06-24T00:00:00"/>
    <x v="6"/>
    <s v="Afghanistan Vs bangladesh"/>
    <x v="4"/>
    <s v="Bangladesh"/>
    <s v="Group 1"/>
    <s v="Afghanistan"/>
    <x v="1"/>
    <n v="115"/>
    <n v="5"/>
    <n v="105"/>
    <n v="10"/>
    <s v="Afghanistan"/>
    <x v="0"/>
    <s v="DLS"/>
    <s v="Runs"/>
    <n v="8"/>
    <s v="Litton Das"/>
    <n v="54"/>
    <s v="Rashid Khan"/>
    <n v="4"/>
    <n v="23"/>
    <s v="Naveen-ul-Haq"/>
    <s v="T20I # 2722"/>
  </r>
  <r>
    <s v="53th"/>
    <d v="2024-06-26T00:00:00"/>
    <x v="5"/>
    <s v="Afghanistan Vs south africa"/>
    <x v="4"/>
    <s v="South Africa"/>
    <s v="1st Semi-Final"/>
    <s v="Afghanistan"/>
    <x v="1"/>
    <n v="56"/>
    <n v="10"/>
    <n v="60"/>
    <n v="1"/>
    <s v="South Africa"/>
    <x v="1"/>
    <s v="Normal Match"/>
    <s v="Wickets"/>
    <n v="9"/>
    <s v="Reeza Hendricks"/>
    <n v="29"/>
    <s v="Marco Jansen"/>
    <n v="3"/>
    <n v="16"/>
    <s v="Marco Jansen"/>
    <s v="T20I # 2723"/>
  </r>
  <r>
    <s v="54th"/>
    <d v="2024-06-27T00:00:00"/>
    <x v="1"/>
    <s v="India Vs england"/>
    <x v="13"/>
    <s v="England"/>
    <s v="2nd Semi-Final"/>
    <s v="England"/>
    <x v="0"/>
    <n v="141"/>
    <n v="7"/>
    <n v="103"/>
    <n v="10"/>
    <s v="India"/>
    <x v="1"/>
    <s v="Normal Match"/>
    <s v="Runs"/>
    <n v="68"/>
    <s v="Rohit Sharma"/>
    <n v="57"/>
    <s v="Axar Patel"/>
    <n v="3"/>
    <n v="23"/>
    <s v="Axar Patel"/>
    <s v="T20I # 2724"/>
  </r>
  <r>
    <s v="55th"/>
    <d v="2024-06-29T00:00:00"/>
    <x v="2"/>
    <s v="India Vs south africa"/>
    <x v="13"/>
    <s v="South Africa"/>
    <s v="Final"/>
    <s v="India"/>
    <x v="1"/>
    <n v="176"/>
    <n v="7"/>
    <n v="169"/>
    <n v="8"/>
    <s v="India"/>
    <x v="0"/>
    <s v="Normal Match"/>
    <s v="Runs"/>
    <n v="7"/>
    <s v="Virat Kohli"/>
    <n v="76"/>
    <s v="Hardik Pandya"/>
    <n v="3"/>
    <n v="20"/>
    <s v="Virat Kohli"/>
    <s v="T20I # 2729"/>
  </r>
</pivotCacheRecords>
</file>

<file path=xl/pivotCache/pivotCacheRecords4.xml><?xml version="1.0" encoding="utf-8"?>
<pivotCacheRecords xmlns="http://schemas.openxmlformats.org/spreadsheetml/2006/main" xmlns:r="http://schemas.openxmlformats.org/officeDocument/2006/relationships" count="306">
  <r>
    <x v="0"/>
    <s v="Rahmanullah Gurbaz"/>
    <s v="Wicketkeeper Batter"/>
    <x v="0"/>
    <n v="22"/>
    <s v="22y 155d"/>
    <s v="Right hand Bat"/>
    <s v="Right arm Medium"/>
    <s v="Wicket Keeper"/>
  </r>
  <r>
    <x v="0"/>
    <s v="Hazratullah Zazai"/>
    <s v="Opening Batter"/>
    <x v="1"/>
    <n v="26"/>
    <s v="26y 39d"/>
    <s v="Left hand Bat"/>
    <s v="Slow Left arm Orthodox"/>
    <s v="Batter"/>
  </r>
  <r>
    <x v="0"/>
    <s v="Ibrahim Zadran"/>
    <s v="Opening Batter"/>
    <x v="1"/>
    <n v="22"/>
    <s v="22y 141d"/>
    <s v="Right hand Bat"/>
    <s v="Right arm Medium fast"/>
    <s v="Batter"/>
  </r>
  <r>
    <x v="0"/>
    <s v="Mohammad Ishaq"/>
    <s v="Wicketkeeper Batter"/>
    <x v="0"/>
    <n v="19"/>
    <s v="19y 90d"/>
    <s v="Right hand Bat"/>
    <s v="N/A"/>
    <s v="Wicket Keeper"/>
  </r>
  <r>
    <x v="0"/>
    <s v="Najibullah Zadran"/>
    <s v="Middle order Batter"/>
    <x v="1"/>
    <n v="31"/>
    <s v="31y 73d"/>
    <s v="Left hand Bat"/>
    <s v="Right arm Offbreak"/>
    <s v="Batter"/>
  </r>
  <r>
    <x v="0"/>
    <s v="Rashid Khan"/>
    <s v="Bowling Allrounder"/>
    <x v="2"/>
    <n v="25"/>
    <s v="25y 224d"/>
    <s v="Right hand Bat"/>
    <s v="Legbreak Googly"/>
    <s v="All Rounder"/>
  </r>
  <r>
    <x v="0"/>
    <s v="Azmatullah Omarzai"/>
    <s v="Allrounder"/>
    <x v="2"/>
    <n v="24"/>
    <s v="24y 38d"/>
    <s v="Right hand Bat"/>
    <s v="Right arm Medium fast"/>
    <s v="Allrounder"/>
  </r>
  <r>
    <x v="0"/>
    <s v="Gulbadin Naib"/>
    <s v="Batting Allrounder"/>
    <x v="2"/>
    <n v="32"/>
    <s v="32y 332d"/>
    <s v="Right hand Bat"/>
    <s v="Right arm Medium fast"/>
    <s v="All Rounder"/>
  </r>
  <r>
    <x v="0"/>
    <s v="Karim Janat"/>
    <s v="Bowling Allrounder"/>
    <x v="2"/>
    <n v="25"/>
    <s v="25y 264d"/>
    <s v="Right hand Bat"/>
    <s v="Right arm Medium"/>
    <s v="All Rounder"/>
  </r>
  <r>
    <x v="0"/>
    <s v="Mohammad Nabi"/>
    <s v="Allrounder"/>
    <x v="2"/>
    <n v="39"/>
    <s v="39y 121d"/>
    <s v="Right hand Bat"/>
    <s v="Right arm Offbreak"/>
    <s v="Allrounder"/>
  </r>
  <r>
    <x v="0"/>
    <s v="Nangeyalia Kharote"/>
    <s v="Allrounder"/>
    <x v="2"/>
    <n v="20"/>
    <s v="20y 6d"/>
    <s v="Left hand Bat"/>
    <s v="Slow Left arm Orthodox"/>
    <s v="Allrounder"/>
  </r>
  <r>
    <x v="0"/>
    <s v="Fareed Ahmad"/>
    <s v="Bowler"/>
    <x v="3"/>
    <n v="29"/>
    <s v="29y 265d"/>
    <s v="Left hand Bat"/>
    <s v="Left arm Fast medium"/>
    <s v="Bowler"/>
  </r>
  <r>
    <x v="0"/>
    <s v="Fazalhaq Farooqi"/>
    <s v="Bowler"/>
    <x v="3"/>
    <n v="23"/>
    <s v="23y 222d"/>
    <s v="Right hand Bat"/>
    <s v="Left arm Fast medium"/>
    <s v="Bowler"/>
  </r>
  <r>
    <x v="0"/>
    <s v="Naveen-ul-Haq"/>
    <s v="Bowler"/>
    <x v="3"/>
    <n v="24"/>
    <s v="24y 221d"/>
    <s v="Right hand Bat"/>
    <s v="Right arm Medium fast"/>
    <s v="Bowler"/>
  </r>
  <r>
    <x v="0"/>
    <s v="Noor Ahmad"/>
    <s v="Bowler"/>
    <x v="3"/>
    <n v="19"/>
    <s v="19y 119d"/>
    <s v="Right hand Bat"/>
    <s v="Left arm Wrist spin"/>
    <s v="Bowler"/>
  </r>
  <r>
    <x v="0"/>
    <s v="Mujeeb Ur Rahman"/>
    <s v="Bowler"/>
    <x v="3"/>
    <n v="23"/>
    <s v="23y 34d"/>
    <s v="Right hand Bat"/>
    <s v="Right arm Offbreak"/>
    <s v="Bowler"/>
  </r>
  <r>
    <x v="1"/>
    <s v="Tim David"/>
    <s v="Middle order Batter"/>
    <x v="1"/>
    <n v="28"/>
    <s v="28y 46d"/>
    <s v="Right hand Bat"/>
    <s v="Right arm Offbreak"/>
    <s v="Batter"/>
  </r>
  <r>
    <x v="1"/>
    <s v="Travis Head"/>
    <s v="Top order Batter"/>
    <x v="1"/>
    <n v="30"/>
    <s v="30y 124d"/>
    <s v="Left hand Bat"/>
    <s v="Right arm Offbreak"/>
    <s v="Batter"/>
  </r>
  <r>
    <x v="1"/>
    <s v="Josh Inglis"/>
    <s v="Wicketkeeper Batter"/>
    <x v="0"/>
    <n v="29"/>
    <s v="29y 58d"/>
    <s v="Right hand Bat"/>
    <s v="N/A"/>
    <s v="Wicket Keeper"/>
  </r>
  <r>
    <x v="1"/>
    <s v="Matthew Wade"/>
    <s v="Wicketkeeper Batter"/>
    <x v="0"/>
    <n v="36"/>
    <s v="36y 127d"/>
    <s v="Left hand Bat"/>
    <s v="Right arm Medium"/>
    <s v="Wicket Keeper"/>
  </r>
  <r>
    <x v="1"/>
    <s v="David Warner"/>
    <s v="Opening Batter"/>
    <x v="1"/>
    <n v="37"/>
    <s v="37y 187d"/>
    <s v="Left hand Bat"/>
    <s v="Legbreak"/>
    <s v="Batter"/>
  </r>
  <r>
    <x v="1"/>
    <s v="Mitchell Marsh"/>
    <s v="Allrounder"/>
    <x v="2"/>
    <n v="32"/>
    <s v="32y 194d"/>
    <s v="Right hand Bat"/>
    <s v="Right arm Medium"/>
    <s v="Allrounder"/>
  </r>
  <r>
    <x v="1"/>
    <s v="Cameron Green"/>
    <s v="Batting Allrounder"/>
    <x v="2"/>
    <n v="24"/>
    <s v="24y 333d"/>
    <s v="Right hand Bat"/>
    <s v="Right arm Fast medium"/>
    <s v="All Rounder"/>
  </r>
  <r>
    <x v="1"/>
    <s v="Glenn Maxwell"/>
    <s v="Batting Allrounder"/>
    <x v="2"/>
    <n v="35"/>
    <s v="35y 200d"/>
    <s v="Right hand Bat"/>
    <s v="Right arm Offbreak"/>
    <s v="All Rounder"/>
  </r>
  <r>
    <x v="1"/>
    <s v="Marcus Stoinis"/>
    <s v="Batting Allrounder"/>
    <x v="2"/>
    <n v="34"/>
    <s v="34y 259d"/>
    <s v="Right hand Bat"/>
    <s v="Right arm Medium"/>
    <s v="All Rounder"/>
  </r>
  <r>
    <x v="1"/>
    <s v="Ashton Agar"/>
    <s v="Bowler"/>
    <x v="3"/>
    <n v="30"/>
    <s v="30y 200d"/>
    <s v="Left hand Bat"/>
    <s v="Slow Left arm Orthodox"/>
    <s v="Bowler"/>
  </r>
  <r>
    <x v="1"/>
    <s v="Pat Cummins"/>
    <s v="Bowler"/>
    <x v="3"/>
    <n v="30"/>
    <s v="30y 359d"/>
    <s v="Right hand Bat"/>
    <s v="Right arm Fast"/>
    <s v="Bowler"/>
  </r>
  <r>
    <x v="1"/>
    <s v="Nathan Ellis"/>
    <s v="Bowler"/>
    <x v="3"/>
    <n v="29"/>
    <s v="29y 222d"/>
    <s v="Right hand Bat"/>
    <s v="Right arm Fast medium"/>
    <s v="Bowler"/>
  </r>
  <r>
    <x v="1"/>
    <s v="Josh Hazlewood"/>
    <s v="Bowler"/>
    <x v="3"/>
    <n v="33"/>
    <s v="33y 114d"/>
    <s v="Left hand Bat"/>
    <s v="Right arm Fast medium"/>
    <s v="Bowler"/>
  </r>
  <r>
    <x v="1"/>
    <s v="Mitchell Starc"/>
    <s v="Bowler"/>
    <x v="3"/>
    <n v="34"/>
    <s v="34y 92d"/>
    <s v="Left hand Bat"/>
    <s v="Left arm Fast"/>
    <s v="Bowler"/>
  </r>
  <r>
    <x v="1"/>
    <s v="Adam Zampa"/>
    <s v="Bowler"/>
    <x v="3"/>
    <n v="32"/>
    <s v="32y 31d"/>
    <s v="Right hand Bat"/>
    <s v="Legbreak Googly"/>
    <s v="Bowler"/>
  </r>
  <r>
    <x v="2"/>
    <s v="Najmul Hossain Shanto"/>
    <s v="Top order Batter"/>
    <x v="1"/>
    <n v="25"/>
    <s v="25y 263d"/>
    <s v="Left hand Bat"/>
    <s v="Right arm Offbreak"/>
    <s v="Batter"/>
  </r>
  <r>
    <x v="2"/>
    <s v="Jaker Ali"/>
    <s v="Batter"/>
    <x v="1"/>
    <n v="26"/>
    <s v="26y 82d"/>
    <s v="Right hand Bat"/>
    <s v="N/A"/>
    <s v="Batter"/>
  </r>
  <r>
    <x v="2"/>
    <s v="Litton Das"/>
    <s v="Wicketkeeper Batter"/>
    <x v="0"/>
    <n v="29"/>
    <s v="29y 214d"/>
    <s v="Right hand Bat"/>
    <s v="Right arm Offbreak"/>
    <s v="Wicket Keeper"/>
  </r>
  <r>
    <x v="2"/>
    <s v="Tanzid Hasan"/>
    <s v="Opening Batter"/>
    <x v="1"/>
    <n v="23"/>
    <s v="23y 165d"/>
    <s v="Left hand Bat"/>
    <s v="N/A"/>
    <s v="Batter"/>
  </r>
  <r>
    <x v="2"/>
    <s v="Towhid Hridoy"/>
    <s v="Top order Batter"/>
    <x v="1"/>
    <n v="23"/>
    <s v="23y 162d"/>
    <s v="Right hand Bat"/>
    <s v="Right arm Offbreak"/>
    <s v="Batter"/>
  </r>
  <r>
    <x v="2"/>
    <s v="Mahedi Hasan"/>
    <s v="Allrounder"/>
    <x v="2"/>
    <n v="29"/>
    <s v="29y 154d"/>
    <s v="Right hand Bat"/>
    <s v="Right arm Offbreak"/>
    <s v="Allrounder"/>
  </r>
  <r>
    <x v="2"/>
    <s v="Mahmudullah"/>
    <s v="Allrounder"/>
    <x v="2"/>
    <n v="38"/>
    <s v="38y 100d"/>
    <s v="Right hand Bat"/>
    <s v="Right arm Offbreak"/>
    <s v="Allrounder"/>
  </r>
  <r>
    <x v="2"/>
    <s v="Shakib Al Hasan"/>
    <s v="Allrounder"/>
    <x v="2"/>
    <n v="37"/>
    <s v="37y 51d"/>
    <s v="Left hand Bat"/>
    <s v="Slow Left arm Orthodox"/>
    <s v="Allrounder"/>
  </r>
  <r>
    <x v="2"/>
    <s v="Soumya Sarkar"/>
    <s v="Batting Allrounder"/>
    <x v="2"/>
    <n v="31"/>
    <s v="31y 79d"/>
    <s v="Left hand Bat"/>
    <s v="Right arm Medium fast"/>
    <s v="All Rounder"/>
  </r>
  <r>
    <x v="2"/>
    <s v="Taskin Ahmed"/>
    <s v="Bowler"/>
    <x v="3"/>
    <n v="29"/>
    <s v="29y 41d"/>
    <s v="Left hand Bat"/>
    <s v="Right arm Fast"/>
    <s v="Bowler"/>
  </r>
  <r>
    <x v="2"/>
    <s v="Mustafizur Rahman"/>
    <s v="Bowler"/>
    <x v="3"/>
    <n v="28"/>
    <s v="28y 251d"/>
    <s v="Left hand Bat"/>
    <s v="Left arm Fast medium"/>
    <s v="Bowler"/>
  </r>
  <r>
    <x v="2"/>
    <s v="Rishad Hossain"/>
    <s v="Bowler"/>
    <x v="3"/>
    <n v="21"/>
    <s v="21y 304d"/>
    <s v="Right hand Bat"/>
    <s v="Legbreak Googly"/>
    <s v="Bowler"/>
  </r>
  <r>
    <x v="2"/>
    <s v="Shoriful Islam"/>
    <s v="Bowler"/>
    <x v="3"/>
    <n v="22"/>
    <s v="22y 346d"/>
    <s v="Left hand Bat"/>
    <s v="Left arm Fast medium"/>
    <s v="Bowler"/>
  </r>
  <r>
    <x v="2"/>
    <s v="Tanvir Islam"/>
    <s v="Bowler"/>
    <x v="3"/>
    <n v="27"/>
    <s v="27y 202d"/>
    <s v="Left hand Bat"/>
    <s v="Slow Left arm Orthodox"/>
    <s v="Bowler"/>
  </r>
  <r>
    <x v="2"/>
    <s v="Tanzim Hasan Sakib"/>
    <s v="Bowler"/>
    <x v="3"/>
    <n v="21"/>
    <s v="21y 207d"/>
    <s v="Right hand Bat"/>
    <s v="Right arm Fast medium"/>
    <s v="Bowler"/>
  </r>
  <r>
    <x v="3"/>
    <s v="Navneet Dhaliwal"/>
    <s v="Middle order Batter"/>
    <x v="1"/>
    <n v="35"/>
    <s v="35y 205d"/>
    <s v="Right hand Bat"/>
    <s v="Right arm Medium fast"/>
    <s v="Batter"/>
  </r>
  <r>
    <x v="3"/>
    <s v="Aaron Johnson"/>
    <s v="Batter"/>
    <x v="1"/>
    <n v="33"/>
    <s v="33y 47d"/>
    <s v="Right hand Bat"/>
    <s v="Right arm Offbreak"/>
    <s v="Batter"/>
  </r>
  <r>
    <x v="3"/>
    <s v="Shreyas Movva"/>
    <s v="Wicketkeeper Batter"/>
    <x v="0"/>
    <n v="30"/>
    <s v="30y 241d"/>
    <s v="Right hand Bat"/>
    <s v="N/A"/>
    <s v="Wicket Keeper"/>
  </r>
  <r>
    <x v="3"/>
    <s v="Ravinderpal Singh"/>
    <s v="Batter"/>
    <x v="1"/>
    <n v="35"/>
    <s v="35y 201d"/>
    <s v="Right hand Bat"/>
    <s v="Right arm Offbreak"/>
    <s v="Batter"/>
  </r>
  <r>
    <x v="3"/>
    <s v="Saad Bin Zafar"/>
    <s v="Allrounder"/>
    <x v="2"/>
    <n v="37"/>
    <s v="37y 174d"/>
    <s v="Left hand Bat"/>
    <s v="Slow Left arm Orthodox"/>
    <s v="Allrounder"/>
  </r>
  <r>
    <x v="3"/>
    <s v="Dilpreet Bajwa"/>
    <s v="Allrounder"/>
    <x v="2"/>
    <n v="21"/>
    <s v="21y 97d"/>
    <s v="Right hand Bat"/>
    <s v="Right arm Offbreak"/>
    <s v="Allrounder"/>
  </r>
  <r>
    <x v="3"/>
    <s v="Junaid Siddiqui"/>
    <s v="Allrounder"/>
    <x v="2"/>
    <n v="39"/>
    <s v="39y 38d"/>
    <s v="Right hand Bat"/>
    <s v="Legbreak"/>
    <s v="Allrounder"/>
  </r>
  <r>
    <x v="3"/>
    <s v="Nicholas Kirton"/>
    <s v="Batting Allrounder"/>
    <x v="2"/>
    <n v="25"/>
    <s v="25y 362d"/>
    <s v="Left hand Bat"/>
    <s v="N/A"/>
    <s v="All Rounder"/>
  </r>
  <r>
    <x v="3"/>
    <s v="Pargat Singh"/>
    <s v="Allrounder"/>
    <x v="2"/>
    <n v="32"/>
    <s v="32y 19d"/>
    <s v="Right hand Bat"/>
    <s v="Right arm Offbreak"/>
    <s v="Allrounder"/>
  </r>
  <r>
    <x v="3"/>
    <s v="Rayyan Pathan"/>
    <s v="Batting Allrounder"/>
    <x v="2"/>
    <n v="32"/>
    <s v="32y 148d"/>
    <s v="Right hand Bat"/>
    <s v="Right arm Fast medium"/>
    <s v="All Rounder"/>
  </r>
  <r>
    <x v="3"/>
    <s v="Harsh Thaker"/>
    <s v="Allrounder"/>
    <x v="2"/>
    <n v="26"/>
    <s v="26y 191d"/>
    <s v="Right hand Bat"/>
    <s v="Right arm Offbreak"/>
    <s v="Allrounder"/>
  </r>
  <r>
    <x v="3"/>
    <s v="Nikhil Dutta"/>
    <s v="Bowler"/>
    <x v="3"/>
    <n v="29"/>
    <s v="29y 202d"/>
    <s v="Right hand Bat"/>
    <s v="Right arm Offbreak"/>
    <s v="Bowler"/>
  </r>
  <r>
    <x v="3"/>
    <s v="Jeremy Gordon"/>
    <s v="Bowler"/>
    <x v="3"/>
    <n v="37"/>
    <s v="37y 103d"/>
    <s v="Right hand Bat"/>
    <s v="Right arm Fast medium"/>
    <s v="Bowler"/>
  </r>
  <r>
    <x v="3"/>
    <s v="Dilon Heyliger"/>
    <s v="Bowler"/>
    <x v="3"/>
    <n v="34"/>
    <s v="34y 194d"/>
    <s v="Right hand Bat"/>
    <s v="Right arm Medium"/>
    <s v="Bowler"/>
  </r>
  <r>
    <x v="3"/>
    <s v="Rishiv Joshi"/>
    <s v="Bowler"/>
    <x v="3"/>
    <n v="23"/>
    <s v="23y 180d"/>
    <s v="Right hand Bat"/>
    <s v="Left arm Medium fast"/>
    <s v="Bowler"/>
  </r>
  <r>
    <x v="3"/>
    <s v="Kaleem Sana"/>
    <s v="Bowler"/>
    <x v="3"/>
    <n v="30"/>
    <s v="30y 122d"/>
    <s v="Right hand Bat"/>
    <s v="Left arm Medium fast"/>
    <s v="Bowler"/>
  </r>
  <r>
    <x v="4"/>
    <s v="Jos Buttler"/>
    <s v="Wicketkeeper Batter"/>
    <x v="0"/>
    <n v="33"/>
    <s v="33y 235d"/>
    <s v="Right hand Bat"/>
    <s v="N/A"/>
    <s v="Wicket Keeper"/>
  </r>
  <r>
    <x v="4"/>
    <s v="Jonny Bairstow"/>
    <s v="Wicketkeeper Batter"/>
    <x v="0"/>
    <n v="34"/>
    <s v="34y 217d"/>
    <s v="Right hand Bat"/>
    <s v="Right arm Medium"/>
    <s v="Wicket Keeper"/>
  </r>
  <r>
    <x v="4"/>
    <s v="Harry Brook"/>
    <s v="Batter"/>
    <x v="1"/>
    <n v="25"/>
    <s v="25y 68d"/>
    <s v="Right hand Bat"/>
    <s v="Right arm Medium"/>
    <s v="Batter"/>
  </r>
  <r>
    <x v="4"/>
    <s v="Ben Duckett"/>
    <s v="Top order Batter"/>
    <x v="1"/>
    <n v="29"/>
    <s v="29y 196d"/>
    <s v="Left hand Bat"/>
    <s v="Right arm Offbreak"/>
    <s v="Batter"/>
  </r>
  <r>
    <x v="4"/>
    <s v="Phil Salt"/>
    <s v="Wicketkeeper Batter"/>
    <x v="0"/>
    <n v="27"/>
    <s v="27y 246d"/>
    <s v="Right hand Bat"/>
    <s v="Right arm Offbreak"/>
    <s v="Wicket Keeper"/>
  </r>
  <r>
    <x v="4"/>
    <s v="Moeen Ali"/>
    <s v="Batting Allrounder"/>
    <x v="2"/>
    <n v="36"/>
    <s v="36y 317d"/>
    <s v="Left hand Bat"/>
    <s v="Right arm Offbreak"/>
    <s v="All Rounder"/>
  </r>
  <r>
    <x v="4"/>
    <s v="Sam Curran"/>
    <s v="Allrounder"/>
    <x v="2"/>
    <n v="25"/>
    <s v="25y 332d"/>
    <s v="Left hand Bat"/>
    <s v="Left arm Medium fast"/>
    <s v="Allrounder"/>
  </r>
  <r>
    <x v="4"/>
    <s v="Will Jacks"/>
    <s v="Batting Allrounder"/>
    <x v="2"/>
    <n v="25"/>
    <s v="25y 161d"/>
    <s v="Right hand Bat"/>
    <s v="Right arm Offbreak"/>
    <s v="All Rounder"/>
  </r>
  <r>
    <x v="4"/>
    <s v="Liam Livingstone"/>
    <s v="Batting Allrounder"/>
    <x v="2"/>
    <n v="30"/>
    <s v="30y 270d"/>
    <s v="Right hand Bat"/>
    <s v="Right arm Offbreak, Legbreak"/>
    <s v="All Rounder"/>
  </r>
  <r>
    <x v="4"/>
    <s v="Jofra Archer"/>
    <s v="Bowler"/>
    <x v="3"/>
    <n v="29"/>
    <s v="29y 29d"/>
    <s v="Right hand Bat"/>
    <s v="Right arm Fast"/>
    <s v="Bowler"/>
  </r>
  <r>
    <x v="4"/>
    <s v="Tom Hartley"/>
    <s v="Bowler"/>
    <x v="3"/>
    <n v="24"/>
    <s v="24y 363d"/>
    <s v="Left hand Bat"/>
    <s v="Slow Left arm Orthodox"/>
    <s v="Bowler"/>
  </r>
  <r>
    <x v="4"/>
    <s v="Chris Jordan"/>
    <s v="Bowler"/>
    <x v="3"/>
    <n v="35"/>
    <s v="35y 209d"/>
    <s v="Right hand Bat"/>
    <s v="Right arm Fast medium"/>
    <s v="Bowler"/>
  </r>
  <r>
    <x v="4"/>
    <s v="Adil Rashid"/>
    <s v="Bowler"/>
    <x v="3"/>
    <n v="36"/>
    <s v="36y 73d"/>
    <s v="Right hand Bat"/>
    <s v="Legbreak"/>
    <s v="Bowler"/>
  </r>
  <r>
    <x v="4"/>
    <s v="Reece Topley"/>
    <s v="Bowler"/>
    <x v="3"/>
    <n v="30"/>
    <s v="30y 69d"/>
    <s v="Right hand Bat"/>
    <s v="Left arm Fast medium"/>
    <s v="Bowler"/>
  </r>
  <r>
    <x v="4"/>
    <s v="Mark Wood"/>
    <s v="Bowler"/>
    <x v="3"/>
    <n v="34"/>
    <s v="34y 110d"/>
    <s v="Right hand Bat"/>
    <s v="Right arm Fast"/>
    <s v="Bowler"/>
  </r>
  <r>
    <x v="5"/>
    <s v="Rohit Sharma"/>
    <s v="Top order Batter"/>
    <x v="1"/>
    <n v="37"/>
    <s v="37y"/>
    <s v="Right hand Bat"/>
    <s v="Right arm Offbreak"/>
    <s v="Batter"/>
  </r>
  <r>
    <x v="5"/>
    <s v="Yashasvi Jaiswal"/>
    <s v="Opening Batter"/>
    <x v="1"/>
    <n v="22"/>
    <s v="22y 124d"/>
    <s v="Left hand Bat"/>
    <s v="Legbreak"/>
    <s v="Batter"/>
  </r>
  <r>
    <x v="5"/>
    <s v="Virat Kohli"/>
    <s v="Top order Batter"/>
    <x v="1"/>
    <n v="35"/>
    <s v="35y 177d"/>
    <s v="Right hand Bat"/>
    <s v="Right arm Medium"/>
    <s v="Batter"/>
  </r>
  <r>
    <x v="5"/>
    <s v="Rishabh Pant"/>
    <s v="Wicketkeeper Batter"/>
    <x v="0"/>
    <n v="26"/>
    <s v="26y 209d"/>
    <s v="Left hand Bat"/>
    <s v="N/A"/>
    <s v="Wicket Keeper"/>
  </r>
  <r>
    <x v="5"/>
    <s v="Sanju Samson"/>
    <s v="Wicketkeeper Batter"/>
    <x v="0"/>
    <n v="29"/>
    <s v="29y 171d"/>
    <s v="Right hand Bat"/>
    <s v="N/A"/>
    <s v="Wicket Keeper"/>
  </r>
  <r>
    <x v="5"/>
    <s v="Suryakumar Yadav"/>
    <s v="Batter"/>
    <x v="1"/>
    <n v="33"/>
    <s v="33y 229d"/>
    <s v="Right hand Bat"/>
    <s v="Right arm Medium, Right arm Offbreak"/>
    <s v="Batter"/>
  </r>
  <r>
    <x v="5"/>
    <s v="Hardik Pandya"/>
    <s v="Allrounder"/>
    <x v="2"/>
    <n v="30"/>
    <s v="30y 202d"/>
    <s v="Right hand Bat"/>
    <s v="Right arm Medium fast"/>
    <s v="Allrounder"/>
  </r>
  <r>
    <x v="5"/>
    <s v="Shivam Dube"/>
    <s v="Allrounder"/>
    <x v="2"/>
    <n v="30"/>
    <s v="30y 309d"/>
    <s v="Left hand Bat"/>
    <s v="Right arm Medium"/>
    <s v="Allrounder"/>
  </r>
  <r>
    <x v="5"/>
    <s v="Ravindra Jadeja"/>
    <s v="Allrounder"/>
    <x v="2"/>
    <n v="35"/>
    <s v="35y 146d"/>
    <s v="Left hand Bat"/>
    <s v="Slow Left arm Orthodox"/>
    <s v="Allrounder"/>
  </r>
  <r>
    <x v="5"/>
    <s v="Axar Patel"/>
    <s v="Allrounder"/>
    <x v="2"/>
    <n v="30"/>
    <s v="30y 101d"/>
    <s v="Left hand Bat"/>
    <s v="Slow Left arm Orthodox"/>
    <s v="Allrounder"/>
  </r>
  <r>
    <x v="5"/>
    <s v="Arshdeep Singh"/>
    <s v="Bowler"/>
    <x v="3"/>
    <n v="25"/>
    <s v="25y 85d"/>
    <s v="Left hand Bat"/>
    <s v="Left arm Medium fast"/>
    <s v="Bowler"/>
  </r>
  <r>
    <x v="5"/>
    <s v="Jasprit Bumrah"/>
    <s v="Bowler"/>
    <x v="3"/>
    <n v="30"/>
    <s v="30y 146d"/>
    <s v="Right hand Bat"/>
    <s v="Right arm Fast"/>
    <s v="Bowler"/>
  </r>
  <r>
    <x v="5"/>
    <s v="Yuzvendra Chahal"/>
    <s v="Bowler"/>
    <x v="3"/>
    <n v="33"/>
    <s v="33y 282d"/>
    <s v="Right hand Bat"/>
    <s v="Legbreak Googly"/>
    <s v="Bowler"/>
  </r>
  <r>
    <x v="5"/>
    <s v="Kuldeep Yadav"/>
    <s v="Bowler"/>
    <x v="3"/>
    <n v="29"/>
    <s v="29y 138d"/>
    <s v="Left hand Bat"/>
    <s v="Left arm Wrist spin"/>
    <s v="Bowler"/>
  </r>
  <r>
    <x v="5"/>
    <s v="Mohammed Siraj"/>
    <s v="Bowler"/>
    <x v="3"/>
    <n v="30"/>
    <s v="30y 48d"/>
    <s v="Right hand Bat"/>
    <s v="Right arm Fast"/>
    <s v="Bowler"/>
  </r>
  <r>
    <x v="6"/>
    <s v="Ross Adair"/>
    <s v="Top order Batter"/>
    <x v="1"/>
    <n v="30"/>
    <s v="30y 16d"/>
    <s v="Right hand Bat"/>
    <s v="Slow Left arm Orthodox"/>
    <s v="Batter"/>
  </r>
  <r>
    <x v="6"/>
    <s v="Andy Balbirnie"/>
    <s v="Batter"/>
    <x v="1"/>
    <n v="33"/>
    <s v="33y 131d"/>
    <s v="Right hand Bat"/>
    <s v="Right arm Offbreak"/>
    <s v="Batter"/>
  </r>
  <r>
    <x v="6"/>
    <s v="Neil Rock"/>
    <s v="Wicketkeeper Batter"/>
    <x v="0"/>
    <n v="23"/>
    <s v="23y 226d"/>
    <s v="Left hand Bat"/>
    <s v="N/A"/>
    <s v="Wicket Keeper"/>
  </r>
  <r>
    <x v="6"/>
    <s v="Harry Tector"/>
    <s v="Middle order Batter"/>
    <x v="1"/>
    <n v="24"/>
    <s v="24y 153d"/>
    <s v="Right hand Bat"/>
    <s v="Right arm Offbreak"/>
    <s v="Batter"/>
  </r>
  <r>
    <x v="6"/>
    <s v="Lorcan Tucker"/>
    <s v="Wicketkeeper Batter"/>
    <x v="0"/>
    <n v="27"/>
    <s v="27y 240d"/>
    <s v="Right hand Bat"/>
    <s v="N/A"/>
    <s v="Wicket Keeper"/>
  </r>
  <r>
    <x v="6"/>
    <s v="Paul Stirling"/>
    <s v="Batting Allrounder"/>
    <x v="2"/>
    <n v="33"/>
    <s v="33y 247d"/>
    <s v="Right hand Bat"/>
    <s v="Right arm Offbreak"/>
    <s v="All Rounder"/>
  </r>
  <r>
    <x v="6"/>
    <s v="Mark Adair"/>
    <s v="Bowling Allrounder"/>
    <x v="2"/>
    <n v="28"/>
    <s v="28y 41d"/>
    <s v="Right hand Bat"/>
    <s v="Right arm Fast medium"/>
    <s v="All Rounder"/>
  </r>
  <r>
    <x v="6"/>
    <s v="Curtis Campher"/>
    <s v="Allrounder"/>
    <x v="2"/>
    <n v="25"/>
    <s v="25y 17d"/>
    <s v="Right hand Bat"/>
    <s v="Right arm Medium fast"/>
    <s v="Allrounder"/>
  </r>
  <r>
    <x v="6"/>
    <s v="Gareth Delany"/>
    <s v="Batting Allrounder"/>
    <x v="2"/>
    <n v="27"/>
    <s v="27y 9d"/>
    <s v="Right hand Bat"/>
    <s v="Legbreak Googly"/>
    <s v="All Rounder"/>
  </r>
  <r>
    <x v="6"/>
    <s v="George Dockrell"/>
    <s v="Allrounder"/>
    <x v="2"/>
    <n v="31"/>
    <s v="31y 290d"/>
    <s v="Right hand Bat"/>
    <s v="Slow Left arm Orthodox"/>
    <s v="Allrounder"/>
  </r>
  <r>
    <x v="6"/>
    <s v="Graham Hume"/>
    <s v="Bowler"/>
    <x v="3"/>
    <n v="33"/>
    <s v="33y 166d"/>
    <s v="Left hand Bat"/>
    <s v="Right arm Fast medium"/>
    <s v="Bowler"/>
  </r>
  <r>
    <x v="6"/>
    <s v="Josh Little"/>
    <s v="Bowler"/>
    <x v="3"/>
    <n v="24"/>
    <s v="24y 188d"/>
    <s v="Right hand Bat"/>
    <s v="Left arm Fast medium"/>
    <s v="Bowler"/>
  </r>
  <r>
    <x v="6"/>
    <s v="Barry McCarthy"/>
    <s v="Bowler"/>
    <x v="3"/>
    <n v="31"/>
    <s v="31y 237d"/>
    <s v="Right hand Bat"/>
    <s v="Right arm Fast medium"/>
    <s v="Bowler"/>
  </r>
  <r>
    <x v="6"/>
    <s v="Ben White"/>
    <s v="Bowler"/>
    <x v="3"/>
    <n v="25"/>
    <s v="25y 252d"/>
    <s v="Right hand Bat"/>
    <s v="Legbreak"/>
    <s v="Bowler"/>
  </r>
  <r>
    <x v="6"/>
    <s v="Craig Young"/>
    <s v="Bowler"/>
    <x v="3"/>
    <n v="34"/>
    <s v="34y 33d"/>
    <s v="Right hand Bat"/>
    <s v="Right arm Fast medium"/>
    <s v="Bowler"/>
  </r>
  <r>
    <x v="7"/>
    <s v="Nikolaas Davin"/>
    <s v="Batter"/>
    <x v="1"/>
    <n v="26"/>
    <s v="26y 143d"/>
    <s v="Right hand Bat"/>
    <s v="Legbreak"/>
    <s v="Batter"/>
  </r>
  <r>
    <x v="7"/>
    <s v="Zane Green"/>
    <s v="Wicketkeeper Batter"/>
    <x v="0"/>
    <n v="27"/>
    <s v="27y 212d"/>
    <s v="Left hand Bat"/>
    <s v="N/A"/>
    <s v="Wicket Keeper"/>
  </r>
  <r>
    <x v="7"/>
    <s v="JP Kotze"/>
    <s v="Batter"/>
    <x v="1"/>
    <n v="30"/>
    <s v="30y 17d"/>
    <s v="Left hand Bat"/>
    <s v="N/A"/>
    <s v="Batter"/>
  </r>
  <r>
    <x v="7"/>
    <s v="Malan Kruger"/>
    <s v="Batter"/>
    <x v="1"/>
    <n v="29"/>
    <s v="29y 28d"/>
    <s v="Right hand Bat"/>
    <s v="N/A"/>
    <s v="Batter"/>
  </r>
  <r>
    <x v="7"/>
    <s v="Dylan Leicher"/>
    <s v="Middle order Batter"/>
    <x v="1"/>
    <n v="20"/>
    <s v="20y 7d"/>
    <s v="Right hand Bat"/>
    <s v="Right arm Medium"/>
    <s v="Batter"/>
  </r>
  <r>
    <x v="7"/>
    <s v="Gerhard Erasmus"/>
    <s v="Allrounder"/>
    <x v="2"/>
    <n v="29"/>
    <s v="29y 29d"/>
    <s v="Right hand Bat"/>
    <s v="Right arm Offbreak"/>
    <s v="Allrounder"/>
  </r>
  <r>
    <x v="7"/>
    <s v="JJ Smit"/>
    <s v="Bowling Allrounder"/>
    <x v="2"/>
    <n v="28"/>
    <s v="28y 182d"/>
    <s v="Right hand Bat"/>
    <s v="Left arm Medium fast"/>
    <s v="All Rounder"/>
  </r>
  <r>
    <x v="7"/>
    <s v="Jan Frylinck"/>
    <s v="Allrounder"/>
    <x v="2"/>
    <n v="30"/>
    <s v="30y 34d"/>
    <s v="Left hand Bat"/>
    <s v="Left arm Fast medium"/>
    <s v="Allrounder"/>
  </r>
  <r>
    <x v="7"/>
    <s v="Michael van Lingen"/>
    <s v="Bowling Allrounder"/>
    <x v="2"/>
    <n v="26"/>
    <s v="26y 199d"/>
    <s v="Left hand Bat"/>
    <s v="Left arm Medium, Slow Left arm Orthodox"/>
    <s v="All Rounder"/>
  </r>
  <r>
    <x v="7"/>
    <s v="David Wiese"/>
    <s v="Allrounder"/>
    <x v="2"/>
    <n v="38"/>
    <s v="38y 358d"/>
    <s v="Right hand Bat"/>
    <s v="Right arm Medium fast"/>
    <s v="Allrounder"/>
  </r>
  <r>
    <x v="7"/>
    <s v="Peter-Daniel Blignaut"/>
    <s v="Bowler"/>
    <x v="3"/>
    <n v="18"/>
    <s v="18y 202d"/>
    <s v="Right hand Bat"/>
    <s v="Slow Left arm Orthodox"/>
    <s v="Bowler"/>
  </r>
  <r>
    <x v="7"/>
    <s v="Jack Brassell"/>
    <s v="Bowler"/>
    <x v="3"/>
    <n v="19"/>
    <s v="19y 40d"/>
    <s v="Right hand Bat"/>
    <s v="Right arm Medium"/>
    <s v="Bowler"/>
  </r>
  <r>
    <x v="7"/>
    <s v="Tangeni Lungameni"/>
    <s v="Bowler"/>
    <x v="3"/>
    <n v="32"/>
    <s v="32y 23d"/>
    <s v="Right hand Bat"/>
    <s v="Left arm Medium"/>
    <s v="Bowler"/>
  </r>
  <r>
    <x v="7"/>
    <s v="Bernard Scholtz"/>
    <s v="Bowler"/>
    <x v="3"/>
    <n v="33"/>
    <s v="33y 220d"/>
    <s v="Right hand Bat"/>
    <s v="Slow Left arm Orthodox"/>
    <s v="Bowler"/>
  </r>
  <r>
    <x v="7"/>
    <s v="Ben Shikongo"/>
    <s v="Bowler"/>
    <x v="3"/>
    <n v="24"/>
    <s v="24y 2d"/>
    <s v="Right hand Bat"/>
    <s v="Right arm Medium fast"/>
    <s v="Bowler"/>
  </r>
  <r>
    <x v="7"/>
    <s v="Ruben Trumpelmann"/>
    <s v="Bowler"/>
    <x v="3"/>
    <n v="26"/>
    <s v="26y 99d"/>
    <s v="Right hand Bat"/>
    <s v="Left arm Fast"/>
    <s v="Bowler"/>
  </r>
  <r>
    <x v="8"/>
    <s v="Aasif Sheikh"/>
    <s v="Wicketkeeper Batter"/>
    <x v="0"/>
    <n v="22"/>
    <s v="22y 314d"/>
    <s v="Right hand Bat"/>
    <s v="N/A"/>
    <s v="Wicket Keeper"/>
  </r>
  <r>
    <x v="8"/>
    <s v="Dipendra Singh Airee"/>
    <s v="Middle order Batter"/>
    <x v="1"/>
    <n v="24"/>
    <s v="24y 98d"/>
    <s v="Right hand Bat"/>
    <s v="Right arm Medium, Right arm Offbreak"/>
    <s v="Batter"/>
  </r>
  <r>
    <x v="8"/>
    <s v="Kushal Bhurtel"/>
    <s v="Opening Batter"/>
    <x v="1"/>
    <n v="27"/>
    <s v="27y 100d"/>
    <s v="Right hand Bat"/>
    <s v="Legbreak Googly"/>
    <s v="Batter"/>
  </r>
  <r>
    <x v="8"/>
    <s v="Sundeep Jora"/>
    <s v="Middle order Batter"/>
    <x v="1"/>
    <n v="22"/>
    <s v="22y 194d"/>
    <s v="Right hand Bat"/>
    <s v="N/A"/>
    <s v="Batter"/>
  </r>
  <r>
    <x v="8"/>
    <s v="Rohit Paudel"/>
    <s v="Batting Allrounder"/>
    <x v="2"/>
    <n v="21"/>
    <s v="21y 242d"/>
    <s v="Right hand Bat"/>
    <s v="Right arm Offbreak"/>
    <s v="All Rounder"/>
  </r>
  <r>
    <x v="8"/>
    <s v="Gulsan Jha"/>
    <s v="Allrounder"/>
    <x v="2"/>
    <n v="18"/>
    <s v="18y 74d"/>
    <s v="Left hand Bat"/>
    <s v="Right arm Medium"/>
    <s v="Allrounder"/>
  </r>
  <r>
    <x v="8"/>
    <s v="Karan KC"/>
    <s v="Allrounder"/>
    <x v="2"/>
    <n v="32"/>
    <s v="32y 204d"/>
    <s v="Right hand Bat"/>
    <s v="Right arm Fast"/>
    <s v="Allrounder"/>
  </r>
  <r>
    <x v="8"/>
    <s v="Kushal Malla"/>
    <s v="Batting Allrounder"/>
    <x v="2"/>
    <n v="20"/>
    <s v="20y 57d"/>
    <s v="Left hand Bat"/>
    <s v="Slow Left arm Orthodox"/>
    <s v="All Rounder"/>
  </r>
  <r>
    <x v="8"/>
    <s v="Sompal Kami"/>
    <s v="Bowling Allrounder"/>
    <x v="2"/>
    <n v="28"/>
    <s v="28y 89d"/>
    <s v="Right hand Bat"/>
    <s v="Right arm Fast medium"/>
    <s v="All Rounder"/>
  </r>
  <r>
    <x v="8"/>
    <s v="Pratis GC"/>
    <s v="Bowling Allrounder"/>
    <x v="2"/>
    <n v="19"/>
    <s v="19y 345d"/>
    <s v="Right hand Bat"/>
    <s v="Left arm Medium"/>
    <s v="All Rounder"/>
  </r>
  <r>
    <x v="8"/>
    <s v="Kamal Airee"/>
    <s v="Bowler"/>
    <x v="3"/>
    <n v="23"/>
    <s v="23y 134d"/>
    <s v="Right hand Bat"/>
    <s v="Right arm Medium"/>
    <s v="Bowler"/>
  </r>
  <r>
    <x v="8"/>
    <s v="Abinash Bohara"/>
    <s v="Bowler"/>
    <x v="3"/>
    <n v="26"/>
    <s v="26y 276d"/>
    <s v="Right hand Bat"/>
    <s v="Right arm Medium"/>
    <s v="Bowler"/>
  </r>
  <r>
    <x v="8"/>
    <s v="Sagar Dhakal"/>
    <s v="Bowler"/>
    <x v="3"/>
    <n v="22"/>
    <s v="22y 139d"/>
    <s v="Right hand Bat"/>
    <s v="Slow Left arm Orthodox"/>
    <s v="Bowler"/>
  </r>
  <r>
    <x v="8"/>
    <s v="Sandeep Lamichhane"/>
    <s v="Bowler"/>
    <x v="3"/>
    <n v="23"/>
    <s v="23y 273d"/>
    <s v="Right hand Bat"/>
    <s v="Legbreak Googly"/>
    <s v="Bowler"/>
  </r>
  <r>
    <x v="8"/>
    <s v="Lalit Rajbanshi"/>
    <s v="Bowler"/>
    <x v="3"/>
    <n v="25"/>
    <s v="25y 64d"/>
    <s v="Right hand Bat"/>
    <s v="Slow Left arm Orthodox"/>
    <s v="Bowler"/>
  </r>
  <r>
    <x v="9"/>
    <s v="Scott Edwards"/>
    <s v="Wicketkeeper Batter"/>
    <x v="0"/>
    <n v="27"/>
    <s v="27y 264d"/>
    <s v="Right hand Bat"/>
    <s v="N/A"/>
    <s v="Wicket Keeper"/>
  </r>
  <r>
    <x v="9"/>
    <s v="Wesley Barresi"/>
    <s v="Batter"/>
    <x v="1"/>
    <n v="40"/>
    <s v="40y 10d"/>
    <s v="Right hand Bat"/>
    <s v="Right arm Offbreak"/>
    <s v="Batter"/>
  </r>
  <r>
    <x v="9"/>
    <s v="Michael Levitt"/>
    <s v="Top order Batter"/>
    <x v="1"/>
    <n v="20"/>
    <s v="20y 329d"/>
    <s v="Right hand Bat"/>
    <s v="Right arm Fast"/>
    <s v="Batter"/>
  </r>
  <r>
    <x v="9"/>
    <s v="Max O'Dowd"/>
    <s v="Opening Batter"/>
    <x v="1"/>
    <n v="30"/>
    <s v="30y 70d"/>
    <s v="Right hand Bat"/>
    <s v="Right arm Offbreak"/>
    <s v="Batter"/>
  </r>
  <r>
    <x v="9"/>
    <s v="Vikramjit Singh"/>
    <s v="Opening Batter"/>
    <x v="1"/>
    <n v="21"/>
    <s v="21y 125d"/>
    <s v="Left hand Bat"/>
    <s v="Right arm Medium"/>
    <s v="Batter"/>
  </r>
  <r>
    <x v="9"/>
    <s v="Bas de Leede"/>
    <s v="Batting Allrounder"/>
    <x v="2"/>
    <n v="24"/>
    <s v="24y 180d"/>
    <s v="Right hand Bat"/>
    <s v="Right arm Fast medium"/>
    <s v="All Rounder"/>
  </r>
  <r>
    <x v="9"/>
    <s v="Sybrand Engelbrecht"/>
    <s v="Allrounder"/>
    <x v="2"/>
    <n v="35"/>
    <s v="35y 241d"/>
    <s v="Right hand Bat"/>
    <s v="Right arm Offbreak"/>
    <s v="Allrounder"/>
  </r>
  <r>
    <x v="9"/>
    <s v="Teja Nidamanuru"/>
    <s v="Allrounder"/>
    <x v="2"/>
    <n v="29"/>
    <s v="29y 265d"/>
    <s v="Right hand Bat"/>
    <s v="Right arm Offbreak"/>
    <s v="Allrounder"/>
  </r>
  <r>
    <x v="9"/>
    <s v="Tim Pringle"/>
    <s v="Allrounder"/>
    <x v="2"/>
    <n v="21"/>
    <s v="21y 258d"/>
    <s v="Right hand Bat"/>
    <s v="Slow Left arm Orthodox"/>
    <s v="Allrounder"/>
  </r>
  <r>
    <x v="9"/>
    <s v="Saqib Zulfiqar"/>
    <s v="Bowling Allrounder"/>
    <x v="2"/>
    <n v="27"/>
    <s v="27y 46d"/>
    <s v="Right hand Bat"/>
    <s v="Legbreak"/>
    <s v="All Rounder"/>
  </r>
  <r>
    <x v="9"/>
    <s v="Aryan Dutt"/>
    <s v="Bowler"/>
    <x v="3"/>
    <n v="21"/>
    <s v="21y 1d"/>
    <s v="Right hand Bat"/>
    <s v="Right arm Offbreak"/>
    <s v="Bowler"/>
  </r>
  <r>
    <x v="9"/>
    <s v="Vivian Kingma"/>
    <s v="Bowler"/>
    <x v="3"/>
    <n v="29"/>
    <s v="29y 203d"/>
    <s v="Right hand Bat"/>
    <s v="Right arm Medium fast"/>
    <s v="Bowler"/>
  </r>
  <r>
    <x v="9"/>
    <s v="Kyle Klein"/>
    <s v="Bowler"/>
    <x v="3"/>
    <n v="22"/>
    <s v="22y 315d"/>
    <s v="Right hand Bat"/>
    <s v="Right arm Medium"/>
    <s v="Bowler"/>
  </r>
  <r>
    <x v="9"/>
    <s v="Logan van Beek"/>
    <s v="Bowler"/>
    <x v="3"/>
    <n v="33"/>
    <s v="33y 249d"/>
    <s v="Right hand Bat"/>
    <s v="Right arm Medium fast"/>
    <s v="Bowler"/>
  </r>
  <r>
    <x v="9"/>
    <s v="Paul van Meekeren"/>
    <s v="Bowler"/>
    <x v="3"/>
    <n v="31"/>
    <s v="31y 119d"/>
    <s v="Right hand Bat"/>
    <s v="Right arm Fast medium"/>
    <s v="Bowler"/>
  </r>
  <r>
    <x v="9"/>
    <s v="Daniel Doram"/>
    <s v="Bowler"/>
    <x v="3"/>
    <n v="26"/>
    <s v="26y 213d"/>
    <s v="Left hand Bat"/>
    <s v="Slow Left arm Orthodox"/>
    <s v="Bowler"/>
  </r>
  <r>
    <x v="9"/>
    <s v="Fred Klaassen"/>
    <s v="Bowler"/>
    <x v="3"/>
    <n v="31"/>
    <s v="31y 182d"/>
    <s v="Right hand Bat"/>
    <s v="Left arm Fast medium"/>
    <s v="Bowler"/>
  </r>
  <r>
    <x v="10"/>
    <s v="Kane Williamson"/>
    <s v="Top order Batter"/>
    <x v="1"/>
    <n v="33"/>
    <s v="33y 265d"/>
    <s v="Right hand Bat"/>
    <s v="Right arm Offbreak"/>
    <s v="Batter"/>
  </r>
  <r>
    <x v="10"/>
    <s v="Finn Allen"/>
    <s v="Top order Batter"/>
    <x v="1"/>
    <n v="25"/>
    <s v="25y 7d"/>
    <s v="Right hand Bat"/>
    <s v="N/A"/>
    <s v="Batter"/>
  </r>
  <r>
    <x v="10"/>
    <s v="Devon Conway"/>
    <s v="Wicketkeeper Batter"/>
    <x v="0"/>
    <n v="32"/>
    <s v="32y 296d"/>
    <s v="Left hand Bat"/>
    <s v="Right arm Medium"/>
    <s v="Wicket Keeper"/>
  </r>
  <r>
    <x v="10"/>
    <s v="Michael Bracewell"/>
    <s v="Batting Allrounder"/>
    <x v="2"/>
    <n v="33"/>
    <s v="33y 75d"/>
    <s v="Left hand Bat"/>
    <s v="Right arm Offbreak"/>
    <s v="All Rounder"/>
  </r>
  <r>
    <x v="10"/>
    <s v="Mark Chapman"/>
    <s v="Allrounder"/>
    <x v="2"/>
    <n v="29"/>
    <s v="29y 307d"/>
    <s v="Left hand Bat"/>
    <s v="Slow Left arm Orthodox"/>
    <s v="Allrounder"/>
  </r>
  <r>
    <x v="10"/>
    <s v="Daryl Mitchell"/>
    <s v="Batting Allrounder"/>
    <x v="2"/>
    <n v="32"/>
    <s v="32y 345d"/>
    <s v="Right hand Bat"/>
    <s v="Right arm Medium"/>
    <s v="All Rounder"/>
  </r>
  <r>
    <x v="10"/>
    <s v="James Neesham"/>
    <s v="Batting Allrounder"/>
    <x v="2"/>
    <n v="33"/>
    <s v="33y 225d"/>
    <s v="Left hand Bat"/>
    <s v="Right arm Medium fast"/>
    <s v="All Rounder"/>
  </r>
  <r>
    <x v="10"/>
    <s v="Glenn Phillips"/>
    <s v="Allrounder"/>
    <x v="2"/>
    <n v="27"/>
    <s v="27y 145d"/>
    <s v="Right hand Bat"/>
    <s v="Right arm Offbreak"/>
    <s v="Allrounder"/>
  </r>
  <r>
    <x v="10"/>
    <s v="Rachin Ravindra"/>
    <s v="Batting Allrounder"/>
    <x v="2"/>
    <n v="24"/>
    <s v="24y 163d"/>
    <s v="Left hand Bat"/>
    <s v="Slow Left arm Orthodox"/>
    <s v="All Rounder"/>
  </r>
  <r>
    <x v="10"/>
    <s v="Mitchell Santner"/>
    <s v="Bowling Allrounder"/>
    <x v="2"/>
    <n v="32"/>
    <s v="32y 84d"/>
    <s v="Left hand Bat"/>
    <s v="Slow Left arm Orthodox"/>
    <s v="All Rounder"/>
  </r>
  <r>
    <x v="10"/>
    <s v="Trent Boult"/>
    <s v="Bowler"/>
    <x v="3"/>
    <n v="34"/>
    <s v="34y 282d"/>
    <s v="Right hand Bat"/>
    <s v="Left arm Fast medium"/>
    <s v="Bowler"/>
  </r>
  <r>
    <x v="10"/>
    <s v="Lockie Ferguson"/>
    <s v="Bowler"/>
    <x v="3"/>
    <n v="32"/>
    <s v="32y 321d"/>
    <s v="Right hand Bat"/>
    <s v="Right arm Fast"/>
    <s v="Bowler"/>
  </r>
  <r>
    <x v="10"/>
    <s v="Matt Henry"/>
    <s v="Bowler"/>
    <x v="3"/>
    <n v="32"/>
    <s v="32y 137d"/>
    <s v="Right hand Bat"/>
    <s v="Right arm Fast medium"/>
    <s v="Bowler"/>
  </r>
  <r>
    <x v="10"/>
    <s v="Ish Sodhi"/>
    <s v="Bowler"/>
    <x v="3"/>
    <n v="31"/>
    <s v="31y 181d"/>
    <s v="Right hand Bat"/>
    <s v="Legbreak"/>
    <s v="Bowler"/>
  </r>
  <r>
    <x v="10"/>
    <s v="Tim Southee"/>
    <s v="Bowler"/>
    <x v="3"/>
    <n v="35"/>
    <s v="35y 140d"/>
    <s v="Right hand Bat"/>
    <s v="Right arm Medium fast"/>
    <s v="Bowler"/>
  </r>
  <r>
    <x v="11"/>
    <s v="Aqib Ilyas"/>
    <s v="Top order Batter"/>
    <x v="1"/>
    <n v="31"/>
    <s v="31y 239d"/>
    <s v="Right hand Bat"/>
    <s v="Right arm Offbreak, Legbreak Googly"/>
    <s v="Batter"/>
  </r>
  <r>
    <x v="11"/>
    <s v="Pratik Athavale"/>
    <s v="Wicketkeeper Batter"/>
    <x v="0"/>
    <n v="27"/>
    <s v="27y 11d"/>
    <s v="Right hand Bat"/>
    <s v="Right arm Offbreak"/>
    <s v="Wicket Keeper"/>
  </r>
  <r>
    <x v="11"/>
    <s v="Khalid Kail"/>
    <s v="Middle order Batter"/>
    <x v="1"/>
    <n v="27"/>
    <s v="27y 201d"/>
    <s v="Right hand Bat"/>
    <s v="N/A"/>
    <s v="Batter"/>
  </r>
  <r>
    <x v="11"/>
    <s v="Mehran Khan"/>
    <s v="Batter"/>
    <x v="1"/>
    <n v="37"/>
    <s v="37y 18d"/>
    <s v="Right hand Bat"/>
    <s v="Right arm Medium fast"/>
    <s v="Batter"/>
  </r>
  <r>
    <x v="11"/>
    <s v="Kashyap Prajapati"/>
    <s v="Top order Batter"/>
    <x v="1"/>
    <n v="28"/>
    <s v="28y 203d"/>
    <s v="Right hand Bat"/>
    <s v="Right arm Offbreak"/>
    <s v="Batter"/>
  </r>
  <r>
    <x v="11"/>
    <s v="Shoaib Khan"/>
    <s v="Batter"/>
    <x v="1"/>
    <n v="31"/>
    <s v="31y 147d"/>
    <s v="Right hand Bat"/>
    <s v="Right arm Medium"/>
    <s v="Batter"/>
  </r>
  <r>
    <x v="11"/>
    <s v="Zeeshan Maqsood"/>
    <s v="Opening Batter"/>
    <x v="1"/>
    <n v="36"/>
    <s v="36y 190d"/>
    <s v="Left hand Bat"/>
    <s v="Slow Left arm Orthodox"/>
    <s v="Batter"/>
  </r>
  <r>
    <x v="11"/>
    <s v="Ayaan Khan"/>
    <s v="Allrounder"/>
    <x v="2"/>
    <n v="31"/>
    <s v="31y 245d"/>
    <s v="Left hand Bat"/>
    <s v="Slow Left arm Orthodox"/>
    <s v="Allrounder"/>
  </r>
  <r>
    <x v="11"/>
    <s v="Mohammad Nadeem"/>
    <s v="Allrounder"/>
    <x v="2"/>
    <n v="41"/>
    <s v="41y 240d"/>
    <s v="Right hand Bat"/>
    <s v="Right arm Medium fast"/>
    <s v="Allrounder"/>
  </r>
  <r>
    <x v="11"/>
    <s v="Bilal Khan"/>
    <s v="Bowler"/>
    <x v="3"/>
    <n v="37"/>
    <s v="37y 21d"/>
    <s v="Left hand Bat"/>
    <s v="Left arm Medium fast"/>
    <s v="Bowler"/>
  </r>
  <r>
    <x v="11"/>
    <s v="Fayyaz Butt"/>
    <s v="Bowler"/>
    <x v="3"/>
    <n v="30"/>
    <s v="30y 258d"/>
    <s v="Right hand Bat"/>
    <s v="Right arm Medium fast"/>
    <s v="Bowler"/>
  </r>
  <r>
    <x v="11"/>
    <s v="Kaleemullah"/>
    <s v="Bowler"/>
    <x v="3"/>
    <n v="33"/>
    <s v="33y 129d"/>
    <s v="Right hand Bat"/>
    <s v="Right arm Medium"/>
    <s v="Bowler"/>
  </r>
  <r>
    <x v="11"/>
    <s v="Rafiullah"/>
    <s v="Bowler"/>
    <x v="3"/>
    <n v="27"/>
    <s v="27y 259d"/>
    <s v="Right hand Bat"/>
    <s v="Right arm Medium"/>
    <s v="Bowler"/>
  </r>
  <r>
    <x v="11"/>
    <s v="Shakeel Ahmed"/>
    <s v="Bowler"/>
    <x v="3"/>
    <n v="36"/>
    <s v="36y 87d"/>
    <s v="Left hand Bat"/>
    <s v="Slow Left arm Orthodox"/>
    <s v="Bowler"/>
  </r>
  <r>
    <x v="12"/>
    <s v="Babar Azam"/>
    <s v="Batter"/>
    <x v="1"/>
    <n v="29"/>
    <s v="29y 222d"/>
    <s v="Right hand Bat"/>
    <s v="Right arm Offbreak"/>
    <s v="Batter"/>
  </r>
  <r>
    <x v="12"/>
    <s v="Azam Khan"/>
    <s v="Wicketkeeper Batter"/>
    <x v="0"/>
    <n v="25"/>
    <s v="25y 288d"/>
    <s v="Right hand Bat"/>
    <s v="N/A"/>
    <s v="Wicket Keeper"/>
  </r>
  <r>
    <x v="12"/>
    <s v="Fakhar Zaman"/>
    <s v="Opening Batter"/>
    <x v="1"/>
    <n v="34"/>
    <s v="34y 44d"/>
    <s v="Left hand Bat"/>
    <s v="Slow Left arm Orthodox"/>
    <s v="Batter"/>
  </r>
  <r>
    <x v="12"/>
    <s v="Iftikhar Ahmed"/>
    <s v="Middle order Batter"/>
    <x v="1"/>
    <n v="33"/>
    <s v="33y 264d"/>
    <s v="Right hand Bat"/>
    <s v="Right arm Offbreak"/>
    <s v="Batter"/>
  </r>
  <r>
    <x v="12"/>
    <s v="Mohammad Rizwan"/>
    <s v="Wicketkeeper Batter"/>
    <x v="0"/>
    <n v="31"/>
    <s v="31y 358d"/>
    <s v="Right hand Bat"/>
    <s v="Right arm Medium"/>
    <s v="Wicket Keeper"/>
  </r>
  <r>
    <x v="12"/>
    <s v="Saim Ayub"/>
    <s v="Top order Batter"/>
    <x v="1"/>
    <n v="22"/>
    <s v="22y"/>
    <s v="Left hand Bat"/>
    <s v="Right arm Medium fast, Right arm Offbreak"/>
    <s v="Batter"/>
  </r>
  <r>
    <x v="12"/>
    <s v="Usman Khan"/>
    <s v="Top order Batter"/>
    <x v="1"/>
    <n v="29"/>
    <s v="29y 14d"/>
    <s v="Right hand Bat"/>
    <s v="Right arm Offbreak"/>
    <s v="Batter"/>
  </r>
  <r>
    <x v="12"/>
    <s v="Imad Wasim"/>
    <s v="Allrounder"/>
    <x v="2"/>
    <n v="35"/>
    <s v="35y 158d"/>
    <s v="Left hand Bat"/>
    <s v="Slow Left arm Orthodox"/>
    <s v="Allrounder"/>
  </r>
  <r>
    <x v="12"/>
    <s v="Shadab Khan"/>
    <s v="Allrounder"/>
    <x v="2"/>
    <n v="25"/>
    <s v="25y 233d"/>
    <s v="Right hand Bat"/>
    <s v="Legbreak"/>
    <s v="Allrounder"/>
  </r>
  <r>
    <x v="12"/>
    <s v="Abbas Afridi"/>
    <s v="Bowler"/>
    <x v="3"/>
    <n v="23"/>
    <s v="23y 49d"/>
    <s v="Right hand Bat"/>
    <s v="Right arm Medium fast"/>
    <s v="Bowler"/>
  </r>
  <r>
    <x v="12"/>
    <s v="Abrar Ahmed"/>
    <s v="Bowler"/>
    <x v="3"/>
    <n v="25"/>
    <s v="25y 256d"/>
    <s v="Right hand Bat"/>
    <s v="Legbreak Googly"/>
    <s v="Bowler"/>
  </r>
  <r>
    <x v="12"/>
    <s v="Haris Rauf"/>
    <s v="Bowler"/>
    <x v="3"/>
    <n v="30"/>
    <s v="30y 199d"/>
    <s v="Right hand Bat"/>
    <s v="Right arm Fast"/>
    <s v="Bowler"/>
  </r>
  <r>
    <x v="12"/>
    <s v="Mohammad Amir"/>
    <s v="Bowler"/>
    <x v="3"/>
    <n v="32"/>
    <s v="32y 41d"/>
    <s v="Left hand Bat"/>
    <s v="Left arm Fast medium"/>
    <s v="Bowler"/>
  </r>
  <r>
    <x v="12"/>
    <s v="Naseem Shah"/>
    <s v="Bowler"/>
    <x v="3"/>
    <n v="21"/>
    <s v="21y 99d"/>
    <s v="Right hand Bat"/>
    <s v="Right arm Fast"/>
    <s v="Bowler"/>
  </r>
  <r>
    <x v="12"/>
    <s v="Shaheen Shah Afridi"/>
    <s v="Bowler"/>
    <x v="3"/>
    <n v="24"/>
    <s v="24y 48d"/>
    <s v="Left hand Bat"/>
    <s v="Left arm Fast"/>
    <s v="Bowler"/>
  </r>
  <r>
    <x v="13"/>
    <s v="Assad Vala"/>
    <s v="Batter"/>
    <x v="1"/>
    <n v="36"/>
    <s v="36y 277d"/>
    <s v="Left hand Bat"/>
    <s v="Right arm Offbreak"/>
    <s v="Batter"/>
  </r>
  <r>
    <x v="13"/>
    <s v="Sese Bau"/>
    <s v="Middle order Batter"/>
    <x v="1"/>
    <n v="31"/>
    <s v="31y 320d"/>
    <s v="Left hand Bat"/>
    <s v="Right arm Offbreak"/>
    <s v="Batter"/>
  </r>
  <r>
    <x v="13"/>
    <s v="Kiplin Doriga"/>
    <s v="Wicketkeeper Batter"/>
    <x v="0"/>
    <n v="28"/>
    <s v="28y 203d"/>
    <s v="Right hand Bat"/>
    <s v="N/A"/>
    <s v="Wicket Keeper"/>
  </r>
  <r>
    <x v="13"/>
    <s v="Hiri Hiri"/>
    <s v="Middle order Batter"/>
    <x v="1"/>
    <n v="29"/>
    <s v="29y 7d"/>
    <s v="Right hand Bat"/>
    <s v="Right arm Offbreak"/>
    <s v="Batter"/>
  </r>
  <r>
    <x v="13"/>
    <s v="Lega Siaka"/>
    <s v="Opening Batter"/>
    <x v="1"/>
    <n v="31"/>
    <s v="31y 139d"/>
    <s v="Right hand Bat"/>
    <s v="Right arm Fast medium, Legbreak"/>
    <s v="Batter"/>
  </r>
  <r>
    <x v="13"/>
    <s v="Tony Ura"/>
    <s v="Opening Batter"/>
    <x v="1"/>
    <n v="34"/>
    <s v="34y 206d"/>
    <s v="Right hand Bat"/>
    <s v="N/A"/>
    <s v="Batter"/>
  </r>
  <r>
    <x v="13"/>
    <s v="Hila Vare"/>
    <s v="Batter"/>
    <x v="1"/>
    <n v="22"/>
    <s v="22y 272d"/>
    <s v="Left hand Bat"/>
    <s v="N/A"/>
    <s v="Batter"/>
  </r>
  <r>
    <x v="13"/>
    <s v="Charles Amini"/>
    <s v="Allrounder"/>
    <x v="2"/>
    <n v="32"/>
    <s v="32y 24d"/>
    <s v="Left hand Bat"/>
    <s v="Legbreak"/>
    <s v="Allrounder"/>
  </r>
  <r>
    <x v="13"/>
    <s v="Jack Gardner"/>
    <s v="Bowler"/>
    <x v="3"/>
    <n v="23"/>
    <s v="23y 137d"/>
    <s v="N/A"/>
    <s v="N/A"/>
    <s v="Bowler"/>
  </r>
  <r>
    <x v="13"/>
    <s v="Semo Kamea"/>
    <s v="Bowler"/>
    <x v="3"/>
    <n v="22"/>
    <s v="22y 261d"/>
    <s v="Left hand Bat"/>
    <s v="Left arm Fast"/>
    <s v="Bowler"/>
  </r>
  <r>
    <x v="13"/>
    <s v="John Kariko"/>
    <s v="Bowler"/>
    <x v="3"/>
    <n v="20"/>
    <s v="20y 113d"/>
    <s v="Left hand Bat"/>
    <s v="Slow Left arm Orthodox"/>
    <s v="Bowler"/>
  </r>
  <r>
    <x v="13"/>
    <s v="Kabua Morea"/>
    <s v="Bowler"/>
    <x v="3"/>
    <n v="30"/>
    <s v="30y 221d"/>
    <s v="Right hand Bat"/>
    <s v="Left arm Medium"/>
    <s v="Bowler"/>
  </r>
  <r>
    <x v="13"/>
    <s v="Alei Nao"/>
    <s v="Bowler"/>
    <x v="3"/>
    <n v="30"/>
    <s v="30y 151d"/>
    <s v="Right hand Bat"/>
    <s v="Right arm Medium"/>
    <s v="Bowler"/>
  </r>
  <r>
    <x v="13"/>
    <s v="Chad Soper"/>
    <s v="Bowler"/>
    <x v="3"/>
    <n v="32"/>
    <s v="32y 171d"/>
    <s v="Right hand Bat"/>
    <s v="Right arm Medium fast"/>
    <s v="Bowler"/>
  </r>
  <r>
    <x v="13"/>
    <s v="Norman Vanua"/>
    <s v="Bowler"/>
    <x v="3"/>
    <n v="30"/>
    <s v="30y 158d"/>
    <s v="Right hand Bat"/>
    <s v="Right arm Medium"/>
    <s v="Bowler"/>
  </r>
  <r>
    <x v="14"/>
    <s v="Richie Berrington"/>
    <s v="Top order Batter"/>
    <x v="1"/>
    <n v="37"/>
    <s v="37y 33d"/>
    <s v="Right hand Bat"/>
    <s v="Right arm Medium fast"/>
    <s v="Batter"/>
  </r>
  <r>
    <x v="14"/>
    <s v="Matthew Cross"/>
    <s v="Wicketkeeper Batter"/>
    <x v="0"/>
    <n v="31"/>
    <s v="31y 204d"/>
    <s v="Right hand Bat"/>
    <s v="N/A"/>
    <s v="Wicket Keeper"/>
  </r>
  <r>
    <x v="14"/>
    <s v="Ollie Hairs"/>
    <s v="Opening Batter"/>
    <x v="1"/>
    <n v="33"/>
    <s v="33y 22d"/>
    <s v="Left hand Bat"/>
    <s v="Right arm Offbreak"/>
    <s v="Batter"/>
  </r>
  <r>
    <x v="14"/>
    <s v="Michael Jones"/>
    <s v="Top order Batter"/>
    <x v="1"/>
    <n v="26"/>
    <s v="26y 122d"/>
    <s v="Right hand Bat"/>
    <s v="Right arm Offbreak"/>
    <s v="Batter"/>
  </r>
  <r>
    <x v="14"/>
    <s v="George Munsey"/>
    <s v="Opening Batter"/>
    <x v="1"/>
    <n v="31"/>
    <s v="31y 75d"/>
    <s v="Left hand Bat"/>
    <s v="Right arm Medium fast"/>
    <s v="Batter"/>
  </r>
  <r>
    <x v="14"/>
    <s v="Charlie Tear"/>
    <s v="Wicketkeeper Batter"/>
    <x v="0"/>
    <n v="19"/>
    <s v="19y 329d"/>
    <s v="Right hand Bat"/>
    <s v="N/A"/>
    <s v="Wicket Keeper"/>
  </r>
  <r>
    <x v="14"/>
    <s v="Michael Leask"/>
    <s v="Allrounder"/>
    <x v="2"/>
    <n v="33"/>
    <s v="33y 190d"/>
    <s v="Right hand Bat"/>
    <s v="Right arm Offbreak"/>
    <s v="Allrounder"/>
  </r>
  <r>
    <x v="14"/>
    <s v="Brandon McMullen"/>
    <s v="Batting Allrounder"/>
    <x v="2"/>
    <n v="24"/>
    <s v="24y 201d"/>
    <s v="Right hand Bat"/>
    <s v="Right arm Medium"/>
    <s v="All Rounder"/>
  </r>
  <r>
    <x v="14"/>
    <s v="Brad Currie"/>
    <s v="Bowler"/>
    <x v="3"/>
    <n v="25"/>
    <s v="25y 180d"/>
    <s v="Right hand Bat"/>
    <s v="Left arm Medium"/>
    <s v="Bowler"/>
  </r>
  <r>
    <x v="14"/>
    <s v="Chris Greaves"/>
    <s v="Bowler"/>
    <x v="3"/>
    <n v="33"/>
    <s v="33y 207d"/>
    <s v="Right hand Bat"/>
    <s v="Legbreak"/>
    <s v="Bowler"/>
  </r>
  <r>
    <x v="14"/>
    <s v="Jack Jarvis"/>
    <s v="Bowler"/>
    <x v="3"/>
    <n v="20"/>
    <s v="20y 343d"/>
    <s v="Right hand Bat"/>
    <s v="Right arm Medium fast"/>
    <s v="Bowler"/>
  </r>
  <r>
    <x v="14"/>
    <s v="Safyaan Sharif"/>
    <s v="Bowler"/>
    <x v="3"/>
    <n v="32"/>
    <s v="32y 348d"/>
    <s v="Right hand Bat"/>
    <s v="Right arm Medium fast"/>
    <s v="Bowler"/>
  </r>
  <r>
    <x v="14"/>
    <s v="Chris Sole"/>
    <s v="Bowler"/>
    <x v="3"/>
    <n v="30"/>
    <s v="30y 69d"/>
    <s v="Right hand Bat"/>
    <s v="Right arm Fast medium"/>
    <s v="Bowler"/>
  </r>
  <r>
    <x v="14"/>
    <s v="Mark Watt"/>
    <s v="Bowler"/>
    <x v="3"/>
    <n v="27"/>
    <s v="27y 282d"/>
    <s v="Left hand Bat"/>
    <s v="Slow Left arm Orthodox"/>
    <s v="Bowler"/>
  </r>
  <r>
    <x v="14"/>
    <s v="Brad Wheal"/>
    <s v="Bowler"/>
    <x v="3"/>
    <n v="27"/>
    <s v="27y 252d"/>
    <s v="Right hand Bat"/>
    <s v="Right arm Fast medium"/>
    <s v="Bowler"/>
  </r>
  <r>
    <x v="15"/>
    <s v="Aiden Markram"/>
    <s v="Opening Batter"/>
    <x v="1"/>
    <n v="29"/>
    <s v="29y 209d"/>
    <s v="Right hand Bat"/>
    <s v="Right arm Offbreak"/>
    <s v="Batter"/>
  </r>
  <r>
    <x v="15"/>
    <s v="Quinton de Kock"/>
    <s v="Wicketkeeper Batter"/>
    <x v="0"/>
    <n v="31"/>
    <s v="31y 135d"/>
    <s v="Left hand Bat"/>
    <s v="N/A"/>
    <s v="Wicket Keeper"/>
  </r>
  <r>
    <x v="15"/>
    <s v="Reeza Hendricks"/>
    <s v="Opening Batter"/>
    <x v="1"/>
    <n v="34"/>
    <s v="34y 260d"/>
    <s v="Right hand Bat"/>
    <s v="Right arm Offbreak"/>
    <s v="Batter"/>
  </r>
  <r>
    <x v="15"/>
    <s v="Heinrich Klaasen"/>
    <s v="Wicketkeeper Batter"/>
    <x v="0"/>
    <n v="32"/>
    <s v="32y 275d"/>
    <s v="Right hand Bat"/>
    <s v="Right arm Offbreak"/>
    <s v="Wicket Keeper"/>
  </r>
  <r>
    <x v="15"/>
    <s v="David Miller"/>
    <s v="Middle order Batter"/>
    <x v="1"/>
    <n v="34"/>
    <s v="34y 325d"/>
    <s v="Left hand Bat"/>
    <s v="Right arm Offbreak"/>
    <s v="Batter"/>
  </r>
  <r>
    <x v="15"/>
    <s v="Ryan Rickelton"/>
    <s v="Wicketkeeper Batter"/>
    <x v="0"/>
    <n v="27"/>
    <s v="27y 294d"/>
    <s v="Left hand Bat"/>
    <s v="N/A"/>
    <s v="Wicket Keeper"/>
  </r>
  <r>
    <x v="15"/>
    <s v="Tristan Stubbs"/>
    <s v="Batter"/>
    <x v="1"/>
    <n v="23"/>
    <s v="23y 260d"/>
    <s v="Right hand Bat"/>
    <s v="Right arm Offbreak"/>
    <s v="Batter"/>
  </r>
  <r>
    <x v="15"/>
    <s v="Marco Jansen"/>
    <s v="Bowling Allrounder"/>
    <x v="2"/>
    <n v="23"/>
    <s v="23y 365d"/>
    <s v="Right hand Bat"/>
    <s v="Left arm Medium fast"/>
    <s v="All Rounder"/>
  </r>
  <r>
    <x v="15"/>
    <s v="Ottneil Baartman"/>
    <s v="Bowler"/>
    <x v="3"/>
    <n v="31"/>
    <s v="31y 43d"/>
    <s v="Right hand Bat"/>
    <s v="Right arm Medium fast"/>
    <s v="Bowler"/>
  </r>
  <r>
    <x v="15"/>
    <s v="Gerald Coetzee"/>
    <s v="Bowler"/>
    <x v="3"/>
    <n v="23"/>
    <s v="23y 211d"/>
    <s v="Right hand Bat"/>
    <s v="Right arm Fast"/>
    <s v="Bowler"/>
  </r>
  <r>
    <x v="15"/>
    <s v="Bjorn Fortuin"/>
    <s v="Bowler"/>
    <x v="3"/>
    <n v="29"/>
    <s v="29y 192d"/>
    <s v="Right hand Bat"/>
    <s v="Slow Left arm Orthodox"/>
    <s v="Bowler"/>
  </r>
  <r>
    <x v="15"/>
    <s v="Keshav Maharaj"/>
    <s v="Bowler"/>
    <x v="3"/>
    <n v="34"/>
    <s v="34y 83d"/>
    <s v="Right hand Bat"/>
    <s v="Slow Left arm Orthodox"/>
    <s v="Bowler"/>
  </r>
  <r>
    <x v="15"/>
    <s v="Anrich Nortje"/>
    <s v="Bowler"/>
    <x v="3"/>
    <n v="30"/>
    <s v="30y 166d"/>
    <s v="Right hand Bat"/>
    <s v="Right arm Fast"/>
    <s v="Bowler"/>
  </r>
  <r>
    <x v="15"/>
    <s v="Kagiso Rabada"/>
    <s v="Bowler"/>
    <x v="3"/>
    <n v="28"/>
    <s v="28y 341d"/>
    <s v="Left hand Bat"/>
    <s v="Right arm Fast"/>
    <s v="Bowler"/>
  </r>
  <r>
    <x v="15"/>
    <s v="Tabraiz Shamsi"/>
    <s v="Bowler"/>
    <x v="3"/>
    <n v="34"/>
    <s v="34y 72d"/>
    <s v="Right hand Bat"/>
    <s v="Left arm Wrist spin"/>
    <s v="Bowler"/>
  </r>
  <r>
    <x v="16"/>
    <s v="Kusal Mendis"/>
    <s v="Wicketkeeper Batter"/>
    <x v="0"/>
    <n v="29"/>
    <s v="29y 97d"/>
    <s v="Right hand Bat"/>
    <s v="Legbreak"/>
    <s v="Wicket Keeper"/>
  </r>
  <r>
    <x v="16"/>
    <s v="Pathum Nissanka"/>
    <s v="Top order Batter"/>
    <x v="1"/>
    <n v="25"/>
    <s v="25y 357d"/>
    <s v="Right hand Bat"/>
    <s v="N/A"/>
    <s v="Batter"/>
  </r>
  <r>
    <x v="16"/>
    <s v="Sadeera Samarawickrama"/>
    <s v="Wicketkeeper Batter"/>
    <x v="0"/>
    <n v="28"/>
    <s v="28y 253d"/>
    <s v="Right hand Bat"/>
    <s v="N/A"/>
    <s v="Wicket Keeper"/>
  </r>
  <r>
    <x v="16"/>
    <s v="Wanindu Hasaranga"/>
    <s v="Allrounder"/>
    <x v="2"/>
    <n v="26"/>
    <s v="26y 285d"/>
    <s v="Right hand Bat"/>
    <s v="Legbreak"/>
    <s v="Allrounder"/>
  </r>
  <r>
    <x v="16"/>
    <s v="Charith Asalanka"/>
    <s v="Batting Allrounder"/>
    <x v="2"/>
    <n v="26"/>
    <s v="26y 315d"/>
    <s v="Left hand Bat"/>
    <s v="Right arm Offbreak"/>
    <s v="All Rounder"/>
  </r>
  <r>
    <x v="16"/>
    <s v="Dhananjaya de Silva"/>
    <s v="Allrounder"/>
    <x v="2"/>
    <n v="32"/>
    <s v="32y 246d"/>
    <s v="Right hand Bat"/>
    <s v="Right arm Offbreak"/>
    <s v="Allrounder"/>
  </r>
  <r>
    <x v="16"/>
    <s v="Angelo Mathews"/>
    <s v="Allrounder"/>
    <x v="2"/>
    <n v="36"/>
    <s v="36y 342d"/>
    <s v="Right hand Bat"/>
    <s v="Right arm Medium"/>
    <s v="Allrounder"/>
  </r>
  <r>
    <x v="16"/>
    <s v="Kamindu Mendis"/>
    <s v="Allrounder"/>
    <x v="2"/>
    <n v="25"/>
    <s v="25y 222d"/>
    <s v="Left hand Bat"/>
    <s v="Right arm Offbreak, Slow Left arm Orthodox"/>
    <s v="Allrounder"/>
  </r>
  <r>
    <x v="16"/>
    <s v="Dasun Shanaka"/>
    <s v="Allrounder"/>
    <x v="2"/>
    <n v="32"/>
    <s v="32y 243d"/>
    <s v="Right hand Bat"/>
    <s v="Right arm Medium"/>
    <s v="Allrounder"/>
  </r>
  <r>
    <x v="16"/>
    <s v="Dushmantha Chameera"/>
    <s v="Bowler"/>
    <x v="3"/>
    <n v="32"/>
    <s v="32y 119d"/>
    <s v="Right hand Bat"/>
    <s v="Right arm Fast"/>
    <s v="Bowler"/>
  </r>
  <r>
    <x v="16"/>
    <s v="Dilshan Madushanka"/>
    <s v="Bowler"/>
    <x v="3"/>
    <n v="23"/>
    <s v="23y 234d"/>
    <s v="Right hand Bat"/>
    <s v="Left arm Fast medium"/>
    <s v="Bowler"/>
  </r>
  <r>
    <x v="16"/>
    <s v="Matheesha Pathirana"/>
    <s v="Bowler"/>
    <x v="3"/>
    <n v="21"/>
    <s v="21y 143d"/>
    <s v="Right hand Bat"/>
    <s v="Right arm Fast"/>
    <s v="Bowler"/>
  </r>
  <r>
    <x v="16"/>
    <s v="Maheesh Theekshana"/>
    <s v="Bowler"/>
    <x v="3"/>
    <n v="23"/>
    <s v="23y 282d"/>
    <s v="Right hand Bat"/>
    <s v="Right arm Offbreak"/>
    <s v="Bowler"/>
  </r>
  <r>
    <x v="16"/>
    <s v="Nuwan Thushara"/>
    <s v="Bowler"/>
    <x v="3"/>
    <n v="29"/>
    <s v="29y 277d"/>
    <s v="Right hand Bat"/>
    <s v="Right arm Medium fast"/>
    <s v="Bowler"/>
  </r>
  <r>
    <x v="16"/>
    <s v="Dunith Wellalage"/>
    <s v="Bowler"/>
    <x v="3"/>
    <n v="21"/>
    <s v="21y 121d"/>
    <s v="Left hand Bat"/>
    <s v="Slow Left arm Orthodox"/>
    <s v="Bowler"/>
  </r>
  <r>
    <x v="17"/>
    <s v="Fred Achelam"/>
    <s v="Wicketkeeper Batter"/>
    <x v="0"/>
    <n v="23"/>
    <s v="23y 100d"/>
    <s v="Right hand Bat"/>
    <s v="N/A"/>
    <s v="Wicket Keeper"/>
  </r>
  <r>
    <x v="17"/>
    <s v="Roger Mukasa"/>
    <s v="Batter"/>
    <x v="1"/>
    <n v="34"/>
    <s v="34y 350d"/>
    <s v="Right hand Bat"/>
    <s v="Right arm Offbreak"/>
    <s v="Batter"/>
  </r>
  <r>
    <x v="17"/>
    <s v="Robinson Obuya"/>
    <s v="Batter"/>
    <x v="1"/>
    <n v="23"/>
    <s v="23y 146d"/>
    <s v="Right hand Bat"/>
    <s v="N/A"/>
    <s v="Batter"/>
  </r>
  <r>
    <x v="17"/>
    <s v="Ronak Patel"/>
    <s v="Batter"/>
    <x v="1"/>
    <n v="35"/>
    <s v="35y 262d"/>
    <s v="Right hand Bat"/>
    <s v="Slow Left arm Orthodox"/>
    <s v="Batter"/>
  </r>
  <r>
    <x v="17"/>
    <s v="Simon Ssesazi"/>
    <s v="Wicketkeeper Batter"/>
    <x v="0"/>
    <n v="27"/>
    <s v="27y 260d"/>
    <s v="Left hand Bat"/>
    <s v="Right arm Slow"/>
    <s v="Wicket Keeper"/>
  </r>
  <r>
    <x v="17"/>
    <s v="Riazat Ali Shah"/>
    <s v="Batting Allrounder"/>
    <x v="2"/>
    <n v="26"/>
    <s v="26y 76d"/>
    <s v="Right hand Bat"/>
    <s v="Right arm Medium"/>
    <s v="All Rounder"/>
  </r>
  <r>
    <x v="17"/>
    <s v="Dinesh Nakrani"/>
    <s v="Allrounder"/>
    <x v="2"/>
    <n v="32"/>
    <s v="32y 228d"/>
    <s v="Left hand Bat"/>
    <s v="Left arm Medium"/>
    <s v="Allrounder"/>
  </r>
  <r>
    <x v="17"/>
    <s v="Frank Nsubuga"/>
    <s v="Allrounder"/>
    <x v="2"/>
    <n v="43"/>
    <s v="43y 252d"/>
    <s v="Right hand Bat"/>
    <s v="Right arm Offbreak"/>
    <s v="Allrounder"/>
  </r>
  <r>
    <x v="17"/>
    <s v="Alpesh Ramjani"/>
    <s v="Allrounder"/>
    <x v="2"/>
    <n v="29"/>
    <s v="29y 225d"/>
    <s v="Left hand Bat"/>
    <s v="Slow Left arm Orthodox"/>
    <s v="Allrounder"/>
  </r>
  <r>
    <x v="17"/>
    <s v="Kenneth Waiswa"/>
    <s v="Allrounder"/>
    <x v="2"/>
    <n v="25"/>
    <s v="25y 177d"/>
    <s v="Right hand Bat"/>
    <s v="Right arm Medium"/>
    <s v="Allrounder"/>
  </r>
  <r>
    <x v="17"/>
    <s v="Brian Masaba"/>
    <s v="Bowler"/>
    <x v="3"/>
    <n v="32"/>
    <s v="32y 227d"/>
    <s v="Right hand Bat"/>
    <s v="Right arm Fast medium, Right arm Offbreak, Legbreak Googly"/>
    <s v="Bowler"/>
  </r>
  <r>
    <x v="17"/>
    <s v="Bilal Hassan"/>
    <s v="Bowler"/>
    <x v="3"/>
    <n v="34"/>
    <s v="34y 21d"/>
    <s v="Right hand Bat"/>
    <s v="Right arm Medium fast"/>
    <s v="Bowler"/>
  </r>
  <r>
    <x v="17"/>
    <s v="Cosmas Kyewuta"/>
    <s v="Bowler"/>
    <x v="3"/>
    <n v="22"/>
    <s v="22y 130d"/>
    <s v="Right hand Bat"/>
    <s v="Right arm Medium"/>
    <s v="Bowler"/>
  </r>
  <r>
    <x v="17"/>
    <s v="Juma Miyagi"/>
    <s v="Bowler"/>
    <x v="3"/>
    <n v="21"/>
    <s v="21y 31d"/>
    <s v="Right hand Bat"/>
    <s v="Right arm Medium fast"/>
    <s v="Bowler"/>
  </r>
  <r>
    <x v="17"/>
    <s v="Henry Ssenyondo"/>
    <s v="Bowler"/>
    <x v="3"/>
    <n v="30"/>
    <s v="30y 268d"/>
    <s v="Right hand Bat"/>
    <s v="Slow Left arm Orthodox"/>
    <s v="Bowler"/>
  </r>
  <r>
    <x v="18"/>
    <s v="Monank Patel"/>
    <s v="Wicketkeeper Batter"/>
    <x v="0"/>
    <n v="31"/>
    <s v="31y 2d"/>
    <s v="Right hand Bat"/>
    <s v="N/A"/>
    <s v="Wicket Keeper"/>
  </r>
  <r>
    <x v="18"/>
    <s v="Aaron Jones"/>
    <s v="Top order Batter"/>
    <x v="1"/>
    <n v="29"/>
    <s v="29y 197d"/>
    <s v="Right hand Bat"/>
    <s v="Legbreak Googly"/>
    <s v="Batter"/>
  </r>
  <r>
    <x v="18"/>
    <s v="Andries Gous"/>
    <s v="Wicketkeeper Batter"/>
    <x v="0"/>
    <n v="30"/>
    <s v="30y 161d"/>
    <s v="Right hand Bat"/>
    <s v="N/A"/>
    <s v="Wicket Keeper"/>
  </r>
  <r>
    <x v="18"/>
    <s v="Nitish Kumar"/>
    <s v="Top order Batter"/>
    <x v="1"/>
    <n v="29"/>
    <s v="29y 348d"/>
    <s v="Right hand Bat"/>
    <s v="Right arm Offbreak"/>
    <s v="Batter"/>
  </r>
  <r>
    <x v="18"/>
    <s v="Shayan Jahangir"/>
    <s v="Batter"/>
    <x v="1"/>
    <n v="29"/>
    <s v="29y 131d"/>
    <s v="Right hand Bat"/>
    <s v="Right arm Medium fast"/>
    <s v="Batter"/>
  </r>
  <r>
    <x v="18"/>
    <s v="Steven Taylor"/>
    <s v="Opening Batter"/>
    <x v="1"/>
    <n v="30"/>
    <s v="30y 176d"/>
    <s v="Left hand Bat"/>
    <s v="Right arm Offbreak"/>
    <s v="Batter"/>
  </r>
  <r>
    <x v="18"/>
    <s v="Corey Anderson"/>
    <s v="Batting Allrounder"/>
    <x v="2"/>
    <n v="33"/>
    <s v="33y 142d"/>
    <s v="Left hand Bat"/>
    <s v="Left arm Medium fast"/>
    <s v="All Rounder"/>
  </r>
  <r>
    <x v="18"/>
    <s v="Harmeet Singh"/>
    <s v="Bowling Allrounder"/>
    <x v="2"/>
    <n v="31"/>
    <s v="31y 239d"/>
    <s v="Left hand Bat"/>
    <s v="Slow Left arm Orthodox"/>
    <s v="All Rounder"/>
  </r>
  <r>
    <x v="18"/>
    <s v="Milind Kumar"/>
    <s v="Allrounder"/>
    <x v="2"/>
    <n v="33"/>
    <s v="33y 78d"/>
    <s v="Right hand Bat"/>
    <s v="Right arm Offbreak"/>
    <s v="Allrounder"/>
  </r>
  <r>
    <x v="18"/>
    <s v="Nisarg Patel"/>
    <s v="Allrounder"/>
    <x v="2"/>
    <n v="36"/>
    <s v="36y 13d"/>
    <s v="Right hand Bat"/>
    <s v="Slow Left arm Orthodox"/>
    <s v="Allrounder"/>
  </r>
  <r>
    <x v="18"/>
    <s v="Shadley van Schalkwyk"/>
    <s v="Allrounder"/>
    <x v="2"/>
    <n v="35"/>
    <s v="35y 272d"/>
    <s v="Left hand Bat"/>
    <s v="Right arm Medium"/>
    <s v="Allrounder"/>
  </r>
  <r>
    <x v="18"/>
    <s v="Ali Khan"/>
    <s v="Bowler"/>
    <x v="3"/>
    <n v="33"/>
    <s v="33y 142d"/>
    <s v="Right hand Bat"/>
    <s v="Right arm Fast medium"/>
    <s v="Bowler"/>
  </r>
  <r>
    <x v="18"/>
    <s v="Jasdeep Singh"/>
    <s v="Bowler"/>
    <x v="3"/>
    <n v="31"/>
    <s v="31y 83d"/>
    <s v="Right hand Bat"/>
    <s v="Right arm Medium"/>
    <s v="Bowler"/>
  </r>
  <r>
    <x v="18"/>
    <s v="Nosthush Kenjige"/>
    <s v="Bowler"/>
    <x v="3"/>
    <n v="33"/>
    <s v="33y 62d"/>
    <s v="Right hand Bat"/>
    <s v="Slow Left arm Orthodox"/>
    <s v="Bowler"/>
  </r>
  <r>
    <x v="18"/>
    <s v="Saurabh Netravalkar"/>
    <s v="Bowler"/>
    <x v="3"/>
    <n v="32"/>
    <s v="32y 200d"/>
    <s v="Right hand Bat"/>
    <s v="Left arm Fast medium"/>
    <s v="Bowler"/>
  </r>
  <r>
    <x v="19"/>
    <s v="Rovman Powell"/>
    <s v="Middle order Batter"/>
    <x v="1"/>
    <n v="30"/>
    <s v="30y 285d"/>
    <s v="Right hand Bat"/>
    <s v="Right arm Medium fast"/>
    <s v="Batter"/>
  </r>
  <r>
    <x v="19"/>
    <s v="Johnson Charles"/>
    <s v="Wicketkeeper Batter"/>
    <x v="0"/>
    <n v="35"/>
    <s v="35y 110d"/>
    <s v="Right hand Bat"/>
    <s v="N/A"/>
    <s v="Wicket Keeper"/>
  </r>
  <r>
    <x v="19"/>
    <s v="Shimron Hetmyer"/>
    <s v="Middle order Batter"/>
    <x v="1"/>
    <n v="27"/>
    <s v="27y 129d"/>
    <s v="Left hand Bat"/>
    <s v="N/A"/>
    <s v="Batter"/>
  </r>
  <r>
    <x v="19"/>
    <s v="Shai Hope"/>
    <s v="Wicketkeeper Batter"/>
    <x v="0"/>
    <n v="30"/>
    <s v="30y 175d"/>
    <s v="Right hand Bat"/>
    <s v="N/A"/>
    <s v="Wicket Keeper"/>
  </r>
  <r>
    <x v="19"/>
    <s v="Nicholas Pooran"/>
    <s v="Wicketkeeper Batter"/>
    <x v="0"/>
    <n v="28"/>
    <s v="28y 214d"/>
    <s v="Left hand Bat"/>
    <s v="Right arm Offbreak"/>
    <s v="Wicket Keeper"/>
  </r>
  <r>
    <x v="19"/>
    <s v="Sherfane Rutherford"/>
    <s v="Middle order Batter"/>
    <x v="1"/>
    <n v="25"/>
    <s v="25y 262d"/>
    <s v="Left hand Bat"/>
    <s v="Right arm Fast medium"/>
    <s v="Batter"/>
  </r>
  <r>
    <x v="19"/>
    <s v="Brandon King"/>
    <s v="Top order Batter"/>
    <x v="1"/>
    <n v="29"/>
    <s v="29y 139d"/>
    <s v="Right hand Bat"/>
    <s v="N/A"/>
    <s v="Batter"/>
  </r>
  <r>
    <x v="19"/>
    <s v="Roston Chase"/>
    <s v="Allrounder"/>
    <x v="2"/>
    <n v="32"/>
    <s v="32y 42d"/>
    <s v="Right hand Bat"/>
    <s v="Right arm Offbreak"/>
    <s v="Allrounder"/>
  </r>
  <r>
    <x v="19"/>
    <s v="Kyle Mayers"/>
    <s v="Batting Allrounder"/>
    <x v="2"/>
    <n v="31"/>
    <s v="31y 238d"/>
    <s v="Left hand Bat"/>
    <s v="Right arm Medium"/>
    <s v="All Rounder"/>
  </r>
  <r>
    <x v="19"/>
    <s v="Andre Russell"/>
    <s v="Allrounder"/>
    <x v="2"/>
    <n v="36"/>
    <s v="36y 4d"/>
    <s v="Right hand Bat"/>
    <s v="Right arm Fast"/>
    <s v="Allrounder"/>
  </r>
  <r>
    <x v="19"/>
    <s v="Romario Shepherd"/>
    <s v="Bowling Allrounder"/>
    <x v="2"/>
    <n v="29"/>
    <s v="29y 159d"/>
    <s v="Right hand Bat"/>
    <s v="Right arm Fast medium"/>
    <s v="All Rounder"/>
  </r>
  <r>
    <x v="19"/>
    <s v="Jason Holder"/>
    <s v="Bowling Allrounder"/>
    <x v="2"/>
    <n v="32"/>
    <s v="32y 180d"/>
    <s v="Right hand Bat"/>
    <s v="Right arm Medium fast"/>
    <s v="All Rounder"/>
  </r>
  <r>
    <x v="19"/>
    <s v="Alzarri Joseph"/>
    <s v="Bowler"/>
    <x v="3"/>
    <n v="27"/>
    <s v="27y 165d"/>
    <s v="Right hand Bat"/>
    <s v="Right arm Fast"/>
    <s v="Bowler"/>
  </r>
  <r>
    <x v="19"/>
    <s v="Akeal Hosein"/>
    <s v="Bowler"/>
    <x v="3"/>
    <n v="31"/>
    <s v="31y 8d"/>
    <s v="Left hand Bat"/>
    <s v="Slow Left arm Orthodox"/>
    <s v="Bowler"/>
  </r>
  <r>
    <x v="19"/>
    <s v="Shamar Joseph"/>
    <s v="Bowler"/>
    <x v="3"/>
    <n v="24"/>
    <s v="24y 246d"/>
    <s v="Left hand Bat"/>
    <s v="Right arm Fast"/>
    <s v="Bowler"/>
  </r>
  <r>
    <x v="19"/>
    <s v="Obed McCoy"/>
    <s v="Bowler"/>
    <x v="3"/>
    <n v="27"/>
    <s v="27y 120d"/>
    <s v="Left hand Bat"/>
    <s v="Left arm Fast medium"/>
    <s v="Bowler"/>
  </r>
  <r>
    <x v="19"/>
    <s v="Gudakesh Motie"/>
    <s v="Bowler"/>
    <x v="3"/>
    <n v="29"/>
    <s v="29y 35d"/>
    <s v="Left hand Bat"/>
    <s v="Slow Left arm Orthodox"/>
    <s v="Bowl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showDrill="0" useAutoFormatting="1" rowGrandTotals="0" colGrandTotals="0" itemPrintTitles="1" createdVersion="5" indent="0" outline="1" outlineData="1" multipleFieldFilters="0" chartFormat="20" rowHeaderCaption="Batsman">
  <location ref="A3:C13" firstHeaderRow="0" firstDataRow="1" firstDataCol="1"/>
  <pivotFields count="12">
    <pivotField showAll="0"/>
    <pivotField showAll="0">
      <items count="21">
        <item h="1" x="3"/>
        <item h="1" x="5"/>
        <item h="1" x="4"/>
        <item h="1" x="19"/>
        <item h="1" x="2"/>
        <item x="0"/>
        <item h="1" x="13"/>
        <item h="1" x="16"/>
        <item h="1" x="12"/>
        <item h="1" x="11"/>
        <item h="1" x="9"/>
        <item h="1" x="18"/>
        <item h="1" x="14"/>
        <item h="1" x="8"/>
        <item h="1" x="15"/>
        <item h="1" x="1"/>
        <item h="1" x="10"/>
        <item h="1" x="17"/>
        <item h="1" x="7"/>
        <item h="1" x="6"/>
        <item t="default"/>
      </items>
    </pivotField>
    <pivotField showAll="0"/>
    <pivotField axis="axisRow" showAll="0" measureFilter="1" sortType="ascending">
      <items count="248">
        <item x="209"/>
        <item x="74"/>
        <item x="130"/>
        <item x="158"/>
        <item x="139"/>
        <item x="83"/>
        <item x="28"/>
        <item x="10"/>
        <item x="68"/>
        <item x="102"/>
        <item x="79"/>
        <item x="175"/>
        <item x="69"/>
        <item x="67"/>
        <item x="72"/>
        <item x="140"/>
        <item x="115"/>
        <item x="131"/>
        <item x="17"/>
        <item x="187"/>
        <item x="18"/>
        <item x="126"/>
        <item x="82"/>
        <item x="95"/>
        <item x="4"/>
        <item x="190"/>
        <item x="238"/>
        <item x="33"/>
        <item x="153"/>
        <item x="148"/>
        <item x="123"/>
        <item x="208"/>
        <item x="150"/>
        <item x="206"/>
        <item x="243"/>
        <item x="195"/>
        <item x="90"/>
        <item x="162"/>
        <item x="179"/>
        <item x="99"/>
        <item x="114"/>
        <item x="96"/>
        <item x="166"/>
        <item x="26"/>
        <item x="75"/>
        <item x="182"/>
        <item x="144"/>
        <item x="109"/>
        <item x="116"/>
        <item x="13"/>
        <item x="52"/>
        <item x="169"/>
        <item x="106"/>
        <item x="113"/>
        <item x="217"/>
        <item x="234"/>
        <item x="178"/>
        <item x="135"/>
        <item x="154"/>
        <item x="193"/>
        <item x="40"/>
        <item x="105"/>
        <item x="226"/>
        <item x="180"/>
        <item x="146"/>
        <item x="145"/>
        <item x="160"/>
        <item x="170"/>
        <item x="55"/>
        <item x="197"/>
        <item x="70"/>
        <item x="32"/>
        <item x="136"/>
        <item x="6"/>
        <item x="239"/>
        <item x="77"/>
        <item x="23"/>
        <item x="143"/>
        <item x="88"/>
        <item x="12"/>
        <item x="244"/>
        <item x="98"/>
        <item x="31"/>
        <item x="223"/>
        <item x="157"/>
        <item x="207"/>
        <item x="85"/>
        <item x="198"/>
        <item x="203"/>
        <item x="93"/>
        <item x="221"/>
        <item x="171"/>
        <item x="27"/>
        <item x="184"/>
        <item x="87"/>
        <item x="22"/>
        <item x="20"/>
        <item x="84"/>
        <item x="149"/>
        <item x="235"/>
        <item x="181"/>
        <item x="103"/>
        <item x="16"/>
        <item x="216"/>
        <item x="194"/>
        <item x="112"/>
        <item x="108"/>
        <item x="241"/>
        <item x="36"/>
        <item x="186"/>
        <item x="176"/>
        <item x="15"/>
        <item x="189"/>
        <item x="100"/>
        <item x="111"/>
        <item x="129"/>
        <item x="134"/>
        <item x="61"/>
        <item x="183"/>
        <item x="25"/>
        <item x="41"/>
        <item x="202"/>
        <item x="124"/>
        <item x="142"/>
        <item x="86"/>
        <item x="228"/>
        <item x="47"/>
        <item x="236"/>
        <item x="14"/>
        <item x="56"/>
        <item x="147"/>
        <item x="231"/>
        <item x="229"/>
        <item x="233"/>
        <item x="164"/>
        <item x="58"/>
        <item x="119"/>
        <item x="192"/>
        <item x="232"/>
        <item x="161"/>
        <item x="165"/>
        <item x="118"/>
        <item x="167"/>
        <item x="76"/>
        <item x="54"/>
        <item x="199"/>
        <item x="60"/>
        <item x="21"/>
        <item x="34"/>
        <item x="246"/>
        <item x="151"/>
        <item x="222"/>
        <item x="240"/>
        <item x="51"/>
        <item x="89"/>
        <item x="43"/>
        <item x="35"/>
        <item x="218"/>
        <item x="224"/>
        <item x="39"/>
        <item x="210"/>
        <item x="212"/>
        <item x="63"/>
        <item x="168"/>
        <item x="73"/>
        <item x="38"/>
        <item x="101"/>
        <item x="80"/>
        <item x="230"/>
        <item x="211"/>
        <item x="59"/>
        <item x="110"/>
        <item x="141"/>
        <item x="127"/>
        <item x="19"/>
        <item x="185"/>
        <item x="9"/>
        <item x="107"/>
        <item x="219"/>
        <item x="30"/>
        <item x="37"/>
        <item x="214"/>
        <item x="7"/>
        <item x="29"/>
        <item x="8"/>
        <item x="177"/>
        <item x="163"/>
        <item x="2"/>
        <item x="48"/>
        <item x="174"/>
        <item x="225"/>
        <item x="132"/>
        <item x="0"/>
        <item x="91"/>
        <item x="172"/>
        <item x="64"/>
        <item x="65"/>
        <item x="205"/>
        <item x="215"/>
        <item x="245"/>
        <item x="242"/>
        <item x="152"/>
        <item x="24"/>
        <item x="138"/>
        <item x="81"/>
        <item x="122"/>
        <item x="104"/>
        <item x="97"/>
        <item x="156"/>
        <item x="78"/>
        <item x="159"/>
        <item x="62"/>
        <item x="220"/>
        <item x="44"/>
        <item x="92"/>
        <item x="66"/>
        <item x="5"/>
        <item x="191"/>
        <item x="213"/>
        <item x="173"/>
        <item x="137"/>
        <item x="45"/>
        <item x="71"/>
        <item x="133"/>
        <item x="3"/>
        <item x="121"/>
        <item x="237"/>
        <item x="42"/>
        <item x="49"/>
        <item x="50"/>
        <item x="227"/>
        <item x="57"/>
        <item x="125"/>
        <item x="200"/>
        <item x="94"/>
        <item x="46"/>
        <item x="53"/>
        <item x="201"/>
        <item x="11"/>
        <item x="155"/>
        <item x="120"/>
        <item x="1"/>
        <item x="128"/>
        <item x="117"/>
        <item x="196"/>
        <item x="204"/>
        <item x="18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defaultSubtotal="0"/>
    <pivotField showAll="0"/>
    <pivotField showAll="0"/>
    <pivotField showAll="0"/>
  </pivotFields>
  <rowFields count="1">
    <field x="3"/>
  </rowFields>
  <rowItems count="10">
    <i>
      <x v="151"/>
    </i>
    <i>
      <x v="20"/>
    </i>
    <i>
      <x v="182"/>
    </i>
    <i>
      <x v="24"/>
    </i>
    <i>
      <x v="216"/>
    </i>
    <i>
      <x v="73"/>
    </i>
    <i>
      <x v="241"/>
    </i>
    <i>
      <x v="187"/>
    </i>
    <i>
      <x v="224"/>
    </i>
    <i>
      <x v="192"/>
    </i>
  </rowItems>
  <colFields count="1">
    <field x="-2"/>
  </colFields>
  <colItems count="2">
    <i>
      <x/>
    </i>
    <i i="1">
      <x v="1"/>
    </i>
  </colItems>
  <dataFields count="2">
    <dataField name="Runs Scored" fld="4" baseField="0" baseItem="0"/>
    <dataField name="Batting Average" fld="4" subtotal="average" baseField="3" baseItem="5" numFmtId="2"/>
  </dataFields>
  <formats count="2">
    <format dxfId="64">
      <pivotArea outline="0" collapsedLevelsAreSubtotals="1" fieldPosition="0">
        <references count="1">
          <reference field="4294967294" count="1" selected="0">
            <x v="1"/>
          </reference>
        </references>
      </pivotArea>
    </format>
    <format dxfId="63">
      <pivotArea dataOnly="0" labelOnly="1" outline="0" fieldPosition="0">
        <references count="1">
          <reference field="4294967294" count="1">
            <x v="1"/>
          </reference>
        </references>
      </pivotArea>
    </format>
  </formats>
  <chartFormats count="2">
    <chartFormat chart="19"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rowHeaderCaption="Batsman ">
  <location ref="A3:C15" firstHeaderRow="0" firstDataRow="1" firstDataCol="1"/>
  <pivotFields count="12">
    <pivotField showAll="0"/>
    <pivotField showAll="0">
      <items count="21">
        <item h="1" x="3"/>
        <item h="1" x="5"/>
        <item h="1" x="4"/>
        <item h="1" x="19"/>
        <item h="1" x="2"/>
        <item x="0"/>
        <item h="1" x="13"/>
        <item h="1" x="16"/>
        <item h="1" x="12"/>
        <item h="1" x="11"/>
        <item h="1" x="9"/>
        <item h="1" x="18"/>
        <item h="1" x="14"/>
        <item h="1" x="8"/>
        <item h="1" x="15"/>
        <item h="1" x="1"/>
        <item h="1" x="10"/>
        <item h="1" x="17"/>
        <item h="1" x="7"/>
        <item h="1" x="6"/>
        <item t="default"/>
      </items>
    </pivotField>
    <pivotField showAll="0"/>
    <pivotField axis="axisRow" showAll="0" measureFilter="1" sortType="ascending">
      <items count="248">
        <item x="209"/>
        <item x="74"/>
        <item x="130"/>
        <item x="158"/>
        <item x="139"/>
        <item x="83"/>
        <item x="28"/>
        <item x="10"/>
        <item x="68"/>
        <item x="102"/>
        <item x="79"/>
        <item x="175"/>
        <item x="69"/>
        <item x="67"/>
        <item x="72"/>
        <item x="140"/>
        <item x="115"/>
        <item x="131"/>
        <item x="17"/>
        <item x="187"/>
        <item x="18"/>
        <item x="126"/>
        <item x="82"/>
        <item x="95"/>
        <item x="4"/>
        <item x="190"/>
        <item x="238"/>
        <item x="33"/>
        <item x="153"/>
        <item x="148"/>
        <item x="123"/>
        <item x="208"/>
        <item x="150"/>
        <item x="206"/>
        <item x="243"/>
        <item x="195"/>
        <item x="90"/>
        <item x="162"/>
        <item x="179"/>
        <item x="99"/>
        <item x="114"/>
        <item x="96"/>
        <item x="166"/>
        <item x="26"/>
        <item x="75"/>
        <item x="182"/>
        <item x="144"/>
        <item x="109"/>
        <item x="116"/>
        <item x="13"/>
        <item x="52"/>
        <item x="169"/>
        <item x="106"/>
        <item x="113"/>
        <item x="217"/>
        <item x="234"/>
        <item x="178"/>
        <item x="135"/>
        <item x="154"/>
        <item x="193"/>
        <item x="40"/>
        <item x="105"/>
        <item x="226"/>
        <item x="180"/>
        <item x="146"/>
        <item x="145"/>
        <item x="160"/>
        <item x="170"/>
        <item x="55"/>
        <item x="197"/>
        <item x="70"/>
        <item x="32"/>
        <item x="136"/>
        <item x="6"/>
        <item x="239"/>
        <item x="77"/>
        <item x="23"/>
        <item x="143"/>
        <item x="88"/>
        <item x="12"/>
        <item x="244"/>
        <item x="98"/>
        <item x="31"/>
        <item x="223"/>
        <item x="157"/>
        <item x="207"/>
        <item x="85"/>
        <item x="198"/>
        <item x="203"/>
        <item x="93"/>
        <item x="221"/>
        <item x="171"/>
        <item x="27"/>
        <item x="184"/>
        <item x="87"/>
        <item x="22"/>
        <item x="20"/>
        <item x="84"/>
        <item x="149"/>
        <item x="235"/>
        <item x="181"/>
        <item x="103"/>
        <item x="16"/>
        <item x="216"/>
        <item x="194"/>
        <item x="112"/>
        <item x="108"/>
        <item x="241"/>
        <item x="36"/>
        <item x="186"/>
        <item x="176"/>
        <item x="15"/>
        <item x="189"/>
        <item x="100"/>
        <item x="111"/>
        <item x="129"/>
        <item x="134"/>
        <item x="61"/>
        <item x="183"/>
        <item x="25"/>
        <item x="41"/>
        <item x="202"/>
        <item x="124"/>
        <item x="142"/>
        <item x="86"/>
        <item x="228"/>
        <item x="47"/>
        <item x="236"/>
        <item x="14"/>
        <item x="56"/>
        <item x="147"/>
        <item x="231"/>
        <item x="229"/>
        <item x="233"/>
        <item x="164"/>
        <item x="58"/>
        <item x="119"/>
        <item x="192"/>
        <item x="232"/>
        <item x="161"/>
        <item x="165"/>
        <item x="118"/>
        <item x="167"/>
        <item x="76"/>
        <item x="54"/>
        <item x="199"/>
        <item x="60"/>
        <item x="21"/>
        <item x="34"/>
        <item x="246"/>
        <item x="151"/>
        <item x="222"/>
        <item x="240"/>
        <item x="51"/>
        <item x="89"/>
        <item x="43"/>
        <item x="35"/>
        <item x="218"/>
        <item x="224"/>
        <item x="39"/>
        <item x="210"/>
        <item x="212"/>
        <item x="63"/>
        <item x="168"/>
        <item x="73"/>
        <item x="38"/>
        <item x="101"/>
        <item x="80"/>
        <item x="230"/>
        <item x="211"/>
        <item x="59"/>
        <item x="110"/>
        <item x="141"/>
        <item x="127"/>
        <item x="19"/>
        <item x="185"/>
        <item x="9"/>
        <item x="107"/>
        <item x="219"/>
        <item x="30"/>
        <item x="37"/>
        <item x="214"/>
        <item x="7"/>
        <item x="29"/>
        <item x="8"/>
        <item x="177"/>
        <item x="163"/>
        <item x="2"/>
        <item x="48"/>
        <item x="174"/>
        <item x="225"/>
        <item x="132"/>
        <item x="0"/>
        <item x="91"/>
        <item x="172"/>
        <item x="64"/>
        <item x="65"/>
        <item x="205"/>
        <item x="215"/>
        <item x="245"/>
        <item x="242"/>
        <item x="152"/>
        <item x="24"/>
        <item x="138"/>
        <item x="81"/>
        <item x="122"/>
        <item x="104"/>
        <item x="97"/>
        <item x="156"/>
        <item x="78"/>
        <item x="159"/>
        <item x="62"/>
        <item x="220"/>
        <item x="44"/>
        <item x="92"/>
        <item x="66"/>
        <item x="5"/>
        <item x="191"/>
        <item x="213"/>
        <item x="173"/>
        <item x="137"/>
        <item x="45"/>
        <item x="71"/>
        <item x="133"/>
        <item x="3"/>
        <item x="121"/>
        <item x="237"/>
        <item x="42"/>
        <item x="49"/>
        <item x="50"/>
        <item x="227"/>
        <item x="57"/>
        <item x="125"/>
        <item x="200"/>
        <item x="94"/>
        <item x="46"/>
        <item x="53"/>
        <item x="201"/>
        <item x="11"/>
        <item x="155"/>
        <item x="120"/>
        <item x="1"/>
        <item x="128"/>
        <item x="117"/>
        <item x="196"/>
        <item x="204"/>
        <item x="188"/>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dataField="1" showAll="0"/>
    <pivotField dataField="1" showAll="0"/>
    <pivotField showAll="0"/>
    <pivotField showAll="0"/>
  </pivotFields>
  <rowFields count="1">
    <field x="3"/>
  </rowFields>
  <rowItems count="12">
    <i>
      <x v="90"/>
    </i>
    <i>
      <x v="241"/>
    </i>
    <i>
      <x v="216"/>
    </i>
    <i>
      <x v="20"/>
    </i>
    <i>
      <x v="151"/>
    </i>
    <i>
      <x v="187"/>
    </i>
    <i>
      <x v="182"/>
    </i>
    <i>
      <x v="24"/>
    </i>
    <i>
      <x v="192"/>
    </i>
    <i>
      <x v="224"/>
    </i>
    <i>
      <x v="73"/>
    </i>
    <i t="grand">
      <x/>
    </i>
  </rowItems>
  <colFields count="1">
    <field x="-2"/>
  </colFields>
  <colItems count="2">
    <i>
      <x/>
    </i>
    <i i="1">
      <x v="1"/>
    </i>
  </colItems>
  <dataFields count="2">
    <dataField name="Boundaries Scored" fld="8" baseField="0" baseItem="0"/>
    <dataField name="Strike Rate" fld="9" subtotal="average" baseField="3" baseItem="0" numFmtId="2"/>
  </dataFields>
  <formats count="2">
    <format dxfId="62">
      <pivotArea outline="0" collapsedLevelsAreSubtotals="1" fieldPosition="0">
        <references count="1">
          <reference field="4294967294" count="1" selected="0">
            <x v="1"/>
          </reference>
        </references>
      </pivotArea>
    </format>
    <format dxfId="61">
      <pivotArea dataOnly="0" labelOnly="1" outline="0" fieldPosition="0">
        <references count="1">
          <reference field="4294967294" count="1">
            <x v="1"/>
          </reference>
        </references>
      </pivotArea>
    </format>
  </formats>
  <chartFormats count="2">
    <chartFormat chart="8" format="2" series="1">
      <pivotArea type="data" outline="0" fieldPosition="0">
        <references count="1">
          <reference field="4294967294" count="1" selected="0">
            <x v="1"/>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Batting Position">
  <location ref="A3:C15" firstHeaderRow="0" firstDataRow="1" firstDataCol="1"/>
  <pivotFields count="12">
    <pivotField showAll="0"/>
    <pivotField showAll="0">
      <items count="21">
        <item h="1" x="3"/>
        <item h="1" x="5"/>
        <item h="1" x="4"/>
        <item h="1" x="19"/>
        <item h="1" x="2"/>
        <item x="0"/>
        <item h="1" x="13"/>
        <item h="1" x="16"/>
        <item h="1" x="12"/>
        <item h="1" x="11"/>
        <item h="1" x="9"/>
        <item h="1" x="18"/>
        <item h="1" x="14"/>
        <item h="1" x="8"/>
        <item h="1" x="15"/>
        <item h="1" x="1"/>
        <item h="1" x="10"/>
        <item h="1" x="17"/>
        <item h="1" x="7"/>
        <item h="1" x="6"/>
        <item t="default"/>
      </items>
    </pivotField>
    <pivotField axis="axisRow" showAll="0">
      <items count="12">
        <item x="0"/>
        <item x="1"/>
        <item x="2"/>
        <item x="3"/>
        <item x="4"/>
        <item x="5"/>
        <item x="6"/>
        <item x="7"/>
        <item x="8"/>
        <item x="9"/>
        <item x="10"/>
        <item t="default"/>
      </items>
    </pivotField>
    <pivotField showAll="0">
      <items count="248">
        <item x="209"/>
        <item x="74"/>
        <item x="130"/>
        <item x="158"/>
        <item x="139"/>
        <item x="83"/>
        <item x="28"/>
        <item x="10"/>
        <item x="68"/>
        <item x="102"/>
        <item x="79"/>
        <item x="175"/>
        <item x="69"/>
        <item x="67"/>
        <item x="72"/>
        <item x="140"/>
        <item x="115"/>
        <item x="131"/>
        <item x="17"/>
        <item x="187"/>
        <item x="18"/>
        <item x="126"/>
        <item x="82"/>
        <item x="95"/>
        <item x="4"/>
        <item x="190"/>
        <item x="238"/>
        <item x="33"/>
        <item x="153"/>
        <item x="148"/>
        <item x="123"/>
        <item x="208"/>
        <item x="150"/>
        <item x="206"/>
        <item x="243"/>
        <item x="195"/>
        <item x="90"/>
        <item x="162"/>
        <item x="179"/>
        <item x="99"/>
        <item x="114"/>
        <item x="96"/>
        <item x="166"/>
        <item x="26"/>
        <item x="75"/>
        <item x="182"/>
        <item x="144"/>
        <item x="109"/>
        <item x="116"/>
        <item x="13"/>
        <item x="52"/>
        <item x="169"/>
        <item x="106"/>
        <item x="113"/>
        <item x="217"/>
        <item x="234"/>
        <item x="178"/>
        <item x="135"/>
        <item x="154"/>
        <item x="193"/>
        <item x="40"/>
        <item x="105"/>
        <item x="226"/>
        <item x="180"/>
        <item x="146"/>
        <item x="145"/>
        <item x="160"/>
        <item x="170"/>
        <item x="55"/>
        <item x="197"/>
        <item x="70"/>
        <item x="32"/>
        <item x="136"/>
        <item x="6"/>
        <item x="239"/>
        <item x="77"/>
        <item x="23"/>
        <item x="143"/>
        <item x="88"/>
        <item x="12"/>
        <item x="244"/>
        <item x="98"/>
        <item x="31"/>
        <item x="223"/>
        <item x="157"/>
        <item x="207"/>
        <item x="85"/>
        <item x="198"/>
        <item x="203"/>
        <item x="93"/>
        <item x="221"/>
        <item x="171"/>
        <item x="27"/>
        <item x="184"/>
        <item x="87"/>
        <item x="22"/>
        <item x="20"/>
        <item x="84"/>
        <item x="149"/>
        <item x="235"/>
        <item x="181"/>
        <item x="103"/>
        <item x="16"/>
        <item x="216"/>
        <item x="194"/>
        <item x="112"/>
        <item x="108"/>
        <item x="241"/>
        <item x="36"/>
        <item x="186"/>
        <item x="176"/>
        <item x="15"/>
        <item x="189"/>
        <item x="100"/>
        <item x="111"/>
        <item x="129"/>
        <item x="134"/>
        <item x="61"/>
        <item x="183"/>
        <item x="25"/>
        <item x="41"/>
        <item x="202"/>
        <item x="124"/>
        <item x="142"/>
        <item x="86"/>
        <item x="228"/>
        <item x="47"/>
        <item x="236"/>
        <item x="14"/>
        <item x="56"/>
        <item x="147"/>
        <item x="231"/>
        <item x="229"/>
        <item x="233"/>
        <item x="164"/>
        <item x="58"/>
        <item x="119"/>
        <item x="192"/>
        <item x="232"/>
        <item x="161"/>
        <item x="165"/>
        <item x="118"/>
        <item x="167"/>
        <item x="76"/>
        <item x="54"/>
        <item x="199"/>
        <item x="60"/>
        <item x="21"/>
        <item x="34"/>
        <item x="246"/>
        <item x="151"/>
        <item x="222"/>
        <item x="240"/>
        <item x="51"/>
        <item x="89"/>
        <item x="43"/>
        <item x="35"/>
        <item x="218"/>
        <item x="224"/>
        <item x="39"/>
        <item x="210"/>
        <item x="212"/>
        <item x="63"/>
        <item x="168"/>
        <item x="73"/>
        <item x="38"/>
        <item x="101"/>
        <item x="80"/>
        <item x="230"/>
        <item x="211"/>
        <item x="59"/>
        <item x="110"/>
        <item x="141"/>
        <item x="127"/>
        <item x="19"/>
        <item x="185"/>
        <item x="9"/>
        <item x="107"/>
        <item x="219"/>
        <item x="30"/>
        <item x="37"/>
        <item x="214"/>
        <item x="7"/>
        <item x="29"/>
        <item x="8"/>
        <item x="177"/>
        <item x="163"/>
        <item x="2"/>
        <item x="48"/>
        <item x="174"/>
        <item x="225"/>
        <item x="132"/>
        <item x="0"/>
        <item x="91"/>
        <item x="172"/>
        <item x="64"/>
        <item x="65"/>
        <item x="205"/>
        <item x="215"/>
        <item x="245"/>
        <item x="242"/>
        <item x="152"/>
        <item x="24"/>
        <item x="138"/>
        <item x="81"/>
        <item x="122"/>
        <item x="104"/>
        <item x="97"/>
        <item x="156"/>
        <item x="78"/>
        <item x="159"/>
        <item x="62"/>
        <item x="220"/>
        <item x="44"/>
        <item x="92"/>
        <item x="66"/>
        <item x="5"/>
        <item x="191"/>
        <item x="213"/>
        <item x="173"/>
        <item x="137"/>
        <item x="45"/>
        <item x="71"/>
        <item x="133"/>
        <item x="3"/>
        <item x="121"/>
        <item x="237"/>
        <item x="42"/>
        <item x="49"/>
        <item x="50"/>
        <item x="227"/>
        <item x="57"/>
        <item x="125"/>
        <item x="200"/>
        <item x="94"/>
        <item x="46"/>
        <item x="53"/>
        <item x="201"/>
        <item x="11"/>
        <item x="155"/>
        <item x="120"/>
        <item x="1"/>
        <item x="128"/>
        <item x="117"/>
        <item x="196"/>
        <item x="204"/>
        <item x="188"/>
        <item t="default"/>
      </items>
    </pivotField>
    <pivotField dataField="1" showAll="0"/>
    <pivotField showAll="0"/>
    <pivotField showAll="0"/>
    <pivotField showAll="0"/>
    <pivotField showAll="0"/>
    <pivotField dataField="1" showAll="0"/>
    <pivotField showAll="0"/>
    <pivotField showAll="0"/>
  </pivotFields>
  <rowFields count="1">
    <field x="2"/>
  </rowFields>
  <rowItems count="12">
    <i>
      <x/>
    </i>
    <i>
      <x v="1"/>
    </i>
    <i>
      <x v="2"/>
    </i>
    <i>
      <x v="3"/>
    </i>
    <i>
      <x v="4"/>
    </i>
    <i>
      <x v="5"/>
    </i>
    <i>
      <x v="6"/>
    </i>
    <i>
      <x v="7"/>
    </i>
    <i>
      <x v="8"/>
    </i>
    <i>
      <x v="9"/>
    </i>
    <i>
      <x v="10"/>
    </i>
    <i t="grand">
      <x/>
    </i>
  </rowItems>
  <colFields count="1">
    <field x="-2"/>
  </colFields>
  <colItems count="2">
    <i>
      <x/>
    </i>
    <i i="1">
      <x v="1"/>
    </i>
  </colItems>
  <dataFields count="2">
    <dataField name="Average Strike Rate" fld="9" subtotal="average" baseField="2" baseItem="0" numFmtId="2"/>
    <dataField name="Runs Scored" fld="4" baseField="0" baseItem="0" numFmtId="1"/>
  </dataFields>
  <formats count="4">
    <format dxfId="60">
      <pivotArea outline="0" collapsedLevelsAreSubtotals="1" fieldPosition="0"/>
    </format>
    <format dxfId="59">
      <pivotArea dataOnly="0" labelOnly="1" outline="0" axis="axisValues" fieldPosition="0"/>
    </format>
    <format dxfId="58">
      <pivotArea outline="0" collapsedLevelsAreSubtotals="1" fieldPosition="0">
        <references count="1">
          <reference field="4294967294" count="1" selected="0">
            <x v="1"/>
          </reference>
        </references>
      </pivotArea>
    </format>
    <format dxfId="57">
      <pivotArea dataOnly="0" labelOnly="1" outline="0" fieldPosition="0">
        <references count="1">
          <reference field="4294967294" count="1">
            <x v="1"/>
          </reference>
        </references>
      </pivotArea>
    </format>
  </formats>
  <chartFormats count="2">
    <chartFormat chart="4"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rowHeaderCaption="Bowler">
  <location ref="A3:C12" firstHeaderRow="0" firstDataRow="1" firstDataCol="1"/>
  <pivotFields count="14">
    <pivotField showAll="0"/>
    <pivotField showAll="0">
      <items count="21">
        <item h="1" x="3"/>
        <item h="1" x="5"/>
        <item h="1" x="4"/>
        <item h="1" x="19"/>
        <item h="1" x="2"/>
        <item x="1"/>
        <item h="1" x="14"/>
        <item h="1" x="16"/>
        <item h="1" x="12"/>
        <item h="1" x="10"/>
        <item h="1" x="8"/>
        <item h="1" x="18"/>
        <item h="1" x="13"/>
        <item h="1" x="9"/>
        <item h="1" x="15"/>
        <item h="1" x="0"/>
        <item h="1" x="11"/>
        <item h="1" x="17"/>
        <item h="1" x="7"/>
        <item h="1" x="6"/>
        <item t="default"/>
      </items>
    </pivotField>
    <pivotField axis="axisRow" showAll="0" measureFilter="1" sortType="ascending">
      <items count="163">
        <item x="92"/>
        <item x="88"/>
        <item x="33"/>
        <item x="15"/>
        <item x="3"/>
        <item x="35"/>
        <item x="65"/>
        <item x="44"/>
        <item x="142"/>
        <item x="37"/>
        <item x="36"/>
        <item x="77"/>
        <item x="4"/>
        <item x="137"/>
        <item x="6"/>
        <item x="72"/>
        <item x="46"/>
        <item x="66"/>
        <item x="8"/>
        <item x="140"/>
        <item x="21"/>
        <item x="97"/>
        <item x="76"/>
        <item x="129"/>
        <item x="98"/>
        <item x="110"/>
        <item x="156"/>
        <item x="121"/>
        <item x="152"/>
        <item x="103"/>
        <item x="144"/>
        <item x="69"/>
        <item x="67"/>
        <item x="107"/>
        <item x="16"/>
        <item x="105"/>
        <item x="58"/>
        <item x="114"/>
        <item x="151"/>
        <item x="99"/>
        <item x="126"/>
        <item x="81"/>
        <item x="108"/>
        <item x="148"/>
        <item x="133"/>
        <item x="145"/>
        <item x="84"/>
        <item x="123"/>
        <item x="19"/>
        <item x="143"/>
        <item x="100"/>
        <item x="111"/>
        <item x="47"/>
        <item x="125"/>
        <item x="38"/>
        <item x="22"/>
        <item x="154"/>
        <item x="10"/>
        <item x="91"/>
        <item x="42"/>
        <item x="157"/>
        <item x="141"/>
        <item x="94"/>
        <item x="62"/>
        <item x="112"/>
        <item x="124"/>
        <item x="56"/>
        <item x="7"/>
        <item x="132"/>
        <item x="13"/>
        <item x="120"/>
        <item x="31"/>
        <item x="96"/>
        <item x="115"/>
        <item x="135"/>
        <item x="64"/>
        <item x="2"/>
        <item x="131"/>
        <item x="122"/>
        <item x="117"/>
        <item x="119"/>
        <item x="1"/>
        <item x="9"/>
        <item x="87"/>
        <item x="118"/>
        <item x="17"/>
        <item x="61"/>
        <item x="73"/>
        <item x="49"/>
        <item x="79"/>
        <item x="50"/>
        <item x="0"/>
        <item x="34"/>
        <item x="95"/>
        <item x="104"/>
        <item x="53"/>
        <item x="82"/>
        <item x="149"/>
        <item x="138"/>
        <item x="150"/>
        <item x="102"/>
        <item x="51"/>
        <item x="63"/>
        <item x="30"/>
        <item x="52"/>
        <item x="90"/>
        <item x="28"/>
        <item x="127"/>
        <item x="158"/>
        <item x="26"/>
        <item x="48"/>
        <item x="130"/>
        <item x="101"/>
        <item x="18"/>
        <item x="160"/>
        <item x="29"/>
        <item x="70"/>
        <item x="43"/>
        <item x="78"/>
        <item x="39"/>
        <item x="54"/>
        <item x="161"/>
        <item x="32"/>
        <item x="74"/>
        <item x="113"/>
        <item x="20"/>
        <item x="11"/>
        <item x="12"/>
        <item x="116"/>
        <item x="27"/>
        <item x="85"/>
        <item x="55"/>
        <item x="40"/>
        <item x="109"/>
        <item x="134"/>
        <item x="106"/>
        <item x="155"/>
        <item x="14"/>
        <item x="86"/>
        <item x="41"/>
        <item x="68"/>
        <item x="159"/>
        <item x="93"/>
        <item x="45"/>
        <item x="89"/>
        <item x="136"/>
        <item x="25"/>
        <item x="128"/>
        <item x="83"/>
        <item x="57"/>
        <item x="5"/>
        <item x="153"/>
        <item x="23"/>
        <item x="24"/>
        <item x="75"/>
        <item x="60"/>
        <item x="59"/>
        <item x="147"/>
        <item x="71"/>
        <item x="80"/>
        <item x="146"/>
        <item x="139"/>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dataField="1" showAll="0"/>
    <pivotField showAll="0"/>
    <pivotField showAll="0"/>
    <pivotField showAll="0"/>
    <pivotField showAll="0"/>
    <pivotField showAll="0"/>
  </pivotFields>
  <rowFields count="1">
    <field x="2"/>
  </rowFields>
  <rowItems count="9">
    <i>
      <x v="147"/>
    </i>
    <i>
      <x v="126"/>
    </i>
    <i>
      <x v="107"/>
    </i>
    <i>
      <x v="18"/>
    </i>
    <i>
      <x v="82"/>
    </i>
    <i>
      <x v="57"/>
    </i>
    <i>
      <x v="67"/>
    </i>
    <i>
      <x v="14"/>
    </i>
    <i t="grand">
      <x/>
    </i>
  </rowItems>
  <colFields count="1">
    <field x="-2"/>
  </colFields>
  <colItems count="2">
    <i>
      <x/>
    </i>
    <i i="1">
      <x v="1"/>
    </i>
  </colItems>
  <dataFields count="2">
    <dataField name="Wickets Taken" fld="6" baseField="0" baseItem="0"/>
    <dataField name="Dotballs Bowled" fld="8" baseField="2" baseItem="48" numFmtId="1"/>
  </dataFields>
  <formats count="2">
    <format dxfId="56">
      <pivotArea outline="0" collapsedLevelsAreSubtotals="1" fieldPosition="0">
        <references count="1">
          <reference field="4294967294" count="1" selected="0">
            <x v="1"/>
          </reference>
        </references>
      </pivotArea>
    </format>
    <format dxfId="55">
      <pivotArea dataOnly="0" labelOnly="1" outline="0" fieldPosition="0">
        <references count="1">
          <reference field="4294967294" count="1">
            <x v="1"/>
          </reference>
        </references>
      </pivotArea>
    </format>
  </formats>
  <chartFormats count="2">
    <chartFormat chart="12" format="2" series="1">
      <pivotArea type="data" outline="0" fieldPosition="0">
        <references count="1">
          <reference field="4294967294" count="1" selected="0">
            <x v="1"/>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Bowlers">
  <location ref="A3:C12" firstHeaderRow="0" firstDataRow="1" firstDataCol="1"/>
  <pivotFields count="14">
    <pivotField showAll="0">
      <items count="53">
        <item x="7"/>
        <item x="3"/>
        <item x="38"/>
        <item x="2"/>
        <item x="46"/>
        <item x="35"/>
        <item x="42"/>
        <item x="11"/>
        <item x="18"/>
        <item x="26"/>
        <item x="39"/>
        <item x="30"/>
        <item x="50"/>
        <item x="21"/>
        <item x="12"/>
        <item x="4"/>
        <item x="8"/>
        <item x="1"/>
        <item x="33"/>
        <item x="0"/>
        <item x="44"/>
        <item x="19"/>
        <item x="29"/>
        <item x="40"/>
        <item x="45"/>
        <item x="36"/>
        <item x="25"/>
        <item x="48"/>
        <item x="32"/>
        <item x="41"/>
        <item x="24"/>
        <item x="16"/>
        <item x="43"/>
        <item x="49"/>
        <item x="20"/>
        <item x="51"/>
        <item x="31"/>
        <item x="10"/>
        <item x="23"/>
        <item x="14"/>
        <item x="37"/>
        <item x="17"/>
        <item x="47"/>
        <item x="22"/>
        <item x="6"/>
        <item x="28"/>
        <item x="9"/>
        <item x="15"/>
        <item x="13"/>
        <item x="27"/>
        <item x="5"/>
        <item x="34"/>
        <item t="default"/>
      </items>
    </pivotField>
    <pivotField showAll="0">
      <items count="21">
        <item h="1" x="3"/>
        <item h="1" x="5"/>
        <item h="1" x="4"/>
        <item h="1" x="19"/>
        <item h="1" x="2"/>
        <item x="1"/>
        <item h="1" x="14"/>
        <item h="1" x="16"/>
        <item h="1" x="12"/>
        <item h="1" x="10"/>
        <item h="1" x="8"/>
        <item h="1" x="18"/>
        <item h="1" x="13"/>
        <item h="1" x="9"/>
        <item h="1" x="15"/>
        <item h="1" x="0"/>
        <item h="1" x="11"/>
        <item h="1" x="17"/>
        <item h="1" x="7"/>
        <item h="1" x="6"/>
        <item t="default"/>
      </items>
    </pivotField>
    <pivotField axis="axisRow" showAll="0" measureFilter="1" sortType="descending">
      <items count="163">
        <item x="92"/>
        <item x="88"/>
        <item x="33"/>
        <item x="15"/>
        <item x="3"/>
        <item x="35"/>
        <item x="65"/>
        <item x="44"/>
        <item x="142"/>
        <item x="37"/>
        <item x="36"/>
        <item x="77"/>
        <item x="4"/>
        <item x="137"/>
        <item x="6"/>
        <item x="72"/>
        <item x="46"/>
        <item x="66"/>
        <item x="8"/>
        <item x="140"/>
        <item x="21"/>
        <item x="97"/>
        <item x="76"/>
        <item x="129"/>
        <item x="98"/>
        <item x="110"/>
        <item x="156"/>
        <item x="121"/>
        <item x="152"/>
        <item x="103"/>
        <item x="144"/>
        <item x="69"/>
        <item x="67"/>
        <item x="107"/>
        <item x="16"/>
        <item x="105"/>
        <item x="58"/>
        <item x="114"/>
        <item x="151"/>
        <item x="99"/>
        <item x="126"/>
        <item x="81"/>
        <item x="108"/>
        <item x="148"/>
        <item x="133"/>
        <item x="145"/>
        <item x="84"/>
        <item x="123"/>
        <item x="19"/>
        <item x="143"/>
        <item x="100"/>
        <item x="111"/>
        <item x="47"/>
        <item x="125"/>
        <item x="38"/>
        <item x="22"/>
        <item x="154"/>
        <item x="10"/>
        <item x="91"/>
        <item x="42"/>
        <item x="157"/>
        <item x="141"/>
        <item x="94"/>
        <item x="62"/>
        <item x="112"/>
        <item x="124"/>
        <item x="56"/>
        <item x="7"/>
        <item x="132"/>
        <item x="13"/>
        <item x="120"/>
        <item x="31"/>
        <item x="96"/>
        <item x="115"/>
        <item x="135"/>
        <item x="64"/>
        <item x="2"/>
        <item x="131"/>
        <item x="122"/>
        <item x="117"/>
        <item x="119"/>
        <item x="1"/>
        <item x="9"/>
        <item x="87"/>
        <item x="118"/>
        <item x="17"/>
        <item x="61"/>
        <item x="73"/>
        <item x="49"/>
        <item x="79"/>
        <item x="50"/>
        <item x="0"/>
        <item x="34"/>
        <item x="95"/>
        <item x="104"/>
        <item x="53"/>
        <item x="82"/>
        <item x="149"/>
        <item x="138"/>
        <item x="150"/>
        <item x="102"/>
        <item x="51"/>
        <item x="63"/>
        <item x="30"/>
        <item x="52"/>
        <item x="90"/>
        <item x="28"/>
        <item x="127"/>
        <item x="158"/>
        <item x="26"/>
        <item x="48"/>
        <item x="130"/>
        <item x="101"/>
        <item x="18"/>
        <item x="160"/>
        <item x="29"/>
        <item x="70"/>
        <item x="43"/>
        <item x="78"/>
        <item x="39"/>
        <item x="54"/>
        <item x="161"/>
        <item x="32"/>
        <item x="74"/>
        <item x="113"/>
        <item x="20"/>
        <item x="11"/>
        <item x="12"/>
        <item x="116"/>
        <item x="27"/>
        <item x="85"/>
        <item x="55"/>
        <item x="40"/>
        <item x="109"/>
        <item x="134"/>
        <item x="106"/>
        <item x="155"/>
        <item x="14"/>
        <item x="86"/>
        <item x="41"/>
        <item x="68"/>
        <item x="159"/>
        <item x="93"/>
        <item x="45"/>
        <item x="89"/>
        <item x="136"/>
        <item x="25"/>
        <item x="128"/>
        <item x="83"/>
        <item x="57"/>
        <item x="5"/>
        <item x="153"/>
        <item x="23"/>
        <item x="24"/>
        <item x="75"/>
        <item x="60"/>
        <item x="59"/>
        <item x="147"/>
        <item x="71"/>
        <item x="80"/>
        <item x="146"/>
        <item x="13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dataField="1" showAll="0"/>
    <pivotField showAll="0"/>
    <pivotField showAll="0"/>
    <pivotField showAll="0"/>
    <pivotField showAll="0"/>
    <pivotField showAll="0"/>
    <pivotField showAll="0"/>
  </pivotFields>
  <rowFields count="1">
    <field x="2"/>
  </rowFields>
  <rowItems count="9">
    <i>
      <x v="147"/>
    </i>
    <i>
      <x v="126"/>
    </i>
    <i>
      <x v="57"/>
    </i>
    <i>
      <x v="18"/>
    </i>
    <i>
      <x v="14"/>
    </i>
    <i>
      <x v="82"/>
    </i>
    <i>
      <x v="107"/>
    </i>
    <i>
      <x v="67"/>
    </i>
    <i t="grand">
      <x/>
    </i>
  </rowItems>
  <colFields count="1">
    <field x="-2"/>
  </colFields>
  <colItems count="2">
    <i>
      <x/>
    </i>
    <i i="1">
      <x v="1"/>
    </i>
  </colItems>
  <dataFields count="2">
    <dataField name="Average economy" fld="7" subtotal="average" baseField="2" baseItem="0" numFmtId="2"/>
    <dataField name="Bowling Average" fld="5" subtotal="average" baseField="2" baseItem="0" numFmtId="2"/>
  </dataFields>
  <formats count="4">
    <format dxfId="54">
      <pivotArea outline="0" collapsedLevelsAreSubtotals="1" fieldPosition="0">
        <references count="1">
          <reference field="4294967294" count="1" selected="0">
            <x v="0"/>
          </reference>
        </references>
      </pivotArea>
    </format>
    <format dxfId="53">
      <pivotArea dataOnly="0" labelOnly="1" outline="0" fieldPosition="0">
        <references count="1">
          <reference field="4294967294" count="1">
            <x v="0"/>
          </reference>
        </references>
      </pivotArea>
    </format>
    <format dxfId="52">
      <pivotArea outline="0" collapsedLevelsAreSubtotals="1" fieldPosition="0">
        <references count="1">
          <reference field="4294967294" count="1" selected="0">
            <x v="1"/>
          </reference>
        </references>
      </pivotArea>
    </format>
    <format dxfId="51">
      <pivotArea dataOnly="0" labelOnly="1" outline="0" fieldPosition="0">
        <references count="1">
          <reference field="4294967294" count="1">
            <x v="1"/>
          </reference>
        </references>
      </pivotArea>
    </format>
  </formats>
  <chartFormats count="2">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1" dataPosition="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rowHeaderCaption="Bowler">
  <location ref="A3:C12" firstHeaderRow="0" firstDataRow="1" firstDataCol="1"/>
  <pivotFields count="14">
    <pivotField showAll="0"/>
    <pivotField showAll="0">
      <items count="21">
        <item h="1" x="3"/>
        <item h="1" x="5"/>
        <item h="1" x="4"/>
        <item h="1" x="19"/>
        <item h="1" x="2"/>
        <item x="1"/>
        <item h="1" x="14"/>
        <item h="1" x="16"/>
        <item h="1" x="12"/>
        <item h="1" x="10"/>
        <item h="1" x="8"/>
        <item h="1" x="18"/>
        <item h="1" x="13"/>
        <item h="1" x="9"/>
        <item h="1" x="15"/>
        <item h="1" x="0"/>
        <item h="1" x="11"/>
        <item h="1" x="17"/>
        <item h="1" x="7"/>
        <item h="1" x="6"/>
        <item t="default"/>
      </items>
    </pivotField>
    <pivotField axis="axisRow" showAll="0" measureFilter="1" sortType="ascending">
      <items count="163">
        <item x="139"/>
        <item x="146"/>
        <item x="80"/>
        <item x="71"/>
        <item x="147"/>
        <item x="59"/>
        <item x="60"/>
        <item x="75"/>
        <item x="24"/>
        <item x="23"/>
        <item x="153"/>
        <item x="5"/>
        <item x="57"/>
        <item x="83"/>
        <item x="128"/>
        <item x="25"/>
        <item x="136"/>
        <item x="89"/>
        <item x="45"/>
        <item x="93"/>
        <item x="159"/>
        <item x="68"/>
        <item x="41"/>
        <item x="86"/>
        <item x="14"/>
        <item x="155"/>
        <item x="106"/>
        <item x="134"/>
        <item x="109"/>
        <item x="40"/>
        <item x="55"/>
        <item x="85"/>
        <item x="27"/>
        <item x="116"/>
        <item x="12"/>
        <item x="11"/>
        <item x="20"/>
        <item x="113"/>
        <item x="74"/>
        <item x="32"/>
        <item x="161"/>
        <item x="54"/>
        <item x="39"/>
        <item x="78"/>
        <item x="43"/>
        <item x="70"/>
        <item x="29"/>
        <item x="160"/>
        <item x="18"/>
        <item x="101"/>
        <item x="130"/>
        <item x="48"/>
        <item x="26"/>
        <item x="158"/>
        <item x="127"/>
        <item x="28"/>
        <item x="90"/>
        <item x="52"/>
        <item x="30"/>
        <item x="63"/>
        <item x="51"/>
        <item x="102"/>
        <item x="150"/>
        <item x="138"/>
        <item x="149"/>
        <item x="82"/>
        <item x="53"/>
        <item x="104"/>
        <item x="95"/>
        <item x="34"/>
        <item x="0"/>
        <item x="50"/>
        <item x="79"/>
        <item x="49"/>
        <item x="73"/>
        <item x="61"/>
        <item x="17"/>
        <item x="118"/>
        <item x="87"/>
        <item x="9"/>
        <item x="1"/>
        <item x="119"/>
        <item x="117"/>
        <item x="122"/>
        <item x="131"/>
        <item x="2"/>
        <item x="64"/>
        <item x="135"/>
        <item x="115"/>
        <item x="96"/>
        <item x="31"/>
        <item x="120"/>
        <item x="13"/>
        <item x="132"/>
        <item x="7"/>
        <item x="56"/>
        <item x="124"/>
        <item x="112"/>
        <item x="62"/>
        <item x="94"/>
        <item x="141"/>
        <item x="157"/>
        <item x="42"/>
        <item x="91"/>
        <item x="10"/>
        <item x="154"/>
        <item x="22"/>
        <item x="38"/>
        <item x="125"/>
        <item x="47"/>
        <item x="111"/>
        <item x="100"/>
        <item x="143"/>
        <item x="19"/>
        <item x="123"/>
        <item x="84"/>
        <item x="145"/>
        <item x="133"/>
        <item x="148"/>
        <item x="108"/>
        <item x="81"/>
        <item x="126"/>
        <item x="99"/>
        <item x="151"/>
        <item x="114"/>
        <item x="58"/>
        <item x="105"/>
        <item x="16"/>
        <item x="107"/>
        <item x="67"/>
        <item x="69"/>
        <item x="144"/>
        <item x="103"/>
        <item x="152"/>
        <item x="121"/>
        <item x="156"/>
        <item x="110"/>
        <item x="98"/>
        <item x="129"/>
        <item x="76"/>
        <item x="97"/>
        <item x="21"/>
        <item x="140"/>
        <item x="8"/>
        <item x="66"/>
        <item x="46"/>
        <item x="72"/>
        <item x="6"/>
        <item x="137"/>
        <item x="4"/>
        <item x="77"/>
        <item x="36"/>
        <item x="37"/>
        <item x="142"/>
        <item x="44"/>
        <item x="65"/>
        <item x="35"/>
        <item x="3"/>
        <item x="15"/>
        <item x="33"/>
        <item x="88"/>
        <item x="9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s>
  <rowFields count="1">
    <field x="2"/>
  </rowFields>
  <rowItems count="9">
    <i>
      <x v="14"/>
    </i>
    <i>
      <x v="35"/>
    </i>
    <i>
      <x v="143"/>
    </i>
    <i>
      <x v="104"/>
    </i>
    <i>
      <x v="79"/>
    </i>
    <i>
      <x v="147"/>
    </i>
    <i>
      <x v="54"/>
    </i>
    <i>
      <x v="94"/>
    </i>
    <i t="grand">
      <x/>
    </i>
  </rowItems>
  <colFields count="1">
    <field x="-2"/>
  </colFields>
  <colItems count="2">
    <i>
      <x/>
    </i>
    <i i="1">
      <x v="1"/>
    </i>
  </colItems>
  <dataFields count="2">
    <dataField name="Percntage of dot balls bowled" fld="8" subtotal="average" baseField="2" baseItem="67" numFmtId="2"/>
    <dataField name="Dotballs Bowled" fld="8" baseField="0" baseItem="0"/>
  </dataFields>
  <formats count="2">
    <format dxfId="50">
      <pivotArea outline="0" collapsedLevelsAreSubtotals="1" fieldPosition="0">
        <references count="1">
          <reference field="4294967294" count="1" selected="0">
            <x v="0"/>
          </reference>
        </references>
      </pivotArea>
    </format>
    <format dxfId="49">
      <pivotArea dataOnly="0" labelOnly="1" outline="0" fieldPosition="0">
        <references count="1">
          <reference field="4294967294" count="1">
            <x v="0"/>
          </reference>
        </references>
      </pivotArea>
    </format>
  </formats>
  <chartFormats count="2">
    <chartFormat chart="18" format="2" series="1">
      <pivotArea type="data" outline="0" fieldPosition="0">
        <references count="1">
          <reference field="4294967294" count="1" selected="0">
            <x v="1"/>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4"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Decisions " colHeaderCaption="Filters">
  <location ref="A3:B6" firstHeaderRow="1" firstDataRow="1" firstDataCol="1"/>
  <pivotFields count="25">
    <pivotField showAll="0"/>
    <pivotField numFmtId="14" showAll="0"/>
    <pivotField showAll="0"/>
    <pivotField showAll="0" defaultSubtotal="0"/>
    <pivotField showAll="0">
      <items count="20">
        <item h="1" x="4"/>
        <item h="1" x="8"/>
        <item h="1" x="16"/>
        <item h="1" x="0"/>
        <item h="1" x="18"/>
        <item x="13"/>
        <item h="1" x="7"/>
        <item h="1" x="10"/>
        <item h="1" x="6"/>
        <item h="1" x="11"/>
        <item h="1" x="2"/>
        <item h="1" x="9"/>
        <item h="1" x="1"/>
        <item h="1" x="5"/>
        <item h="1" x="14"/>
        <item h="1" x="3"/>
        <item h="1" x="17"/>
        <item h="1" x="15"/>
        <item h="1" x="12"/>
        <item t="default"/>
      </items>
    </pivotField>
    <pivotField showAll="0"/>
    <pivotField multipleItemSelectionAllowed="1"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Toss Winning Rate " fld="7" subtotal="count" showDataAs="percentOfCol" baseField="8" baseItem="1" numFmtId="10"/>
  </dataFields>
  <formats count="3">
    <format dxfId="48">
      <pivotArea outline="0" collapsedLevelsAreSubtotals="1" fieldPosition="0"/>
    </format>
    <format dxfId="47">
      <pivotArea dataOnly="0" labelOnly="1" grandCol="1" outline="0" fieldPosition="0"/>
    </format>
    <format dxfId="46">
      <pivotArea outline="0" fieldPosition="0">
        <references count="1">
          <reference field="4294967294" count="1">
            <x v="0"/>
          </reference>
        </references>
      </pivotArea>
    </format>
  </formats>
  <chartFormats count="1">
    <chartFormat chart="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Teams " colHeaderCaption="Categories">
  <location ref="A3:C7" firstHeaderRow="1" firstDataRow="2" firstDataCol="1"/>
  <pivotFields count="25">
    <pivotField showAll="0"/>
    <pivotField numFmtId="14" showAll="0"/>
    <pivotField showAll="0"/>
    <pivotField showAll="0"/>
    <pivotField axis="axisRow" showAll="0" sortType="descending">
      <items count="20">
        <item h="1" x="4"/>
        <item h="1" x="8"/>
        <item h="1" x="16"/>
        <item h="1" x="0"/>
        <item h="1" x="18"/>
        <item x="13"/>
        <item h="1" x="7"/>
        <item h="1" x="10"/>
        <item h="1" x="6"/>
        <item h="1" x="11"/>
        <item h="1" x="2"/>
        <item h="1" x="9"/>
        <item h="1" x="1"/>
        <item h="1" x="5"/>
        <item h="1" x="14"/>
        <item h="1" x="3"/>
        <item h="1" x="17"/>
        <item h="1" x="15"/>
        <item h="1" x="1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items count="3">
        <item x="1"/>
        <item x="0"/>
        <item t="default"/>
      </items>
    </pivotField>
    <pivotField showAll="0"/>
    <pivotField showAll="0"/>
    <pivotField showAll="0"/>
    <pivotField showAll="0"/>
    <pivotField showAll="0"/>
    <pivotField axis="axisCol"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s>
  <rowFields count="2">
    <field x="4"/>
    <field x="8"/>
  </rowFields>
  <rowItems count="3">
    <i>
      <x v="5"/>
    </i>
    <i r="1">
      <x/>
    </i>
    <i t="grand">
      <x/>
    </i>
  </rowItems>
  <colFields count="1">
    <field x="14"/>
  </colFields>
  <colItems count="2">
    <i>
      <x v="1"/>
    </i>
    <i t="grand">
      <x/>
    </i>
  </colItems>
  <dataFields count="1">
    <dataField name="Toss Influence in Result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Venues">
  <location ref="A3:C9" firstHeaderRow="0" firstDataRow="1" firstDataCol="1"/>
  <pivotFields count="25">
    <pivotField showAll="0"/>
    <pivotField numFmtId="14" showAll="0"/>
    <pivotField axis="axisRow" showAll="0" sortType="ascending">
      <items count="10">
        <item x="6"/>
        <item x="5"/>
        <item x="8"/>
        <item x="7"/>
        <item x="0"/>
        <item x="2"/>
        <item x="3"/>
        <item x="1"/>
        <item x="4"/>
        <item t="default"/>
      </items>
      <autoSortScope>
        <pivotArea dataOnly="0" outline="0" fieldPosition="0">
          <references count="1">
            <reference field="4294967294" count="1" selected="0">
              <x v="0"/>
            </reference>
          </references>
        </pivotArea>
      </autoSortScope>
    </pivotField>
    <pivotField showAll="0"/>
    <pivotField showAll="0">
      <items count="20">
        <item h="1" x="4"/>
        <item h="1" x="8"/>
        <item h="1" x="16"/>
        <item h="1" x="0"/>
        <item h="1" x="18"/>
        <item x="13"/>
        <item h="1" x="7"/>
        <item h="1" x="10"/>
        <item h="1" x="6"/>
        <item h="1" x="11"/>
        <item h="1" x="2"/>
        <item h="1" x="9"/>
        <item h="1" x="1"/>
        <item h="1" x="5"/>
        <item h="1" x="14"/>
        <item h="1" x="3"/>
        <item h="1" x="17"/>
        <item h="1" x="15"/>
        <item h="1" x="12"/>
        <item t="default"/>
      </items>
    </pivotField>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6"/>
    </i>
    <i>
      <x v="7"/>
    </i>
    <i>
      <x v="5"/>
    </i>
    <i>
      <x v="8"/>
    </i>
    <i>
      <x v="3"/>
    </i>
    <i t="grand">
      <x/>
    </i>
  </rowItems>
  <colFields count="1">
    <field x="-2"/>
  </colFields>
  <colItems count="2">
    <i>
      <x/>
    </i>
    <i i="1">
      <x v="1"/>
    </i>
  </colItems>
  <dataFields count="2">
    <dataField name="Average First Innings Score" fld="9" subtotal="average" baseField="2" baseItem="0"/>
    <dataField name="Average Second Innings Score" fld="11" subtotal="average" baseField="2" baseItem="0"/>
  </dataFields>
  <formats count="2">
    <format dxfId="45">
      <pivotArea outline="0" collapsedLevelsAreSubtotals="1" fieldPosition="0"/>
    </format>
    <format dxfId="44">
      <pivotArea dataOnly="0" labelOnly="1" outline="0" fieldPosition="0">
        <references count="1">
          <reference field="4294967294" count="2">
            <x v="0"/>
            <x v="1"/>
          </reference>
        </references>
      </pivotArea>
    </format>
  </formats>
  <chartFormats count="2">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Team">
  <location ref="A3:B10" firstHeaderRow="1" firstDataRow="1" firstDataCol="1"/>
  <pivotFields count="9">
    <pivotField axis="axisRow" showAll="0" measureFilter="1" sortType="descending">
      <items count="21">
        <item x="0"/>
        <item x="1"/>
        <item x="2"/>
        <item x="3"/>
        <item x="4"/>
        <item x="5"/>
        <item x="6"/>
        <item x="7"/>
        <item x="8"/>
        <item x="9"/>
        <item x="10"/>
        <item x="11"/>
        <item x="12"/>
        <item x="13"/>
        <item x="14"/>
        <item x="15"/>
        <item x="16"/>
        <item x="17"/>
        <item x="18"/>
        <item x="19"/>
        <item t="default"/>
      </items>
      <autoSortScope>
        <pivotArea dataOnly="0" outline="0" fieldPosition="0">
          <references count="1">
            <reference field="4294967294" count="1" selected="0">
              <x v="0"/>
            </reference>
          </references>
        </pivotArea>
      </autoSortScope>
    </pivotField>
    <pivotField showAll="0"/>
    <pivotField showAll="0"/>
    <pivotField showAll="0" defaultSubtotal="0">
      <items count="6">
        <item m="1" x="4"/>
        <item x="2"/>
        <item m="1" x="5"/>
        <item x="1"/>
        <item x="3"/>
        <item x="0"/>
      </items>
    </pivotField>
    <pivotField dataField="1" showAll="0"/>
    <pivotField showAll="0"/>
    <pivotField showAll="0"/>
    <pivotField showAll="0"/>
    <pivotField showAll="0" defaultSubtotal="0"/>
  </pivotFields>
  <rowFields count="1">
    <field x="0"/>
  </rowFields>
  <rowItems count="7">
    <i>
      <x v="9"/>
    </i>
    <i>
      <x v="2"/>
    </i>
    <i>
      <x v="16"/>
    </i>
    <i>
      <x v="7"/>
    </i>
    <i>
      <x/>
    </i>
    <i>
      <x v="8"/>
    </i>
    <i t="grand">
      <x/>
    </i>
  </rowItems>
  <colItems count="1">
    <i/>
  </colItems>
  <dataFields count="1">
    <dataField name="Average age of  team" fld="4" subtotal="average" baseField="0" baseItem="0" numFmtId="1"/>
  </dataFields>
  <formats count="2">
    <format dxfId="5">
      <pivotArea outline="0" collapsedLevelsAreSubtotals="1" fieldPosition="0"/>
    </format>
    <format dxfId="4">
      <pivotArea dataOnly="0" labelOnly="1" outline="0" axis="axisValues" fieldPosition="0"/>
    </format>
  </format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Teams " colHeaderCaption="Categories">
  <location ref="S62:U66" firstHeaderRow="1" firstDataRow="2" firstDataCol="1"/>
  <pivotFields count="25">
    <pivotField showAll="0"/>
    <pivotField numFmtId="14" showAll="0"/>
    <pivotField showAll="0"/>
    <pivotField showAll="0"/>
    <pivotField axis="axisRow" showAll="0" sortType="descending">
      <items count="20">
        <item h="1" x="4"/>
        <item h="1" x="8"/>
        <item h="1" x="16"/>
        <item h="1" x="0"/>
        <item h="1" x="18"/>
        <item x="13"/>
        <item h="1" x="7"/>
        <item h="1" x="10"/>
        <item h="1" x="6"/>
        <item h="1" x="11"/>
        <item h="1" x="2"/>
        <item h="1" x="9"/>
        <item h="1" x="1"/>
        <item h="1" x="5"/>
        <item h="1" x="14"/>
        <item h="1" x="3"/>
        <item h="1" x="17"/>
        <item h="1" x="15"/>
        <item h="1" x="1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items count="3">
        <item x="1"/>
        <item x="0"/>
        <item t="default"/>
      </items>
    </pivotField>
    <pivotField showAll="0"/>
    <pivotField showAll="0"/>
    <pivotField showAll="0"/>
    <pivotField showAll="0"/>
    <pivotField showAll="0"/>
    <pivotField axis="axisCol"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s>
  <rowFields count="2">
    <field x="4"/>
    <field x="8"/>
  </rowFields>
  <rowItems count="3">
    <i>
      <x v="5"/>
    </i>
    <i r="1">
      <x/>
    </i>
    <i t="grand">
      <x/>
    </i>
  </rowItems>
  <colFields count="1">
    <field x="14"/>
  </colFields>
  <colItems count="2">
    <i>
      <x v="1"/>
    </i>
    <i t="grand">
      <x/>
    </i>
  </colItems>
  <dataFields count="1">
    <dataField name="Toss Influence in Result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E5" firstHeaderRow="0" firstDataRow="1" firstDataCol="1"/>
  <pivotFields count="12">
    <pivotField showAll="0"/>
    <pivotField showAll="0">
      <items count="21">
        <item h="1" x="3"/>
        <item h="1" x="5"/>
        <item h="1" x="4"/>
        <item h="1" x="19"/>
        <item h="1" x="2"/>
        <item x="0"/>
        <item h="1" x="13"/>
        <item h="1" x="16"/>
        <item h="1" x="12"/>
        <item h="1" x="11"/>
        <item h="1" x="9"/>
        <item h="1" x="18"/>
        <item h="1" x="14"/>
        <item h="1" x="8"/>
        <item h="1" x="15"/>
        <item h="1" x="1"/>
        <item h="1" x="10"/>
        <item h="1" x="17"/>
        <item h="1" x="7"/>
        <item h="1" x="6"/>
        <item t="default"/>
      </items>
    </pivotField>
    <pivotField showAll="0"/>
    <pivotField axis="axisRow" showAll="0" measureFilter="1" sortType="descending">
      <items count="248">
        <item x="209"/>
        <item x="74"/>
        <item x="130"/>
        <item x="158"/>
        <item x="139"/>
        <item x="83"/>
        <item x="28"/>
        <item x="10"/>
        <item x="68"/>
        <item x="102"/>
        <item x="79"/>
        <item x="175"/>
        <item x="69"/>
        <item x="67"/>
        <item x="72"/>
        <item x="140"/>
        <item x="115"/>
        <item x="131"/>
        <item x="17"/>
        <item x="187"/>
        <item x="18"/>
        <item x="126"/>
        <item x="82"/>
        <item x="95"/>
        <item x="4"/>
        <item x="190"/>
        <item x="238"/>
        <item x="33"/>
        <item x="153"/>
        <item x="148"/>
        <item x="123"/>
        <item x="208"/>
        <item x="150"/>
        <item x="206"/>
        <item x="243"/>
        <item x="195"/>
        <item x="90"/>
        <item x="162"/>
        <item x="179"/>
        <item x="99"/>
        <item x="114"/>
        <item x="96"/>
        <item x="166"/>
        <item x="26"/>
        <item x="75"/>
        <item x="182"/>
        <item x="144"/>
        <item x="109"/>
        <item x="116"/>
        <item x="13"/>
        <item x="52"/>
        <item x="169"/>
        <item x="106"/>
        <item x="113"/>
        <item x="217"/>
        <item x="234"/>
        <item x="178"/>
        <item x="135"/>
        <item x="154"/>
        <item x="193"/>
        <item x="40"/>
        <item x="105"/>
        <item x="226"/>
        <item x="180"/>
        <item x="146"/>
        <item x="145"/>
        <item x="160"/>
        <item x="170"/>
        <item x="55"/>
        <item x="197"/>
        <item x="70"/>
        <item x="32"/>
        <item x="136"/>
        <item x="6"/>
        <item x="239"/>
        <item x="77"/>
        <item x="23"/>
        <item x="143"/>
        <item x="88"/>
        <item x="12"/>
        <item x="244"/>
        <item x="98"/>
        <item x="31"/>
        <item x="223"/>
        <item x="157"/>
        <item x="207"/>
        <item x="85"/>
        <item x="198"/>
        <item x="203"/>
        <item x="93"/>
        <item x="221"/>
        <item x="171"/>
        <item x="27"/>
        <item x="184"/>
        <item x="87"/>
        <item x="22"/>
        <item x="20"/>
        <item x="84"/>
        <item x="149"/>
        <item x="235"/>
        <item x="181"/>
        <item x="103"/>
        <item x="16"/>
        <item x="216"/>
        <item x="194"/>
        <item x="112"/>
        <item x="108"/>
        <item x="241"/>
        <item x="36"/>
        <item x="186"/>
        <item x="176"/>
        <item x="15"/>
        <item x="189"/>
        <item x="100"/>
        <item x="111"/>
        <item x="129"/>
        <item x="134"/>
        <item x="61"/>
        <item x="183"/>
        <item x="25"/>
        <item x="41"/>
        <item x="202"/>
        <item x="124"/>
        <item x="142"/>
        <item x="86"/>
        <item x="228"/>
        <item x="47"/>
        <item x="236"/>
        <item x="14"/>
        <item x="56"/>
        <item x="147"/>
        <item x="231"/>
        <item x="229"/>
        <item x="233"/>
        <item x="164"/>
        <item x="58"/>
        <item x="119"/>
        <item x="192"/>
        <item x="232"/>
        <item x="161"/>
        <item x="165"/>
        <item x="118"/>
        <item x="167"/>
        <item x="76"/>
        <item x="54"/>
        <item x="199"/>
        <item x="60"/>
        <item x="21"/>
        <item x="34"/>
        <item x="246"/>
        <item x="151"/>
        <item x="222"/>
        <item x="240"/>
        <item x="51"/>
        <item x="89"/>
        <item x="43"/>
        <item x="35"/>
        <item x="218"/>
        <item x="224"/>
        <item x="39"/>
        <item x="210"/>
        <item x="212"/>
        <item x="63"/>
        <item x="168"/>
        <item x="73"/>
        <item x="38"/>
        <item x="101"/>
        <item x="80"/>
        <item x="230"/>
        <item x="211"/>
        <item x="59"/>
        <item x="110"/>
        <item x="141"/>
        <item x="127"/>
        <item x="19"/>
        <item x="185"/>
        <item x="9"/>
        <item x="107"/>
        <item x="219"/>
        <item x="30"/>
        <item x="37"/>
        <item x="214"/>
        <item x="7"/>
        <item x="29"/>
        <item x="8"/>
        <item x="177"/>
        <item x="163"/>
        <item x="2"/>
        <item x="48"/>
        <item x="174"/>
        <item x="225"/>
        <item x="132"/>
        <item x="0"/>
        <item x="91"/>
        <item x="172"/>
        <item x="64"/>
        <item x="65"/>
        <item x="205"/>
        <item x="215"/>
        <item x="245"/>
        <item x="242"/>
        <item x="152"/>
        <item x="24"/>
        <item x="138"/>
        <item x="81"/>
        <item x="122"/>
        <item x="104"/>
        <item x="97"/>
        <item x="156"/>
        <item x="78"/>
        <item x="159"/>
        <item x="62"/>
        <item x="220"/>
        <item x="44"/>
        <item x="92"/>
        <item x="66"/>
        <item x="5"/>
        <item x="191"/>
        <item x="213"/>
        <item x="173"/>
        <item x="137"/>
        <item x="45"/>
        <item x="71"/>
        <item x="133"/>
        <item x="3"/>
        <item x="121"/>
        <item x="237"/>
        <item x="42"/>
        <item x="49"/>
        <item x="50"/>
        <item x="227"/>
        <item x="57"/>
        <item x="125"/>
        <item x="200"/>
        <item x="94"/>
        <item x="46"/>
        <item x="53"/>
        <item x="201"/>
        <item x="11"/>
        <item x="155"/>
        <item x="120"/>
        <item x="1"/>
        <item x="128"/>
        <item x="117"/>
        <item x="196"/>
        <item x="204"/>
        <item x="188"/>
        <item t="default"/>
      </items>
      <autoSortScope>
        <pivotArea dataOnly="0" outline="0" fieldPosition="0">
          <references count="1">
            <reference field="4294967294" count="1" selected="0">
              <x v="0"/>
            </reference>
          </references>
        </pivotArea>
      </autoSortScope>
    </pivotField>
    <pivotField dataField="1" showAll="0"/>
    <pivotField showAll="0"/>
    <pivotField dataField="1" showAll="0"/>
    <pivotField dataField="1" showAll="0"/>
    <pivotField showAll="0"/>
    <pivotField dataField="1" showAll="0"/>
    <pivotField showAll="0"/>
    <pivotField showAll="0"/>
  </pivotFields>
  <rowFields count="1">
    <field x="3"/>
  </rowFields>
  <rowItems count="2">
    <i>
      <x v="192"/>
    </i>
    <i t="grand">
      <x/>
    </i>
  </rowItems>
  <colFields count="1">
    <field x="-2"/>
  </colFields>
  <colItems count="4">
    <i>
      <x/>
    </i>
    <i i="1">
      <x v="1"/>
    </i>
    <i i="2">
      <x v="2"/>
    </i>
    <i i="3">
      <x v="3"/>
    </i>
  </colItems>
  <dataFields count="4">
    <dataField name="Sum of runs" fld="4" baseField="0" baseItem="0"/>
    <dataField name="Average of SR" fld="9" subtotal="average" baseField="3" baseItem="0" numFmtId="2"/>
    <dataField name="Sum of 6s" fld="7" baseField="0" baseItem="0"/>
    <dataField name="Sum of 4s" fld="6" baseField="0" baseItem="0"/>
  </dataFields>
  <formats count="2">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filters count="1">
    <filter fld="3"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5:E17" firstHeaderRow="0" firstDataRow="1" firstDataCol="1"/>
  <pivotFields count="14">
    <pivotField showAll="0"/>
    <pivotField showAll="0">
      <items count="21">
        <item h="1" x="3"/>
        <item h="1" x="5"/>
        <item h="1" x="4"/>
        <item h="1" x="19"/>
        <item h="1" x="2"/>
        <item x="1"/>
        <item h="1" x="14"/>
        <item h="1" x="16"/>
        <item h="1" x="12"/>
        <item h="1" x="10"/>
        <item h="1" x="8"/>
        <item h="1" x="18"/>
        <item h="1" x="13"/>
        <item h="1" x="9"/>
        <item h="1" x="15"/>
        <item h="1" x="0"/>
        <item h="1" x="11"/>
        <item h="1" x="17"/>
        <item h="1" x="7"/>
        <item h="1" x="6"/>
        <item t="default"/>
      </items>
    </pivotField>
    <pivotField axis="axisRow" showAll="0" measureFilter="1" sortType="descending">
      <items count="163">
        <item x="92"/>
        <item x="88"/>
        <item x="33"/>
        <item x="15"/>
        <item x="3"/>
        <item x="35"/>
        <item x="65"/>
        <item x="44"/>
        <item x="142"/>
        <item x="37"/>
        <item x="36"/>
        <item x="77"/>
        <item x="4"/>
        <item x="137"/>
        <item x="6"/>
        <item x="72"/>
        <item x="46"/>
        <item x="66"/>
        <item x="8"/>
        <item x="140"/>
        <item x="21"/>
        <item x="97"/>
        <item x="76"/>
        <item x="129"/>
        <item x="98"/>
        <item x="110"/>
        <item x="156"/>
        <item x="121"/>
        <item x="152"/>
        <item x="103"/>
        <item x="144"/>
        <item x="69"/>
        <item x="67"/>
        <item x="107"/>
        <item x="16"/>
        <item x="105"/>
        <item x="58"/>
        <item x="114"/>
        <item x="151"/>
        <item x="99"/>
        <item x="126"/>
        <item x="81"/>
        <item x="108"/>
        <item x="148"/>
        <item x="133"/>
        <item x="145"/>
        <item x="84"/>
        <item x="123"/>
        <item x="19"/>
        <item x="143"/>
        <item x="100"/>
        <item x="111"/>
        <item x="47"/>
        <item x="125"/>
        <item x="38"/>
        <item x="22"/>
        <item x="154"/>
        <item x="10"/>
        <item x="91"/>
        <item x="42"/>
        <item x="157"/>
        <item x="141"/>
        <item x="94"/>
        <item x="62"/>
        <item x="112"/>
        <item x="124"/>
        <item x="56"/>
        <item x="7"/>
        <item x="132"/>
        <item x="13"/>
        <item x="120"/>
        <item x="31"/>
        <item x="96"/>
        <item x="115"/>
        <item x="135"/>
        <item x="64"/>
        <item x="2"/>
        <item x="131"/>
        <item x="122"/>
        <item x="117"/>
        <item x="119"/>
        <item x="1"/>
        <item x="9"/>
        <item x="87"/>
        <item x="118"/>
        <item x="17"/>
        <item x="61"/>
        <item x="73"/>
        <item x="49"/>
        <item x="79"/>
        <item x="50"/>
        <item x="0"/>
        <item x="34"/>
        <item x="95"/>
        <item x="104"/>
        <item x="53"/>
        <item x="82"/>
        <item x="149"/>
        <item x="138"/>
        <item x="150"/>
        <item x="102"/>
        <item x="51"/>
        <item x="63"/>
        <item x="30"/>
        <item x="52"/>
        <item x="90"/>
        <item x="28"/>
        <item x="127"/>
        <item x="158"/>
        <item x="26"/>
        <item x="48"/>
        <item x="130"/>
        <item x="101"/>
        <item x="18"/>
        <item x="160"/>
        <item x="29"/>
        <item x="70"/>
        <item x="43"/>
        <item x="78"/>
        <item x="39"/>
        <item x="54"/>
        <item x="161"/>
        <item x="32"/>
        <item x="74"/>
        <item x="113"/>
        <item x="20"/>
        <item x="11"/>
        <item x="12"/>
        <item x="116"/>
        <item x="27"/>
        <item x="85"/>
        <item x="55"/>
        <item x="40"/>
        <item x="109"/>
        <item x="134"/>
        <item x="106"/>
        <item x="155"/>
        <item x="14"/>
        <item x="86"/>
        <item x="41"/>
        <item x="68"/>
        <item x="159"/>
        <item x="93"/>
        <item x="45"/>
        <item x="89"/>
        <item x="136"/>
        <item x="25"/>
        <item x="128"/>
        <item x="83"/>
        <item x="57"/>
        <item x="5"/>
        <item x="153"/>
        <item x="23"/>
        <item x="24"/>
        <item x="75"/>
        <item x="60"/>
        <item x="59"/>
        <item x="147"/>
        <item x="71"/>
        <item x="80"/>
        <item x="146"/>
        <item x="13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pivotField dataField="1" showAll="0"/>
    <pivotField dataField="1" showAll="0"/>
    <pivotField showAll="0"/>
    <pivotField showAll="0"/>
    <pivotField showAll="0"/>
    <pivotField showAll="0"/>
    <pivotField showAll="0"/>
  </pivotFields>
  <rowFields count="1">
    <field x="2"/>
  </rowFields>
  <rowItems count="2">
    <i>
      <x v="14"/>
    </i>
    <i t="grand">
      <x/>
    </i>
  </rowItems>
  <colFields count="1">
    <field x="-2"/>
  </colFields>
  <colItems count="4">
    <i>
      <x/>
    </i>
    <i i="1">
      <x v="1"/>
    </i>
    <i i="2">
      <x v="2"/>
    </i>
    <i i="3">
      <x v="3"/>
    </i>
  </colItems>
  <dataFields count="4">
    <dataField name="Sum of wickets" fld="6" baseField="0" baseItem="0"/>
    <dataField name="Average of economy" fld="7" subtotal="average" baseField="2" baseItem="0" numFmtId="2"/>
    <dataField name="Sum of dotBalls" fld="8" baseField="0" baseItem="0"/>
    <dataField name="Sum of maiden" fld="4" baseField="0" baseItem="0"/>
  </dataFields>
  <formats count="2">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3">
    <queryTableFields count="12">
      <queryTableField id="1" name="match" tableColumnId="1"/>
      <queryTableField id="2" name="teamInnings" tableColumnId="2"/>
      <queryTableField id="3" name="battingPos" tableColumnId="3"/>
      <queryTableField id="4" name="batsmanName" tableColumnId="4"/>
      <queryTableField id="5" name="runs" tableColumnId="5"/>
      <queryTableField id="6" name="balls" tableColumnId="6"/>
      <queryTableField id="7" name="4s" tableColumnId="7"/>
      <queryTableField id="8" name="6s" tableColumnId="8"/>
      <queryTableField id="9" name="Boundaries " tableColumnId="9"/>
      <queryTableField id="10" name="SR" tableColumnId="10"/>
      <queryTableField id="11" name="out/not_out" tableColumnId="11"/>
      <queryTableField id="12" name="Match_Id" tableColumnId="12"/>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5">
    <queryTableFields count="14">
      <queryTableField id="1" name="match" tableColumnId="1"/>
      <queryTableField id="2" name="bowlingTeam" tableColumnId="2"/>
      <queryTableField id="3" name="bowlerName" tableColumnId="3"/>
      <queryTableField id="4" name="overs" tableColumnId="4"/>
      <queryTableField id="5" name="maiden" tableColumnId="5"/>
      <queryTableField id="6" name="runsConceded" tableColumnId="6"/>
      <queryTableField id="7" name="wickets" tableColumnId="7"/>
      <queryTableField id="8" name="economy" tableColumnId="8"/>
      <queryTableField id="9" name="dotBalls" tableColumnId="9"/>
      <queryTableField id="10" name="4s_Conceded" tableColumnId="10"/>
      <queryTableField id="11" name="6s_Conceded" tableColumnId="11"/>
      <queryTableField id="12" name="wides" tableColumnId="12"/>
      <queryTableField id="13" name="noBalls" tableColumnId="13"/>
      <queryTableField id="14" name="Match_Id" tableColumnId="14"/>
    </queryTableFields>
  </queryTableRefresh>
</queryTable>
</file>

<file path=xl/queryTables/queryTable3.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26">
    <queryTableFields count="25">
      <queryTableField id="1" name="Match No." tableColumnId="1"/>
      <queryTableField id="2" name="Match Date" tableColumnId="2"/>
      <queryTableField id="3" name="Venue" tableColumnId="3"/>
      <queryTableField id="4" name="Matches" tableColumnId="4"/>
      <queryTableField id="5" name="1st Team" tableColumnId="5"/>
      <queryTableField id="6" name="2nd Team" tableColumnId="6"/>
      <queryTableField id="7" name="Stage" tableColumnId="7"/>
      <queryTableField id="8" name="Toss Winning" tableColumnId="8"/>
      <queryTableField id="9" name="Toss Decision" tableColumnId="9"/>
      <queryTableField id="10" name="First Innings Score" tableColumnId="10"/>
      <queryTableField id="11" name="Fall of wickets First Innings" tableColumnId="11"/>
      <queryTableField id="12" name="Second Innings Score" tableColumnId="12"/>
      <queryTableField id="13" name="Fall of wickets Second Innings" tableColumnId="13"/>
      <queryTableField id="14" name="Winners" tableColumnId="14"/>
      <queryTableField id="15" name="Toss Influence" tableColumnId="15"/>
      <queryTableField id="16" name="Method" tableColumnId="16"/>
      <queryTableField id="17" name="Won by" tableColumnId="17"/>
      <queryTableField id="18" name="Winning Margin" tableColumnId="18"/>
      <queryTableField id="19" name="Top Scorer" tableColumnId="19"/>
      <queryTableField id="20" name="Highest Score" tableColumnId="20"/>
      <queryTableField id="21" name="Best Bowler" tableColumnId="21"/>
      <queryTableField id="22" name="Best Bowler Figure(Wickets Taken)" tableColumnId="22"/>
      <queryTableField id="23" name="Best Bowler Figure(Runs Recieved)" tableColumnId="23"/>
      <queryTableField id="24" name="Player Of The Match" tableColumnId="24"/>
      <queryTableField id="25" name="Match_Id" tableColumnId="25"/>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10">
    <queryTableFields count="9">
      <queryTableField id="1" name="team" tableColumnId="19"/>
      <queryTableField id="2" name="name" tableColumnId="20"/>
      <queryTableField id="3" name="role" tableColumnId="21"/>
      <queryTableField id="4" name="Defined roles" tableColumnId="22"/>
      <queryTableField id="5" name="Age in years" tableColumnId="23"/>
      <queryTableField id="6" name="age" tableColumnId="24"/>
      <queryTableField id="7" name="batting_style" tableColumnId="25"/>
      <queryTableField id="8" name="bowling_style" tableColumnId="26"/>
      <queryTableField id="9" name="Defined roles - Copy"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Innings1" sourceName="teamInnings">
  <pivotTables>
    <pivotTable tabId="8" name="PivotTable2"/>
    <pivotTable tabId="6" name="PivotTable1"/>
    <pivotTable tabId="10" name="PivotTable4"/>
  </pivotTables>
  <data>
    <tabular pivotCacheId="1">
      <items count="20">
        <i x="3"/>
        <i x="5"/>
        <i x="4"/>
        <i x="19"/>
        <i x="2"/>
        <i x="0" s="1"/>
        <i x="13"/>
        <i x="16"/>
        <i x="12"/>
        <i x="11"/>
        <i x="9"/>
        <i x="18"/>
        <i x="14"/>
        <i x="8"/>
        <i x="15"/>
        <i x="1"/>
        <i x="10"/>
        <i x="17"/>
        <i x="7"/>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atsmanName" sourceName="batsmanName">
  <pivotTables>
    <pivotTable tabId="10" name="PivotTable4"/>
  </pivotTables>
  <data>
    <tabular pivotCacheId="1">
      <items count="247">
        <i x="18" s="1"/>
        <i x="4" s="1"/>
        <i x="6" s="1"/>
        <i x="221" s="1"/>
        <i x="222" s="1"/>
        <i x="7" s="1"/>
        <i x="2" s="1"/>
        <i x="0" s="1"/>
        <i x="5" s="1"/>
        <i x="3" s="1"/>
        <i x="1" s="1"/>
        <i x="209" s="1" nd="1"/>
        <i x="74" s="1" nd="1"/>
        <i x="130" s="1" nd="1"/>
        <i x="158" s="1" nd="1"/>
        <i x="139" s="1" nd="1"/>
        <i x="83" s="1" nd="1"/>
        <i x="28" s="1" nd="1"/>
        <i x="10" s="1" nd="1"/>
        <i x="68" s="1" nd="1"/>
        <i x="102" s="1" nd="1"/>
        <i x="79" s="1" nd="1"/>
        <i x="175" s="1" nd="1"/>
        <i x="69" s="1" nd="1"/>
        <i x="67" s="1" nd="1"/>
        <i x="72" s="1" nd="1"/>
        <i x="140" s="1" nd="1"/>
        <i x="115" s="1" nd="1"/>
        <i x="131" s="1" nd="1"/>
        <i x="17" s="1" nd="1"/>
        <i x="187" s="1" nd="1"/>
        <i x="126" s="1" nd="1"/>
        <i x="82" s="1" nd="1"/>
        <i x="95" s="1" nd="1"/>
        <i x="190" s="1" nd="1"/>
        <i x="238" s="1" nd="1"/>
        <i x="33" s="1" nd="1"/>
        <i x="153" s="1" nd="1"/>
        <i x="148" s="1" nd="1"/>
        <i x="123" s="1" nd="1"/>
        <i x="208" s="1" nd="1"/>
        <i x="150" s="1" nd="1"/>
        <i x="206" s="1" nd="1"/>
        <i x="243" s="1" nd="1"/>
        <i x="195" s="1" nd="1"/>
        <i x="90" s="1" nd="1"/>
        <i x="162" s="1" nd="1"/>
        <i x="179" s="1" nd="1"/>
        <i x="99" s="1" nd="1"/>
        <i x="114" s="1" nd="1"/>
        <i x="96" s="1" nd="1"/>
        <i x="166" s="1" nd="1"/>
        <i x="26" s="1" nd="1"/>
        <i x="75" s="1" nd="1"/>
        <i x="182" s="1" nd="1"/>
        <i x="144" s="1" nd="1"/>
        <i x="109" s="1" nd="1"/>
        <i x="116" s="1" nd="1"/>
        <i x="13" s="1" nd="1"/>
        <i x="52" s="1" nd="1"/>
        <i x="169" s="1" nd="1"/>
        <i x="106" s="1" nd="1"/>
        <i x="113" s="1" nd="1"/>
        <i x="217" s="1" nd="1"/>
        <i x="234" s="1" nd="1"/>
        <i x="178" s="1" nd="1"/>
        <i x="135" s="1" nd="1"/>
        <i x="154" s="1" nd="1"/>
        <i x="193" s="1" nd="1"/>
        <i x="40" s="1" nd="1"/>
        <i x="105" s="1" nd="1"/>
        <i x="226" s="1" nd="1"/>
        <i x="180" s="1" nd="1"/>
        <i x="146" s="1" nd="1"/>
        <i x="145" s="1" nd="1"/>
        <i x="160" s="1" nd="1"/>
        <i x="170" s="1" nd="1"/>
        <i x="55" s="1" nd="1"/>
        <i x="197" s="1" nd="1"/>
        <i x="70" s="1" nd="1"/>
        <i x="32" s="1" nd="1"/>
        <i x="136" s="1" nd="1"/>
        <i x="239" s="1" nd="1"/>
        <i x="77" s="1" nd="1"/>
        <i x="23" s="1" nd="1"/>
        <i x="143" s="1" nd="1"/>
        <i x="88" s="1" nd="1"/>
        <i x="12" s="1" nd="1"/>
        <i x="244" s="1" nd="1"/>
        <i x="98" s="1" nd="1"/>
        <i x="31" s="1" nd="1"/>
        <i x="223" s="1" nd="1"/>
        <i x="157" s="1" nd="1"/>
        <i x="207" s="1" nd="1"/>
        <i x="85" s="1" nd="1"/>
        <i x="198" s="1" nd="1"/>
        <i x="203" s="1" nd="1"/>
        <i x="93" s="1" nd="1"/>
        <i x="171" s="1" nd="1"/>
        <i x="27" s="1" nd="1"/>
        <i x="184" s="1" nd="1"/>
        <i x="87" s="1" nd="1"/>
        <i x="22" s="1" nd="1"/>
        <i x="20" s="1" nd="1"/>
        <i x="84" s="1" nd="1"/>
        <i x="149" s="1" nd="1"/>
        <i x="235" s="1" nd="1"/>
        <i x="181" s="1" nd="1"/>
        <i x="103" s="1" nd="1"/>
        <i x="16" s="1" nd="1"/>
        <i x="216" s="1" nd="1"/>
        <i x="194" s="1" nd="1"/>
        <i x="112" s="1" nd="1"/>
        <i x="108" s="1" nd="1"/>
        <i x="241" s="1" nd="1"/>
        <i x="36" s="1" nd="1"/>
        <i x="186" s="1" nd="1"/>
        <i x="176" s="1" nd="1"/>
        <i x="15" s="1" nd="1"/>
        <i x="189" s="1" nd="1"/>
        <i x="100" s="1" nd="1"/>
        <i x="111" s="1" nd="1"/>
        <i x="129" s="1" nd="1"/>
        <i x="134" s="1" nd="1"/>
        <i x="61" s="1" nd="1"/>
        <i x="183" s="1" nd="1"/>
        <i x="25" s="1" nd="1"/>
        <i x="41" s="1" nd="1"/>
        <i x="202" s="1" nd="1"/>
        <i x="124" s="1" nd="1"/>
        <i x="142" s="1" nd="1"/>
        <i x="86" s="1" nd="1"/>
        <i x="228" s="1" nd="1"/>
        <i x="47" s="1" nd="1"/>
        <i x="236" s="1" nd="1"/>
        <i x="14" s="1" nd="1"/>
        <i x="56" s="1" nd="1"/>
        <i x="147" s="1" nd="1"/>
        <i x="231" s="1" nd="1"/>
        <i x="229" s="1" nd="1"/>
        <i x="233" s="1" nd="1"/>
        <i x="164" s="1" nd="1"/>
        <i x="58" s="1" nd="1"/>
        <i x="119" s="1" nd="1"/>
        <i x="192" s="1" nd="1"/>
        <i x="232" s="1" nd="1"/>
        <i x="161" s="1" nd="1"/>
        <i x="165" s="1" nd="1"/>
        <i x="118" s="1" nd="1"/>
        <i x="167" s="1" nd="1"/>
        <i x="76" s="1" nd="1"/>
        <i x="54" s="1" nd="1"/>
        <i x="199" s="1" nd="1"/>
        <i x="60" s="1" nd="1"/>
        <i x="21" s="1" nd="1"/>
        <i x="34" s="1" nd="1"/>
        <i x="246" s="1" nd="1"/>
        <i x="151" s="1" nd="1"/>
        <i x="240" s="1" nd="1"/>
        <i x="51" s="1" nd="1"/>
        <i x="89" s="1" nd="1"/>
        <i x="43" s="1" nd="1"/>
        <i x="35" s="1" nd="1"/>
        <i x="218" s="1" nd="1"/>
        <i x="224" s="1" nd="1"/>
        <i x="39" s="1" nd="1"/>
        <i x="210" s="1" nd="1"/>
        <i x="212" s="1" nd="1"/>
        <i x="63" s="1" nd="1"/>
        <i x="168" s="1" nd="1"/>
        <i x="73" s="1" nd="1"/>
        <i x="38" s="1" nd="1"/>
        <i x="101" s="1" nd="1"/>
        <i x="80" s="1" nd="1"/>
        <i x="230" s="1" nd="1"/>
        <i x="211" s="1" nd="1"/>
        <i x="59" s="1" nd="1"/>
        <i x="110" s="1" nd="1"/>
        <i x="141" s="1" nd="1"/>
        <i x="127" s="1" nd="1"/>
        <i x="19" s="1" nd="1"/>
        <i x="185" s="1" nd="1"/>
        <i x="9" s="1" nd="1"/>
        <i x="107" s="1" nd="1"/>
        <i x="219" s="1" nd="1"/>
        <i x="30" s="1" nd="1"/>
        <i x="37" s="1" nd="1"/>
        <i x="214" s="1" nd="1"/>
        <i x="29" s="1" nd="1"/>
        <i x="8" s="1" nd="1"/>
        <i x="177" s="1" nd="1"/>
        <i x="163" s="1" nd="1"/>
        <i x="48" s="1" nd="1"/>
        <i x="174" s="1" nd="1"/>
        <i x="225" s="1" nd="1"/>
        <i x="132" s="1" nd="1"/>
        <i x="91" s="1" nd="1"/>
        <i x="172" s="1" nd="1"/>
        <i x="64" s="1" nd="1"/>
        <i x="65" s="1" nd="1"/>
        <i x="205" s="1" nd="1"/>
        <i x="215" s="1" nd="1"/>
        <i x="245" s="1" nd="1"/>
        <i x="242" s="1" nd="1"/>
        <i x="152" s="1" nd="1"/>
        <i x="24" s="1" nd="1"/>
        <i x="138" s="1" nd="1"/>
        <i x="81" s="1" nd="1"/>
        <i x="122" s="1" nd="1"/>
        <i x="104" s="1" nd="1"/>
        <i x="97" s="1" nd="1"/>
        <i x="156" s="1" nd="1"/>
        <i x="78" s="1" nd="1"/>
        <i x="159" s="1" nd="1"/>
        <i x="62" s="1" nd="1"/>
        <i x="220" s="1" nd="1"/>
        <i x="44" s="1" nd="1"/>
        <i x="92" s="1" nd="1"/>
        <i x="66" s="1" nd="1"/>
        <i x="191" s="1" nd="1"/>
        <i x="213" s="1" nd="1"/>
        <i x="173" s="1" nd="1"/>
        <i x="137" s="1" nd="1"/>
        <i x="45" s="1" nd="1"/>
        <i x="71" s="1" nd="1"/>
        <i x="133" s="1" nd="1"/>
        <i x="121" s="1" nd="1"/>
        <i x="237" s="1" nd="1"/>
        <i x="42" s="1" nd="1"/>
        <i x="49" s="1" nd="1"/>
        <i x="50" s="1" nd="1"/>
        <i x="227" s="1" nd="1"/>
        <i x="57" s="1" nd="1"/>
        <i x="125" s="1" nd="1"/>
        <i x="200" s="1" nd="1"/>
        <i x="94" s="1" nd="1"/>
        <i x="46" s="1" nd="1"/>
        <i x="53" s="1" nd="1"/>
        <i x="201" s="1" nd="1"/>
        <i x="11" s="1" nd="1"/>
        <i x="155" s="1" nd="1"/>
        <i x="120" s="1" nd="1"/>
        <i x="128" s="1" nd="1"/>
        <i x="117" s="1" nd="1"/>
        <i x="196" s="1" nd="1"/>
        <i x="204" s="1" nd="1"/>
        <i x="18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tch" sourceName="match">
  <pivotTables>
    <pivotTable tabId="11" name="PivotTable1"/>
  </pivotTables>
  <data>
    <tabular pivotCacheId="2">
      <items count="52">
        <i x="12" s="1"/>
        <i x="4" s="1"/>
        <i x="8" s="1"/>
        <i x="1" s="1"/>
        <i x="33" s="1"/>
        <i x="0" s="1"/>
        <i x="44" s="1"/>
        <i x="28" s="1"/>
        <i x="7" s="1" nd="1"/>
        <i x="3" s="1" nd="1"/>
        <i x="38" s="1" nd="1"/>
        <i x="2" s="1" nd="1"/>
        <i x="46" s="1" nd="1"/>
        <i x="35" s="1" nd="1"/>
        <i x="42" s="1" nd="1"/>
        <i x="11" s="1" nd="1"/>
        <i x="18" s="1" nd="1"/>
        <i x="26" s="1" nd="1"/>
        <i x="39" s="1" nd="1"/>
        <i x="30" s="1" nd="1"/>
        <i x="50" s="1" nd="1"/>
        <i x="21" s="1" nd="1"/>
        <i x="19" s="1" nd="1"/>
        <i x="29" s="1" nd="1"/>
        <i x="40" s="1" nd="1"/>
        <i x="45" s="1" nd="1"/>
        <i x="36" s="1" nd="1"/>
        <i x="25" s="1" nd="1"/>
        <i x="48" s="1" nd="1"/>
        <i x="32" s="1" nd="1"/>
        <i x="41" s="1" nd="1"/>
        <i x="24" s="1" nd="1"/>
        <i x="16" s="1" nd="1"/>
        <i x="43" s="1" nd="1"/>
        <i x="49" s="1" nd="1"/>
        <i x="20" s="1" nd="1"/>
        <i x="51" s="1" nd="1"/>
        <i x="31" s="1" nd="1"/>
        <i x="10" s="1" nd="1"/>
        <i x="23" s="1" nd="1"/>
        <i x="14" s="1" nd="1"/>
        <i x="37" s="1" nd="1"/>
        <i x="17" s="1" nd="1"/>
        <i x="47" s="1" nd="1"/>
        <i x="22" s="1" nd="1"/>
        <i x="6" s="1" nd="1"/>
        <i x="9" s="1" nd="1"/>
        <i x="15" s="1" nd="1"/>
        <i x="13" s="1" nd="1"/>
        <i x="27" s="1" nd="1"/>
        <i x="5" s="1" nd="1"/>
        <i x="3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bowlingTeam1" sourceName="bowlingTeam">
  <pivotTables>
    <pivotTable tabId="13" name="PivotTable2"/>
    <pivotTable tabId="11" name="PivotTable1"/>
    <pivotTable tabId="14" name="PivotTable3"/>
  </pivotTables>
  <data>
    <tabular pivotCacheId="2">
      <items count="20">
        <i x="3"/>
        <i x="5"/>
        <i x="4"/>
        <i x="19"/>
        <i x="2"/>
        <i x="1" s="1"/>
        <i x="14"/>
        <i x="16"/>
        <i x="12"/>
        <i x="10"/>
        <i x="8"/>
        <i x="18"/>
        <i x="13"/>
        <i x="9"/>
        <i x="15"/>
        <i x="0"/>
        <i x="11"/>
        <i x="17"/>
        <i x="7"/>
        <i x="6"/>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1st_Team" sourceName="1st Team">
  <pivotTables>
    <pivotTable tabId="15" name="PivotTable4"/>
    <pivotTable tabId="17" name="PivotTable7"/>
    <pivotTable tabId="16" name="PivotTable6"/>
    <pivotTable tabId="20" name="PivotTable4"/>
  </pivotTables>
  <data>
    <tabular pivotCacheId="3">
      <items count="19">
        <i x="4"/>
        <i x="8"/>
        <i x="16"/>
        <i x="0"/>
        <i x="18"/>
        <i x="13" s="1"/>
        <i x="7"/>
        <i x="10"/>
        <i x="6"/>
        <i x="11"/>
        <i x="2"/>
        <i x="9"/>
        <i x="1"/>
        <i x="5"/>
        <i x="14"/>
        <i x="3"/>
        <i x="17"/>
        <i x="15"/>
        <i x="1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ss_Influence" sourceName="Toss Influence">
  <pivotTables>
    <pivotTable tabId="16" name="PivotTable6"/>
    <pivotTable tabId="20" name="PivotTable4"/>
  </pivotTables>
  <data>
    <tabular pivotCacheId="3">
      <items count="3">
        <i x="0" s="1"/>
        <i x="1"/>
        <i x="2"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efined_roles" sourceName="Defined roles">
  <pivotTables>
    <pivotTable tabId="18" name="PivotTable8"/>
  </pivotTables>
  <data>
    <tabular pivotCacheId="4">
      <items count="6">
        <i x="2" s="1"/>
        <i x="1" s="1"/>
        <i x="3" s="1"/>
        <i x="0" s="1"/>
        <i x="4" s="1" nd="1"/>
        <i x="5"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eamInnings" sourceName="teamInnings">
  <pivotTables>
    <pivotTable tabId="24" name="PivotTable1"/>
  </pivotTables>
  <data>
    <tabular pivotCacheId="1">
      <items count="20">
        <i x="3"/>
        <i x="5"/>
        <i x="4"/>
        <i x="19"/>
        <i x="2"/>
        <i x="0" s="1"/>
        <i x="13"/>
        <i x="16"/>
        <i x="12"/>
        <i x="11"/>
        <i x="9"/>
        <i x="18"/>
        <i x="14"/>
        <i x="8"/>
        <i x="15"/>
        <i x="1"/>
        <i x="10"/>
        <i x="17"/>
        <i x="7"/>
        <i x="6"/>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bowlingTeam" sourceName="bowlingTeam">
  <pivotTables>
    <pivotTable tabId="24" name="PivotTable2"/>
  </pivotTables>
  <data>
    <tabular pivotCacheId="2">
      <items count="20">
        <i x="3"/>
        <i x="5"/>
        <i x="4"/>
        <i x="19"/>
        <i x="2"/>
        <i x="1" s="1"/>
        <i x="14"/>
        <i x="16"/>
        <i x="12"/>
        <i x="10"/>
        <i x="8"/>
        <i x="18"/>
        <i x="13"/>
        <i x="9"/>
        <i x="15"/>
        <i x="0"/>
        <i x="11"/>
        <i x="17"/>
        <i x="7"/>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Innings" cache="Slicer_teamInnings1" caption="Team"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eamInnings 1" cache="Slicer_teamInnings1" caption="Team"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teamInnings 2" cache="Slicer_teamInnings1" caption="Team" startItem="6" rowHeight="241300"/>
  <slicer name="batsmanName" cache="Slicer_batsmanName" caption="Batsman"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bowlingTeam 1" cache="Slicer_bowlingTeam1" caption="Team"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match" cache="Slicer_match" caption="match" startItem="1" rowHeight="241300"/>
  <slicer name="bowlingTeam" cache="Slicer_bowlingTeam1" caption="Team" startItem="4"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bowlingTeam 2" cache="Slicer_bowlingTeam1" caption="Team"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1st Team" cache="Slicer_1st_Team" caption="Team" rowHeight="241300"/>
</slicers>
</file>

<file path=xl/slicers/slicer8.xml><?xml version="1.0" encoding="utf-8"?>
<slicers xmlns="http://schemas.microsoft.com/office/spreadsheetml/2009/9/main" xmlns:mc="http://schemas.openxmlformats.org/markup-compatibility/2006" xmlns:x="http://schemas.openxmlformats.org/spreadsheetml/2006/main" mc:Ignorable="x">
  <slicer name="Toss Influence" cache="Slicer_Toss_Influence" caption="Toss Influence in matches" rowHeight="241300"/>
</slicers>
</file>

<file path=xl/slicers/slicer9.xml><?xml version="1.0" encoding="utf-8"?>
<slicers xmlns="http://schemas.microsoft.com/office/spreadsheetml/2009/9/main" xmlns:mc="http://schemas.openxmlformats.org/markup-compatibility/2006" xmlns:x="http://schemas.openxmlformats.org/spreadsheetml/2006/main" mc:Ignorable="x">
  <slicer name="Defined roles" cache="Slicer_Defined_roles" caption="Defined roles" rowHeight="241300"/>
</slicers>
</file>

<file path=xl/slicers/slicer10.xml><?xml version="1.0" encoding="utf-8"?>
<slicers xmlns="http://schemas.microsoft.com/office/spreadsheetml/2009/9/main" xmlns:mc="http://schemas.openxmlformats.org/markup-compatibility/2006" xmlns:x="http://schemas.openxmlformats.org/spreadsheetml/2006/main" mc:Ignorable="x">
  <slicer name="teamInnings 3" cache="Slicer_teamInnings1" caption="Team" rowHeight="241300"/>
  <slicer name="bowlingTeam 3" cache="Slicer_bowlingTeam1" caption="Team" rowHeight="241300"/>
  <slicer name="1st Team 1" cache="Slicer_1st_Team" caption="Team" rowHeight="241300"/>
  <slicer name="Defined roles 1" cache="Slicer_Defined_roles" caption="Defined roles" rowHeight="241300"/>
  <slicer name="Team 1" cache="Slicer_teamInnings" caption="Individual batting stats" startItem="4" rowHeight="241300"/>
  <slicer name="bowlingTeam 5" cache="Slicer_bowlingTeam" caption="Individual bowling stats" startItem="5" rowHeight="241300"/>
</slicers>
</file>

<file path=xl/slicers/slicer11.xml><?xml version="1.0" encoding="utf-8"?>
<slicers xmlns="http://schemas.microsoft.com/office/spreadsheetml/2009/9/main" xmlns:mc="http://schemas.openxmlformats.org/markup-compatibility/2006" xmlns:x="http://schemas.openxmlformats.org/spreadsheetml/2006/main" mc:Ignorable="x">
  <slicer name="Team" cache="Slicer_teamInnings" caption="Team" rowHeight="241300"/>
  <slicer name="bowlingTeam 4" cache="Slicer_bowlingTeam" caption="bowlingTeam" startItem="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1" name="Batting_Data" displayName="Batting_Data" ref="A1:L853" tableType="queryTable" totalsRowShown="0" headerRowDxfId="94" dataDxfId="93">
  <tableColumns count="12">
    <tableColumn id="1" uniqueName="1" name="match" queryTableFieldId="1" dataDxfId="92"/>
    <tableColumn id="2" uniqueName="2" name="teamInnings" queryTableFieldId="2" dataDxfId="91"/>
    <tableColumn id="3" uniqueName="3" name="battingPos" queryTableFieldId="3" dataDxfId="90"/>
    <tableColumn id="4" uniqueName="4" name="batsmanName" queryTableFieldId="4" dataDxfId="89"/>
    <tableColumn id="5" uniqueName="5" name="runs" queryTableFieldId="5" dataDxfId="88"/>
    <tableColumn id="6" uniqueName="6" name="balls" queryTableFieldId="6" dataDxfId="87"/>
    <tableColumn id="7" uniqueName="7" name="4s" queryTableFieldId="7" dataDxfId="86"/>
    <tableColumn id="8" uniqueName="8" name="6s" queryTableFieldId="8" dataDxfId="85"/>
    <tableColumn id="9" uniqueName="9" name="Boundaries " queryTableFieldId="9" dataDxfId="84"/>
    <tableColumn id="10" uniqueName="10" name="SR" queryTableFieldId="10" dataDxfId="83"/>
    <tableColumn id="11" uniqueName="11" name="out/not_out" queryTableFieldId="11" dataDxfId="82"/>
    <tableColumn id="12" uniqueName="12" name="Match_Id" queryTableFieldId="12" dataDxfId="81"/>
  </tableColumns>
  <tableStyleInfo name="TableStyleQueryResult" showFirstColumn="0" showLastColumn="0" showRowStripes="1" showColumnStripes="0"/>
</table>
</file>

<file path=xl/tables/table2.xml><?xml version="1.0" encoding="utf-8"?>
<table xmlns="http://schemas.openxmlformats.org/spreadsheetml/2006/main" id="2" name="Bowling_Data" displayName="Bowling_Data" ref="A1:N596" tableType="queryTable" totalsRowShown="0" headerRowDxfId="80" dataDxfId="79">
  <autoFilter ref="A1:N596"/>
  <tableColumns count="14">
    <tableColumn id="1" uniqueName="1" name="match" queryTableFieldId="1" dataDxfId="78"/>
    <tableColumn id="2" uniqueName="2" name="bowlingTeam" queryTableFieldId="2" dataDxfId="77"/>
    <tableColumn id="3" uniqueName="3" name="bowlerName" queryTableFieldId="3" dataDxfId="76"/>
    <tableColumn id="4" uniqueName="4" name="overs" queryTableFieldId="4" dataDxfId="75"/>
    <tableColumn id="5" uniqueName="5" name="maiden" queryTableFieldId="5" dataDxfId="74"/>
    <tableColumn id="6" uniqueName="6" name="runsConceded" queryTableFieldId="6" dataDxfId="73"/>
    <tableColumn id="7" uniqueName="7" name="wickets" queryTableFieldId="7" dataDxfId="72"/>
    <tableColumn id="8" uniqueName="8" name="economy" queryTableFieldId="8" dataDxfId="71"/>
    <tableColumn id="9" uniqueName="9" name="dotBalls" queryTableFieldId="9" dataDxfId="70"/>
    <tableColumn id="10" uniqueName="10" name="4s_Conceded" queryTableFieldId="10" dataDxfId="69"/>
    <tableColumn id="11" uniqueName="11" name="6s_Conceded" queryTableFieldId="11" dataDxfId="68"/>
    <tableColumn id="12" uniqueName="12" name="wides" queryTableFieldId="12" dataDxfId="67"/>
    <tableColumn id="13" uniqueName="13" name="noBalls" queryTableFieldId="13" dataDxfId="66"/>
    <tableColumn id="14" uniqueName="14" name="Match_Id" queryTableFieldId="14" dataDxfId="65"/>
  </tableColumns>
  <tableStyleInfo name="TableStyleQueryResult" showFirstColumn="0" showLastColumn="0" showRowStripes="1" showColumnStripes="0"/>
</table>
</file>

<file path=xl/tables/table3.xml><?xml version="1.0" encoding="utf-8"?>
<table xmlns="http://schemas.openxmlformats.org/spreadsheetml/2006/main" id="3" name="Match_data" displayName="Match_data" ref="A1:Y53" tableType="queryTable" totalsRowShown="0" headerRowDxfId="43" dataDxfId="42">
  <autoFilter ref="A1:Y53"/>
  <tableColumns count="25">
    <tableColumn id="1" uniqueName="1" name="Match No." queryTableFieldId="1" dataDxfId="41"/>
    <tableColumn id="2" uniqueName="2" name="Match Date" queryTableFieldId="2" dataDxfId="40"/>
    <tableColumn id="3" uniqueName="3" name="Venue" queryTableFieldId="3" dataDxfId="39"/>
    <tableColumn id="4" uniqueName="4" name="Matches" queryTableFieldId="4" dataDxfId="38"/>
    <tableColumn id="5" uniqueName="5" name="1st Team" queryTableFieldId="5" dataDxfId="37"/>
    <tableColumn id="6" uniqueName="6" name="2nd Team" queryTableFieldId="6" dataDxfId="36"/>
    <tableColumn id="7" uniqueName="7" name="Stage" queryTableFieldId="7" dataDxfId="35"/>
    <tableColumn id="8" uniqueName="8" name="Toss Winning" queryTableFieldId="8" dataDxfId="34"/>
    <tableColumn id="9" uniqueName="9" name="Toss Decision" queryTableFieldId="9" dataDxfId="33"/>
    <tableColumn id="10" uniqueName="10" name="First Innings Score" queryTableFieldId="10" dataDxfId="32"/>
    <tableColumn id="11" uniqueName="11" name="Fall of wickets First Innings" queryTableFieldId="11" dataDxfId="31"/>
    <tableColumn id="12" uniqueName="12" name="Second Innings Score" queryTableFieldId="12" dataDxfId="30"/>
    <tableColumn id="13" uniqueName="13" name="Fall of wickets Second Innings" queryTableFieldId="13" dataDxfId="29"/>
    <tableColumn id="14" uniqueName="14" name="Winners" queryTableFieldId="14" dataDxfId="28"/>
    <tableColumn id="15" uniqueName="15" name="Toss Influence" queryTableFieldId="15" dataDxfId="27"/>
    <tableColumn id="16" uniqueName="16" name="Method" queryTableFieldId="16" dataDxfId="26"/>
    <tableColumn id="17" uniqueName="17" name="Won by" queryTableFieldId="17" dataDxfId="25"/>
    <tableColumn id="18" uniqueName="18" name="Winning Margin" queryTableFieldId="18" dataDxfId="24"/>
    <tableColumn id="19" uniqueName="19" name="Top Scorer" queryTableFieldId="19" dataDxfId="23"/>
    <tableColumn id="20" uniqueName="20" name="Highest Score" queryTableFieldId="20" dataDxfId="22"/>
    <tableColumn id="21" uniqueName="21" name="Best Bowler" queryTableFieldId="21" dataDxfId="21"/>
    <tableColumn id="22" uniqueName="22" name="Best Bowler Figure(Wickets Taken)" queryTableFieldId="22" dataDxfId="20"/>
    <tableColumn id="23" uniqueName="23" name="Best Bowler Figure(Runs Recieved)" queryTableFieldId="23" dataDxfId="19"/>
    <tableColumn id="24" uniqueName="24" name="Player Of The Match" queryTableFieldId="24" dataDxfId="18"/>
    <tableColumn id="25" uniqueName="25" name="Match_Id" queryTableFieldId="25" dataDxfId="17"/>
  </tableColumns>
  <tableStyleInfo name="TableStyleQueryResult" showFirstColumn="0" showLastColumn="0" showRowStripes="1" showColumnStripes="0"/>
</table>
</file>

<file path=xl/tables/table4.xml><?xml version="1.0" encoding="utf-8"?>
<table xmlns="http://schemas.openxmlformats.org/spreadsheetml/2006/main" id="4" name="Players_data" displayName="Players_data" ref="A1:I307" tableType="queryTable" totalsRowShown="0" headerRowDxfId="16" dataDxfId="15">
  <autoFilter ref="A1:I307">
    <filterColumn colId="3">
      <filters>
        <filter val="All Rounder"/>
      </filters>
    </filterColumn>
  </autoFilter>
  <tableColumns count="9">
    <tableColumn id="19" uniqueName="19" name="team" queryTableFieldId="1" dataDxfId="14"/>
    <tableColumn id="20" uniqueName="20" name="name" queryTableFieldId="2" dataDxfId="13"/>
    <tableColumn id="21" uniqueName="21" name="role" queryTableFieldId="3" dataDxfId="12"/>
    <tableColumn id="22" uniqueName="22" name="Defined roles" queryTableFieldId="4" dataDxfId="11"/>
    <tableColumn id="23" uniqueName="23" name="Age in years" queryTableFieldId="5" dataDxfId="10"/>
    <tableColumn id="24" uniqueName="24" name="age" queryTableFieldId="6" dataDxfId="9"/>
    <tableColumn id="25" uniqueName="25" name="batting_style" queryTableFieldId="7" dataDxfId="8"/>
    <tableColumn id="26" uniqueName="26" name="bowling_style" queryTableFieldId="8" dataDxfId="7"/>
    <tableColumn id="27" uniqueName="27" name="Defined roles - Copy" queryTableFieldId="9" dataDxfId="6"/>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bin"/><Relationship Id="rId1" Type="http://schemas.openxmlformats.org/officeDocument/2006/relationships/pivotTable" Target="../pivotTables/pivotTable11.xml"/><Relationship Id="rId4" Type="http://schemas.microsoft.com/office/2007/relationships/slicer" Target="../slicers/slicer10.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microsoft.com/office/2007/relationships/slicer" Target="../slicers/slicer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3"/>
  <sheetViews>
    <sheetView topLeftCell="A2" workbookViewId="0">
      <selection sqref="A1:L853"/>
    </sheetView>
  </sheetViews>
  <sheetFormatPr defaultRowHeight="15" x14ac:dyDescent="0.25"/>
  <cols>
    <col min="1" max="1" width="37.42578125" bestFit="1" customWidth="1"/>
    <col min="2" max="2" width="23.28515625" bestFit="1" customWidth="1"/>
    <col min="3" max="3" width="12.7109375" bestFit="1" customWidth="1"/>
    <col min="4" max="4" width="21.7109375" customWidth="1"/>
    <col min="5" max="5" width="7.140625" bestFit="1" customWidth="1"/>
    <col min="6" max="6" width="7.42578125" bestFit="1" customWidth="1"/>
    <col min="7" max="8" width="5.140625" bestFit="1" customWidth="1"/>
    <col min="9" max="9" width="13.7109375" bestFit="1" customWidth="1"/>
    <col min="10" max="10" width="7" bestFit="1" customWidth="1"/>
    <col min="11" max="11" width="14.140625" bestFit="1" customWidth="1"/>
    <col min="12" max="12" width="11.5703125" bestFit="1" customWidth="1"/>
    <col min="13" max="13" width="14.28515625" bestFit="1" customWidth="1"/>
    <col min="14" max="14" width="12.7109375" bestFit="1" customWidth="1"/>
    <col min="15" max="15" width="21.7109375" bestFit="1" customWidth="1"/>
    <col min="16" max="16" width="7.140625" bestFit="1" customWidth="1"/>
    <col min="17" max="17" width="7.42578125" bestFit="1" customWidth="1"/>
    <col min="18" max="19" width="5.140625" bestFit="1" customWidth="1"/>
    <col min="20" max="20" width="7" bestFit="1" customWidth="1"/>
    <col min="21" max="21" width="14.140625" bestFit="1" customWidth="1"/>
    <col min="22" max="22" width="11.5703125" bestFit="1" customWidth="1"/>
  </cols>
  <sheetData>
    <row r="1" spans="1:14" x14ac:dyDescent="0.25">
      <c r="A1" s="2" t="s">
        <v>0</v>
      </c>
      <c r="B1" s="2" t="s">
        <v>1</v>
      </c>
      <c r="C1" s="2" t="s">
        <v>2</v>
      </c>
      <c r="D1" s="2" t="s">
        <v>3</v>
      </c>
      <c r="E1" s="2" t="s">
        <v>4</v>
      </c>
      <c r="F1" s="2" t="s">
        <v>5</v>
      </c>
      <c r="G1" s="2" t="s">
        <v>6</v>
      </c>
      <c r="H1" s="2" t="s">
        <v>7</v>
      </c>
      <c r="I1" s="2" t="s">
        <v>904</v>
      </c>
      <c r="J1" s="2" t="s">
        <v>8</v>
      </c>
      <c r="K1" s="1" t="s">
        <v>9</v>
      </c>
      <c r="L1" s="1" t="s">
        <v>10</v>
      </c>
    </row>
    <row r="2" spans="1:14" x14ac:dyDescent="0.25">
      <c r="A2" s="2" t="s">
        <v>11</v>
      </c>
      <c r="B2" s="2" t="s">
        <v>12</v>
      </c>
      <c r="C2" s="2">
        <v>1</v>
      </c>
      <c r="D2" s="2" t="s">
        <v>13</v>
      </c>
      <c r="E2" s="2">
        <v>9</v>
      </c>
      <c r="F2" s="2">
        <v>5</v>
      </c>
      <c r="G2" s="2">
        <v>2</v>
      </c>
      <c r="H2" s="2">
        <v>0</v>
      </c>
      <c r="I2" s="2">
        <v>2</v>
      </c>
      <c r="J2" s="2">
        <v>180</v>
      </c>
      <c r="K2" s="1" t="s">
        <v>14</v>
      </c>
      <c r="L2" s="1" t="s">
        <v>15</v>
      </c>
      <c r="N2" s="2"/>
    </row>
    <row r="3" spans="1:14" x14ac:dyDescent="0.25">
      <c r="A3" s="2" t="s">
        <v>11</v>
      </c>
      <c r="B3" s="2" t="s">
        <v>12</v>
      </c>
      <c r="C3" s="2">
        <v>2</v>
      </c>
      <c r="D3" s="2" t="s">
        <v>16</v>
      </c>
      <c r="E3" s="2">
        <v>76</v>
      </c>
      <c r="F3" s="2">
        <v>59</v>
      </c>
      <c r="G3" s="2">
        <v>6</v>
      </c>
      <c r="H3" s="2">
        <v>2</v>
      </c>
      <c r="I3" s="2">
        <v>8</v>
      </c>
      <c r="J3" s="2">
        <v>128.81</v>
      </c>
      <c r="K3" s="1" t="s">
        <v>14</v>
      </c>
      <c r="L3" s="1" t="s">
        <v>15</v>
      </c>
      <c r="N3" s="2" t="s">
        <v>12</v>
      </c>
    </row>
    <row r="4" spans="1:14" x14ac:dyDescent="0.25">
      <c r="A4" s="2" t="s">
        <v>11</v>
      </c>
      <c r="B4" s="2" t="s">
        <v>12</v>
      </c>
      <c r="C4" s="2">
        <v>3</v>
      </c>
      <c r="D4" s="2" t="s">
        <v>17</v>
      </c>
      <c r="E4" s="2">
        <v>0</v>
      </c>
      <c r="F4" s="2">
        <v>2</v>
      </c>
      <c r="G4" s="2">
        <v>0</v>
      </c>
      <c r="H4" s="2">
        <v>0</v>
      </c>
      <c r="I4" s="2">
        <v>0</v>
      </c>
      <c r="J4" s="2">
        <v>0</v>
      </c>
      <c r="K4" s="1" t="s">
        <v>14</v>
      </c>
      <c r="L4" s="1" t="s">
        <v>15</v>
      </c>
      <c r="N4" s="2" t="s">
        <v>24</v>
      </c>
    </row>
    <row r="5" spans="1:14" x14ac:dyDescent="0.25">
      <c r="A5" s="2" t="s">
        <v>11</v>
      </c>
      <c r="B5" s="2" t="s">
        <v>12</v>
      </c>
      <c r="C5" s="2">
        <v>4</v>
      </c>
      <c r="D5" s="2" t="s">
        <v>18</v>
      </c>
      <c r="E5" s="2">
        <v>3</v>
      </c>
      <c r="F5" s="2">
        <v>4</v>
      </c>
      <c r="G5" s="2">
        <v>0</v>
      </c>
      <c r="H5" s="2">
        <v>0</v>
      </c>
      <c r="I5" s="2">
        <v>0</v>
      </c>
      <c r="J5" s="2">
        <v>75</v>
      </c>
      <c r="K5" s="1" t="s">
        <v>14</v>
      </c>
      <c r="L5" s="1" t="s">
        <v>15</v>
      </c>
      <c r="N5" s="2" t="s">
        <v>38</v>
      </c>
    </row>
    <row r="6" spans="1:14" x14ac:dyDescent="0.25">
      <c r="A6" s="2" t="s">
        <v>11</v>
      </c>
      <c r="B6" s="2" t="s">
        <v>12</v>
      </c>
      <c r="C6" s="2">
        <v>5</v>
      </c>
      <c r="D6" s="2" t="s">
        <v>19</v>
      </c>
      <c r="E6" s="2">
        <v>47</v>
      </c>
      <c r="F6" s="2">
        <v>31</v>
      </c>
      <c r="G6" s="2">
        <v>1</v>
      </c>
      <c r="H6" s="2">
        <v>4</v>
      </c>
      <c r="I6" s="2">
        <v>5</v>
      </c>
      <c r="J6" s="2">
        <v>151.61000000000001</v>
      </c>
      <c r="K6" s="1" t="s">
        <v>14</v>
      </c>
      <c r="L6" s="1" t="s">
        <v>15</v>
      </c>
      <c r="N6" s="2" t="s">
        <v>51</v>
      </c>
    </row>
    <row r="7" spans="1:14" x14ac:dyDescent="0.25">
      <c r="A7" s="2" t="s">
        <v>11</v>
      </c>
      <c r="B7" s="2" t="s">
        <v>12</v>
      </c>
      <c r="C7" s="2">
        <v>6</v>
      </c>
      <c r="D7" s="2" t="s">
        <v>20</v>
      </c>
      <c r="E7" s="2">
        <v>27</v>
      </c>
      <c r="F7" s="2">
        <v>16</v>
      </c>
      <c r="G7" s="2">
        <v>3</v>
      </c>
      <c r="H7" s="2">
        <v>1</v>
      </c>
      <c r="I7" s="2">
        <v>4</v>
      </c>
      <c r="J7" s="2">
        <v>168.75</v>
      </c>
      <c r="K7" s="1" t="s">
        <v>14</v>
      </c>
      <c r="L7" s="1" t="s">
        <v>15</v>
      </c>
      <c r="N7" s="2" t="s">
        <v>66</v>
      </c>
    </row>
    <row r="8" spans="1:14" x14ac:dyDescent="0.25">
      <c r="A8" s="2" t="s">
        <v>11</v>
      </c>
      <c r="B8" s="2" t="s">
        <v>12</v>
      </c>
      <c r="C8" s="2">
        <v>7</v>
      </c>
      <c r="D8" s="2" t="s">
        <v>21</v>
      </c>
      <c r="E8" s="2">
        <v>5</v>
      </c>
      <c r="F8" s="2">
        <v>2</v>
      </c>
      <c r="G8" s="2">
        <v>1</v>
      </c>
      <c r="H8" s="2">
        <v>0</v>
      </c>
      <c r="I8" s="2">
        <v>1</v>
      </c>
      <c r="J8" s="2">
        <v>250</v>
      </c>
      <c r="K8" s="1" t="s">
        <v>22</v>
      </c>
      <c r="L8" s="1" t="s">
        <v>15</v>
      </c>
      <c r="N8" s="2" t="s">
        <v>80</v>
      </c>
    </row>
    <row r="9" spans="1:14" x14ac:dyDescent="0.25">
      <c r="A9" s="2" t="s">
        <v>11</v>
      </c>
      <c r="B9" s="2" t="s">
        <v>12</v>
      </c>
      <c r="C9" s="2">
        <v>8</v>
      </c>
      <c r="D9" s="2" t="s">
        <v>23</v>
      </c>
      <c r="E9" s="2">
        <v>2</v>
      </c>
      <c r="F9" s="2">
        <v>2</v>
      </c>
      <c r="G9" s="2">
        <v>0</v>
      </c>
      <c r="H9" s="2">
        <v>0</v>
      </c>
      <c r="I9" s="2">
        <v>0</v>
      </c>
      <c r="J9" s="2">
        <v>100</v>
      </c>
      <c r="K9" s="1" t="s">
        <v>14</v>
      </c>
      <c r="L9" s="1" t="s">
        <v>15</v>
      </c>
      <c r="N9" s="2" t="s">
        <v>91</v>
      </c>
    </row>
    <row r="10" spans="1:14" x14ac:dyDescent="0.25">
      <c r="A10" s="2" t="s">
        <v>11</v>
      </c>
      <c r="B10" s="2" t="s">
        <v>24</v>
      </c>
      <c r="C10" s="2">
        <v>1</v>
      </c>
      <c r="D10" s="2" t="s">
        <v>25</v>
      </c>
      <c r="E10" s="2">
        <v>4</v>
      </c>
      <c r="F10" s="2">
        <v>5</v>
      </c>
      <c r="G10" s="2">
        <v>1</v>
      </c>
      <c r="H10" s="2">
        <v>0</v>
      </c>
      <c r="I10" s="2">
        <v>1</v>
      </c>
      <c r="J10" s="2">
        <v>80</v>
      </c>
      <c r="K10" s="1" t="s">
        <v>14</v>
      </c>
      <c r="L10" s="1" t="s">
        <v>15</v>
      </c>
      <c r="N10" s="2" t="s">
        <v>104</v>
      </c>
    </row>
    <row r="11" spans="1:14" x14ac:dyDescent="0.25">
      <c r="A11" s="2" t="s">
        <v>11</v>
      </c>
      <c r="B11" s="2" t="s">
        <v>24</v>
      </c>
      <c r="C11" s="2">
        <v>2</v>
      </c>
      <c r="D11" s="2" t="s">
        <v>26</v>
      </c>
      <c r="E11" s="2">
        <v>39</v>
      </c>
      <c r="F11" s="2">
        <v>31</v>
      </c>
      <c r="G11" s="2">
        <v>4</v>
      </c>
      <c r="H11" s="2">
        <v>1</v>
      </c>
      <c r="I11" s="2">
        <v>5</v>
      </c>
      <c r="J11" s="2">
        <v>125.8</v>
      </c>
      <c r="K11" s="1" t="s">
        <v>14</v>
      </c>
      <c r="L11" s="1" t="s">
        <v>15</v>
      </c>
      <c r="N11" s="2" t="s">
        <v>149</v>
      </c>
    </row>
    <row r="12" spans="1:14" x14ac:dyDescent="0.25">
      <c r="A12" s="2" t="s">
        <v>11</v>
      </c>
      <c r="B12" s="2" t="s">
        <v>24</v>
      </c>
      <c r="C12" s="2">
        <v>3</v>
      </c>
      <c r="D12" s="2" t="s">
        <v>27</v>
      </c>
      <c r="E12" s="2">
        <v>4</v>
      </c>
      <c r="F12" s="2">
        <v>5</v>
      </c>
      <c r="G12" s="2">
        <v>1</v>
      </c>
      <c r="H12" s="2">
        <v>0</v>
      </c>
      <c r="I12" s="2">
        <v>1</v>
      </c>
      <c r="J12" s="2">
        <v>80</v>
      </c>
      <c r="K12" s="1" t="s">
        <v>14</v>
      </c>
      <c r="L12" s="1" t="s">
        <v>15</v>
      </c>
      <c r="N12" s="2" t="s">
        <v>162</v>
      </c>
    </row>
    <row r="13" spans="1:14" x14ac:dyDescent="0.25">
      <c r="A13" s="2" t="s">
        <v>11</v>
      </c>
      <c r="B13" s="2" t="s">
        <v>24</v>
      </c>
      <c r="C13" s="2">
        <v>4</v>
      </c>
      <c r="D13" s="2" t="s">
        <v>28</v>
      </c>
      <c r="E13" s="2">
        <v>31</v>
      </c>
      <c r="F13" s="2">
        <v>21</v>
      </c>
      <c r="G13" s="2">
        <v>3</v>
      </c>
      <c r="H13" s="2">
        <v>1</v>
      </c>
      <c r="I13" s="2">
        <v>4</v>
      </c>
      <c r="J13" s="2">
        <v>147.61000000000001</v>
      </c>
      <c r="K13" s="1" t="s">
        <v>14</v>
      </c>
      <c r="L13" s="1" t="s">
        <v>15</v>
      </c>
      <c r="N13" s="2" t="s">
        <v>169</v>
      </c>
    </row>
    <row r="14" spans="1:14" x14ac:dyDescent="0.25">
      <c r="A14" s="2" t="s">
        <v>11</v>
      </c>
      <c r="B14" s="2" t="s">
        <v>24</v>
      </c>
      <c r="C14" s="2">
        <v>5</v>
      </c>
      <c r="D14" s="2" t="s">
        <v>29</v>
      </c>
      <c r="E14" s="2">
        <v>52</v>
      </c>
      <c r="F14" s="2">
        <v>27</v>
      </c>
      <c r="G14" s="2">
        <v>2</v>
      </c>
      <c r="H14" s="2">
        <v>5</v>
      </c>
      <c r="I14" s="2">
        <v>7</v>
      </c>
      <c r="J14" s="2">
        <v>192.59</v>
      </c>
      <c r="K14" s="1" t="s">
        <v>14</v>
      </c>
      <c r="L14" s="1" t="s">
        <v>15</v>
      </c>
      <c r="N14" s="2" t="s">
        <v>179</v>
      </c>
    </row>
    <row r="15" spans="1:14" x14ac:dyDescent="0.25">
      <c r="A15" s="2" t="s">
        <v>11</v>
      </c>
      <c r="B15" s="2" t="s">
        <v>24</v>
      </c>
      <c r="C15" s="2">
        <v>6</v>
      </c>
      <c r="D15" s="2" t="s">
        <v>30</v>
      </c>
      <c r="E15" s="2">
        <v>21</v>
      </c>
      <c r="F15" s="2">
        <v>17</v>
      </c>
      <c r="G15" s="2">
        <v>1</v>
      </c>
      <c r="H15" s="2">
        <v>1</v>
      </c>
      <c r="I15" s="2">
        <v>2</v>
      </c>
      <c r="J15" s="2">
        <v>123.52</v>
      </c>
      <c r="K15" s="1" t="s">
        <v>14</v>
      </c>
      <c r="L15" s="1" t="s">
        <v>15</v>
      </c>
      <c r="N15" s="2" t="s">
        <v>193</v>
      </c>
    </row>
    <row r="16" spans="1:14" x14ac:dyDescent="0.25">
      <c r="A16" s="2" t="s">
        <v>11</v>
      </c>
      <c r="B16" s="2" t="s">
        <v>24</v>
      </c>
      <c r="C16" s="2">
        <v>7</v>
      </c>
      <c r="D16" s="2" t="s">
        <v>31</v>
      </c>
      <c r="E16" s="2">
        <v>2</v>
      </c>
      <c r="F16" s="2">
        <v>4</v>
      </c>
      <c r="G16" s="2">
        <v>0</v>
      </c>
      <c r="H16" s="2">
        <v>0</v>
      </c>
      <c r="I16" s="2">
        <v>0</v>
      </c>
      <c r="J16" s="2">
        <v>50</v>
      </c>
      <c r="K16" s="1" t="s">
        <v>14</v>
      </c>
      <c r="L16" s="1" t="s">
        <v>15</v>
      </c>
      <c r="N16" s="2" t="s">
        <v>206</v>
      </c>
    </row>
    <row r="17" spans="1:14" x14ac:dyDescent="0.25">
      <c r="A17" s="2" t="s">
        <v>11</v>
      </c>
      <c r="B17" s="2" t="s">
        <v>24</v>
      </c>
      <c r="C17" s="2">
        <v>8</v>
      </c>
      <c r="D17" s="2" t="s">
        <v>32</v>
      </c>
      <c r="E17" s="2">
        <v>2</v>
      </c>
      <c r="F17" s="2">
        <v>7</v>
      </c>
      <c r="G17" s="2">
        <v>0</v>
      </c>
      <c r="H17" s="2">
        <v>0</v>
      </c>
      <c r="I17" s="2">
        <v>0</v>
      </c>
      <c r="J17" s="2">
        <v>28.57</v>
      </c>
      <c r="K17" s="1" t="s">
        <v>22</v>
      </c>
      <c r="L17" s="1" t="s">
        <v>15</v>
      </c>
      <c r="N17" s="2" t="s">
        <v>219</v>
      </c>
    </row>
    <row r="18" spans="1:14" x14ac:dyDescent="0.25">
      <c r="A18" s="2" t="s">
        <v>11</v>
      </c>
      <c r="B18" s="2" t="s">
        <v>24</v>
      </c>
      <c r="C18" s="2">
        <v>9</v>
      </c>
      <c r="D18" s="2" t="s">
        <v>33</v>
      </c>
      <c r="E18" s="2">
        <v>4</v>
      </c>
      <c r="F18" s="2">
        <v>3</v>
      </c>
      <c r="G18" s="2">
        <v>1</v>
      </c>
      <c r="H18" s="2">
        <v>0</v>
      </c>
      <c r="I18" s="2">
        <v>1</v>
      </c>
      <c r="J18" s="2">
        <v>133.33000000000001</v>
      </c>
      <c r="K18" s="1" t="s">
        <v>14</v>
      </c>
      <c r="L18" s="1" t="s">
        <v>15</v>
      </c>
      <c r="N18" s="2" t="s">
        <v>230</v>
      </c>
    </row>
    <row r="19" spans="1:14" x14ac:dyDescent="0.25">
      <c r="A19" s="2" t="s">
        <v>11</v>
      </c>
      <c r="B19" s="2" t="s">
        <v>24</v>
      </c>
      <c r="C19" s="2">
        <v>10</v>
      </c>
      <c r="D19" s="2" t="s">
        <v>34</v>
      </c>
      <c r="E19" s="2">
        <v>1</v>
      </c>
      <c r="F19" s="2">
        <v>1</v>
      </c>
      <c r="G19" s="2">
        <v>0</v>
      </c>
      <c r="H19" s="2">
        <v>0</v>
      </c>
      <c r="I19" s="2">
        <v>0</v>
      </c>
      <c r="J19" s="2">
        <v>100</v>
      </c>
      <c r="K19" s="1" t="s">
        <v>22</v>
      </c>
      <c r="L19" s="1" t="s">
        <v>15</v>
      </c>
      <c r="N19" s="2" t="s">
        <v>241</v>
      </c>
    </row>
    <row r="20" spans="1:14" x14ac:dyDescent="0.25">
      <c r="A20" s="2" t="s">
        <v>35</v>
      </c>
      <c r="B20" s="2" t="s">
        <v>12</v>
      </c>
      <c r="C20" s="2">
        <v>1</v>
      </c>
      <c r="D20" s="2" t="s">
        <v>13</v>
      </c>
      <c r="E20" s="2">
        <v>57</v>
      </c>
      <c r="F20" s="2">
        <v>39</v>
      </c>
      <c r="G20" s="2">
        <v>6</v>
      </c>
      <c r="H20" s="2">
        <v>2</v>
      </c>
      <c r="I20" s="2">
        <v>8</v>
      </c>
      <c r="J20" s="2">
        <v>146.15</v>
      </c>
      <c r="K20" s="1" t="s">
        <v>14</v>
      </c>
      <c r="L20" s="1" t="s">
        <v>36</v>
      </c>
      <c r="N20" s="2" t="s">
        <v>248</v>
      </c>
    </row>
    <row r="21" spans="1:14" x14ac:dyDescent="0.25">
      <c r="A21" s="2" t="s">
        <v>35</v>
      </c>
      <c r="B21" s="2" t="s">
        <v>12</v>
      </c>
      <c r="C21" s="2">
        <v>2</v>
      </c>
      <c r="D21" s="2" t="s">
        <v>16</v>
      </c>
      <c r="E21" s="2">
        <v>9</v>
      </c>
      <c r="F21" s="2">
        <v>9</v>
      </c>
      <c r="G21" s="2">
        <v>0</v>
      </c>
      <c r="H21" s="2">
        <v>1</v>
      </c>
      <c r="I21" s="2">
        <v>1</v>
      </c>
      <c r="J21" s="2">
        <v>100</v>
      </c>
      <c r="K21" s="1" t="s">
        <v>14</v>
      </c>
      <c r="L21" s="1" t="s">
        <v>36</v>
      </c>
      <c r="N21" s="2" t="s">
        <v>268</v>
      </c>
    </row>
    <row r="22" spans="1:14" x14ac:dyDescent="0.25">
      <c r="A22" s="2" t="s">
        <v>35</v>
      </c>
      <c r="B22" s="2" t="s">
        <v>12</v>
      </c>
      <c r="C22" s="2">
        <v>3</v>
      </c>
      <c r="D22" s="2" t="s">
        <v>17</v>
      </c>
      <c r="E22" s="2">
        <v>4</v>
      </c>
      <c r="F22" s="2">
        <v>6</v>
      </c>
      <c r="G22" s="2">
        <v>0</v>
      </c>
      <c r="H22" s="2">
        <v>0</v>
      </c>
      <c r="I22" s="2">
        <v>0</v>
      </c>
      <c r="J22" s="2">
        <v>66.66</v>
      </c>
      <c r="K22" s="1" t="s">
        <v>14</v>
      </c>
      <c r="L22" s="1" t="s">
        <v>36</v>
      </c>
      <c r="N22" s="2" t="s">
        <v>303</v>
      </c>
    </row>
    <row r="23" spans="1:14" x14ac:dyDescent="0.25">
      <c r="A23" s="2" t="s">
        <v>35</v>
      </c>
      <c r="B23" s="2" t="s">
        <v>12</v>
      </c>
      <c r="C23" s="2">
        <v>4</v>
      </c>
      <c r="D23" s="2" t="s">
        <v>18</v>
      </c>
      <c r="E23" s="2">
        <v>47</v>
      </c>
      <c r="F23" s="2">
        <v>36</v>
      </c>
      <c r="G23" s="2">
        <v>4</v>
      </c>
      <c r="H23" s="2">
        <v>2</v>
      </c>
      <c r="I23" s="2">
        <v>6</v>
      </c>
      <c r="J23" s="2">
        <v>130.55000000000001</v>
      </c>
      <c r="K23" s="1" t="s">
        <v>14</v>
      </c>
      <c r="L23" s="1" t="s">
        <v>36</v>
      </c>
    </row>
    <row r="24" spans="1:14" x14ac:dyDescent="0.25">
      <c r="A24" s="2" t="s">
        <v>35</v>
      </c>
      <c r="B24" s="2" t="s">
        <v>12</v>
      </c>
      <c r="C24" s="2">
        <v>5</v>
      </c>
      <c r="D24" s="2" t="s">
        <v>21</v>
      </c>
      <c r="E24" s="2">
        <v>23</v>
      </c>
      <c r="F24" s="2">
        <v>13</v>
      </c>
      <c r="G24" s="2">
        <v>1</v>
      </c>
      <c r="H24" s="2">
        <v>2</v>
      </c>
      <c r="I24" s="2">
        <v>3</v>
      </c>
      <c r="J24" s="2">
        <v>176.92</v>
      </c>
      <c r="K24" s="1" t="s">
        <v>14</v>
      </c>
      <c r="L24" s="1" t="s">
        <v>36</v>
      </c>
    </row>
    <row r="25" spans="1:14" x14ac:dyDescent="0.25">
      <c r="A25" s="2" t="s">
        <v>35</v>
      </c>
      <c r="B25" s="2" t="s">
        <v>12</v>
      </c>
      <c r="C25" s="2">
        <v>6</v>
      </c>
      <c r="D25" s="2" t="s">
        <v>23</v>
      </c>
      <c r="E25" s="2">
        <v>17</v>
      </c>
      <c r="F25" s="2">
        <v>9</v>
      </c>
      <c r="G25" s="2">
        <v>2</v>
      </c>
      <c r="H25" s="2">
        <v>0</v>
      </c>
      <c r="I25" s="2">
        <v>2</v>
      </c>
      <c r="J25" s="2">
        <v>188.88</v>
      </c>
      <c r="K25" s="1" t="s">
        <v>22</v>
      </c>
      <c r="L25" s="1" t="s">
        <v>36</v>
      </c>
    </row>
    <row r="26" spans="1:14" x14ac:dyDescent="0.25">
      <c r="A26" s="2" t="s">
        <v>35</v>
      </c>
      <c r="B26" s="2" t="s">
        <v>12</v>
      </c>
      <c r="C26" s="2">
        <v>7</v>
      </c>
      <c r="D26" s="2" t="s">
        <v>20</v>
      </c>
      <c r="E26" s="2">
        <v>0</v>
      </c>
      <c r="F26" s="2">
        <v>1</v>
      </c>
      <c r="G26" s="2">
        <v>0</v>
      </c>
      <c r="H26" s="2">
        <v>0</v>
      </c>
      <c r="I26" s="2">
        <v>0</v>
      </c>
      <c r="J26" s="2">
        <v>0</v>
      </c>
      <c r="K26" s="1" t="s">
        <v>14</v>
      </c>
      <c r="L26" s="1" t="s">
        <v>36</v>
      </c>
    </row>
    <row r="27" spans="1:14" x14ac:dyDescent="0.25">
      <c r="A27" s="2" t="s">
        <v>35</v>
      </c>
      <c r="B27" s="2" t="s">
        <v>12</v>
      </c>
      <c r="C27" s="2">
        <v>8</v>
      </c>
      <c r="D27" s="2" t="s">
        <v>19</v>
      </c>
      <c r="E27" s="2">
        <v>10</v>
      </c>
      <c r="F27" s="2">
        <v>6</v>
      </c>
      <c r="G27" s="2">
        <v>0</v>
      </c>
      <c r="H27" s="2">
        <v>1</v>
      </c>
      <c r="I27" s="2">
        <v>1</v>
      </c>
      <c r="J27" s="2">
        <v>166.66</v>
      </c>
      <c r="K27" s="1" t="s">
        <v>14</v>
      </c>
      <c r="L27" s="1" t="s">
        <v>36</v>
      </c>
    </row>
    <row r="28" spans="1:14" x14ac:dyDescent="0.25">
      <c r="A28" s="2" t="s">
        <v>35</v>
      </c>
      <c r="B28" s="2" t="s">
        <v>12</v>
      </c>
      <c r="C28" s="2">
        <v>9</v>
      </c>
      <c r="D28" s="2" t="s">
        <v>37</v>
      </c>
      <c r="E28" s="2">
        <v>1</v>
      </c>
      <c r="F28" s="2">
        <v>1</v>
      </c>
      <c r="G28" s="2">
        <v>0</v>
      </c>
      <c r="H28" s="2">
        <v>0</v>
      </c>
      <c r="I28" s="2">
        <v>0</v>
      </c>
      <c r="J28" s="2">
        <v>100</v>
      </c>
      <c r="K28" s="1" t="s">
        <v>22</v>
      </c>
      <c r="L28" s="1" t="s">
        <v>36</v>
      </c>
    </row>
    <row r="29" spans="1:14" x14ac:dyDescent="0.25">
      <c r="A29" s="2" t="s">
        <v>35</v>
      </c>
      <c r="B29" s="2" t="s">
        <v>38</v>
      </c>
      <c r="C29" s="2">
        <v>1</v>
      </c>
      <c r="D29" s="2" t="s">
        <v>39</v>
      </c>
      <c r="E29" s="2">
        <v>5</v>
      </c>
      <c r="F29" s="2">
        <v>8</v>
      </c>
      <c r="G29" s="2">
        <v>0</v>
      </c>
      <c r="H29" s="2">
        <v>0</v>
      </c>
      <c r="I29" s="2">
        <v>0</v>
      </c>
      <c r="J29" s="2">
        <v>62.5</v>
      </c>
      <c r="K29" s="1" t="s">
        <v>14</v>
      </c>
      <c r="L29" s="1" t="s">
        <v>36</v>
      </c>
    </row>
    <row r="30" spans="1:14" x14ac:dyDescent="0.25">
      <c r="A30" s="2" t="s">
        <v>35</v>
      </c>
      <c r="B30" s="2" t="s">
        <v>38</v>
      </c>
      <c r="C30" s="2">
        <v>2</v>
      </c>
      <c r="D30" s="2" t="s">
        <v>40</v>
      </c>
      <c r="E30" s="2">
        <v>23</v>
      </c>
      <c r="F30" s="2">
        <v>15</v>
      </c>
      <c r="G30" s="2">
        <v>4</v>
      </c>
      <c r="H30" s="2">
        <v>0</v>
      </c>
      <c r="I30" s="2">
        <v>4</v>
      </c>
      <c r="J30" s="2">
        <v>153.33000000000001</v>
      </c>
      <c r="K30" s="1" t="s">
        <v>14</v>
      </c>
      <c r="L30" s="1" t="s">
        <v>36</v>
      </c>
    </row>
    <row r="31" spans="1:14" x14ac:dyDescent="0.25">
      <c r="A31" s="2" t="s">
        <v>35</v>
      </c>
      <c r="B31" s="2" t="s">
        <v>38</v>
      </c>
      <c r="C31" s="2">
        <v>3</v>
      </c>
      <c r="D31" s="2" t="s">
        <v>41</v>
      </c>
      <c r="E31" s="2">
        <v>8</v>
      </c>
      <c r="F31" s="2">
        <v>10</v>
      </c>
      <c r="G31" s="2">
        <v>0</v>
      </c>
      <c r="H31" s="2">
        <v>0</v>
      </c>
      <c r="I31" s="2">
        <v>0</v>
      </c>
      <c r="J31" s="2">
        <v>80</v>
      </c>
      <c r="K31" s="1" t="s">
        <v>14</v>
      </c>
      <c r="L31" s="1" t="s">
        <v>36</v>
      </c>
    </row>
    <row r="32" spans="1:14" x14ac:dyDescent="0.25">
      <c r="A32" s="2" t="s">
        <v>35</v>
      </c>
      <c r="B32" s="2" t="s">
        <v>38</v>
      </c>
      <c r="C32" s="2">
        <v>4</v>
      </c>
      <c r="D32" s="2" t="s">
        <v>42</v>
      </c>
      <c r="E32" s="2">
        <v>0</v>
      </c>
      <c r="F32" s="2">
        <v>3</v>
      </c>
      <c r="G32" s="2">
        <v>0</v>
      </c>
      <c r="H32" s="2">
        <v>0</v>
      </c>
      <c r="I32" s="2">
        <v>0</v>
      </c>
      <c r="J32" s="2">
        <v>0</v>
      </c>
      <c r="K32" s="1" t="s">
        <v>14</v>
      </c>
      <c r="L32" s="1" t="s">
        <v>36</v>
      </c>
    </row>
    <row r="33" spans="1:12" x14ac:dyDescent="0.25">
      <c r="A33" s="2" t="s">
        <v>35</v>
      </c>
      <c r="B33" s="2" t="s">
        <v>38</v>
      </c>
      <c r="C33" s="2">
        <v>5</v>
      </c>
      <c r="D33" s="2" t="s">
        <v>43</v>
      </c>
      <c r="E33" s="2">
        <v>25</v>
      </c>
      <c r="F33" s="2">
        <v>19</v>
      </c>
      <c r="G33" s="2">
        <v>3</v>
      </c>
      <c r="H33" s="2">
        <v>0</v>
      </c>
      <c r="I33" s="2">
        <v>3</v>
      </c>
      <c r="J33" s="2">
        <v>131.57</v>
      </c>
      <c r="K33" s="1" t="s">
        <v>14</v>
      </c>
      <c r="L33" s="1" t="s">
        <v>36</v>
      </c>
    </row>
    <row r="34" spans="1:12" x14ac:dyDescent="0.25">
      <c r="A34" s="2" t="s">
        <v>35</v>
      </c>
      <c r="B34" s="2" t="s">
        <v>38</v>
      </c>
      <c r="C34" s="2">
        <v>6</v>
      </c>
      <c r="D34" s="2" t="s">
        <v>44</v>
      </c>
      <c r="E34" s="2">
        <v>2</v>
      </c>
      <c r="F34" s="2">
        <v>4</v>
      </c>
      <c r="G34" s="2">
        <v>0</v>
      </c>
      <c r="H34" s="2">
        <v>0</v>
      </c>
      <c r="I34" s="2">
        <v>0</v>
      </c>
      <c r="J34" s="2">
        <v>50</v>
      </c>
      <c r="K34" s="1" t="s">
        <v>14</v>
      </c>
      <c r="L34" s="1" t="s">
        <v>36</v>
      </c>
    </row>
    <row r="35" spans="1:12" x14ac:dyDescent="0.25">
      <c r="A35" s="2" t="s">
        <v>35</v>
      </c>
      <c r="B35" s="2" t="s">
        <v>38</v>
      </c>
      <c r="C35" s="2">
        <v>7</v>
      </c>
      <c r="D35" s="2" t="s">
        <v>45</v>
      </c>
      <c r="E35" s="2">
        <v>11</v>
      </c>
      <c r="F35" s="2">
        <v>16</v>
      </c>
      <c r="G35" s="2">
        <v>0</v>
      </c>
      <c r="H35" s="2">
        <v>0</v>
      </c>
      <c r="I35" s="2">
        <v>0</v>
      </c>
      <c r="J35" s="2">
        <v>68.75</v>
      </c>
      <c r="K35" s="1" t="s">
        <v>14</v>
      </c>
      <c r="L35" s="1" t="s">
        <v>36</v>
      </c>
    </row>
    <row r="36" spans="1:12" x14ac:dyDescent="0.25">
      <c r="A36" s="2" t="s">
        <v>35</v>
      </c>
      <c r="B36" s="2" t="s">
        <v>38</v>
      </c>
      <c r="C36" s="2">
        <v>8</v>
      </c>
      <c r="D36" s="2" t="s">
        <v>46</v>
      </c>
      <c r="E36" s="2">
        <v>1</v>
      </c>
      <c r="F36" s="2">
        <v>5</v>
      </c>
      <c r="G36" s="2">
        <v>0</v>
      </c>
      <c r="H36" s="2">
        <v>0</v>
      </c>
      <c r="I36" s="2">
        <v>0</v>
      </c>
      <c r="J36" s="2">
        <v>20</v>
      </c>
      <c r="K36" s="1" t="s">
        <v>14</v>
      </c>
      <c r="L36" s="1" t="s">
        <v>36</v>
      </c>
    </row>
    <row r="37" spans="1:12" x14ac:dyDescent="0.25">
      <c r="A37" s="2" t="s">
        <v>35</v>
      </c>
      <c r="B37" s="2" t="s">
        <v>38</v>
      </c>
      <c r="C37" s="2">
        <v>9</v>
      </c>
      <c r="D37" s="2" t="s">
        <v>47</v>
      </c>
      <c r="E37" s="2">
        <v>21</v>
      </c>
      <c r="F37" s="2">
        <v>15</v>
      </c>
      <c r="G37" s="2">
        <v>1</v>
      </c>
      <c r="H37" s="2">
        <v>2</v>
      </c>
      <c r="I37" s="2">
        <v>3</v>
      </c>
      <c r="J37" s="2">
        <v>140</v>
      </c>
      <c r="K37" s="1" t="s">
        <v>14</v>
      </c>
      <c r="L37" s="1" t="s">
        <v>36</v>
      </c>
    </row>
    <row r="38" spans="1:12" x14ac:dyDescent="0.25">
      <c r="A38" s="2" t="s">
        <v>35</v>
      </c>
      <c r="B38" s="2" t="s">
        <v>38</v>
      </c>
      <c r="C38" s="2">
        <v>10</v>
      </c>
      <c r="D38" s="2" t="s">
        <v>48</v>
      </c>
      <c r="E38" s="2">
        <v>2</v>
      </c>
      <c r="F38" s="2">
        <v>2</v>
      </c>
      <c r="G38" s="2">
        <v>0</v>
      </c>
      <c r="H38" s="2">
        <v>0</v>
      </c>
      <c r="I38" s="2">
        <v>0</v>
      </c>
      <c r="J38" s="2">
        <v>100</v>
      </c>
      <c r="K38" s="1" t="s">
        <v>14</v>
      </c>
      <c r="L38" s="1" t="s">
        <v>36</v>
      </c>
    </row>
    <row r="39" spans="1:12" x14ac:dyDescent="0.25">
      <c r="A39" s="2" t="s">
        <v>35</v>
      </c>
      <c r="B39" s="2" t="s">
        <v>38</v>
      </c>
      <c r="C39" s="2">
        <v>11</v>
      </c>
      <c r="D39" s="2" t="s">
        <v>49</v>
      </c>
      <c r="E39" s="2">
        <v>3</v>
      </c>
      <c r="F39" s="2">
        <v>3</v>
      </c>
      <c r="G39" s="2">
        <v>0</v>
      </c>
      <c r="H39" s="2">
        <v>0</v>
      </c>
      <c r="I39" s="2">
        <v>0</v>
      </c>
      <c r="J39" s="2">
        <v>100</v>
      </c>
      <c r="K39" s="1" t="s">
        <v>22</v>
      </c>
      <c r="L39" s="1" t="s">
        <v>36</v>
      </c>
    </row>
    <row r="40" spans="1:12" x14ac:dyDescent="0.25">
      <c r="A40" s="2" t="s">
        <v>50</v>
      </c>
      <c r="B40" s="2" t="s">
        <v>51</v>
      </c>
      <c r="C40" s="2">
        <v>1</v>
      </c>
      <c r="D40" s="2" t="s">
        <v>52</v>
      </c>
      <c r="E40" s="2">
        <v>0</v>
      </c>
      <c r="F40" s="2">
        <v>3</v>
      </c>
      <c r="G40" s="2">
        <v>0</v>
      </c>
      <c r="H40" s="2">
        <v>0</v>
      </c>
      <c r="I40" s="2">
        <v>0</v>
      </c>
      <c r="J40" s="2">
        <v>0</v>
      </c>
      <c r="K40" s="1" t="s">
        <v>14</v>
      </c>
      <c r="L40" s="1" t="s">
        <v>53</v>
      </c>
    </row>
    <row r="41" spans="1:12" x14ac:dyDescent="0.25">
      <c r="A41" s="2" t="s">
        <v>50</v>
      </c>
      <c r="B41" s="2" t="s">
        <v>51</v>
      </c>
      <c r="C41" s="2">
        <v>2</v>
      </c>
      <c r="D41" s="2" t="s">
        <v>54</v>
      </c>
      <c r="E41" s="2">
        <v>2</v>
      </c>
      <c r="F41" s="2">
        <v>5</v>
      </c>
      <c r="G41" s="2">
        <v>0</v>
      </c>
      <c r="H41" s="2">
        <v>0</v>
      </c>
      <c r="I41" s="2">
        <v>0</v>
      </c>
      <c r="J41" s="2">
        <v>40</v>
      </c>
      <c r="K41" s="1" t="s">
        <v>14</v>
      </c>
      <c r="L41" s="1" t="s">
        <v>53</v>
      </c>
    </row>
    <row r="42" spans="1:12" x14ac:dyDescent="0.25">
      <c r="A42" s="2" t="s">
        <v>50</v>
      </c>
      <c r="B42" s="2" t="s">
        <v>51</v>
      </c>
      <c r="C42" s="2">
        <v>3</v>
      </c>
      <c r="D42" s="2" t="s">
        <v>55</v>
      </c>
      <c r="E42" s="2">
        <v>9</v>
      </c>
      <c r="F42" s="2">
        <v>8</v>
      </c>
      <c r="G42" s="2">
        <v>2</v>
      </c>
      <c r="H42" s="2">
        <v>0</v>
      </c>
      <c r="I42" s="2">
        <v>2</v>
      </c>
      <c r="J42" s="2">
        <v>112.5</v>
      </c>
      <c r="K42" s="1" t="s">
        <v>14</v>
      </c>
      <c r="L42" s="1" t="s">
        <v>53</v>
      </c>
    </row>
    <row r="43" spans="1:12" x14ac:dyDescent="0.25">
      <c r="A43" s="2" t="s">
        <v>50</v>
      </c>
      <c r="B43" s="2" t="s">
        <v>51</v>
      </c>
      <c r="C43" s="2">
        <v>4</v>
      </c>
      <c r="D43" s="2" t="s">
        <v>56</v>
      </c>
      <c r="E43" s="2">
        <v>10</v>
      </c>
      <c r="F43" s="2">
        <v>12</v>
      </c>
      <c r="G43" s="2">
        <v>2</v>
      </c>
      <c r="H43" s="2">
        <v>0</v>
      </c>
      <c r="I43" s="2">
        <v>2</v>
      </c>
      <c r="J43" s="2">
        <v>83.33</v>
      </c>
      <c r="K43" s="1" t="s">
        <v>14</v>
      </c>
      <c r="L43" s="1" t="s">
        <v>53</v>
      </c>
    </row>
    <row r="44" spans="1:12" x14ac:dyDescent="0.25">
      <c r="A44" s="2" t="s">
        <v>50</v>
      </c>
      <c r="B44" s="2" t="s">
        <v>51</v>
      </c>
      <c r="C44" s="2">
        <v>5</v>
      </c>
      <c r="D44" s="2" t="s">
        <v>57</v>
      </c>
      <c r="E44" s="2">
        <v>0</v>
      </c>
      <c r="F44" s="2">
        <v>3</v>
      </c>
      <c r="G44" s="2">
        <v>0</v>
      </c>
      <c r="H44" s="2">
        <v>0</v>
      </c>
      <c r="I44" s="2">
        <v>0</v>
      </c>
      <c r="J44" s="2">
        <v>0</v>
      </c>
      <c r="K44" s="1" t="s">
        <v>14</v>
      </c>
      <c r="L44" s="1" t="s">
        <v>53</v>
      </c>
    </row>
    <row r="45" spans="1:12" x14ac:dyDescent="0.25">
      <c r="A45" s="2" t="s">
        <v>50</v>
      </c>
      <c r="B45" s="2" t="s">
        <v>51</v>
      </c>
      <c r="C45" s="2">
        <v>6</v>
      </c>
      <c r="D45" s="2" t="s">
        <v>58</v>
      </c>
      <c r="E45" s="2">
        <v>2</v>
      </c>
      <c r="F45" s="2">
        <v>7</v>
      </c>
      <c r="G45" s="2">
        <v>0</v>
      </c>
      <c r="H45" s="2">
        <v>0</v>
      </c>
      <c r="I45" s="2">
        <v>0</v>
      </c>
      <c r="J45" s="2">
        <v>28.57</v>
      </c>
      <c r="K45" s="1" t="s">
        <v>14</v>
      </c>
      <c r="L45" s="1" t="s">
        <v>53</v>
      </c>
    </row>
    <row r="46" spans="1:12" x14ac:dyDescent="0.25">
      <c r="A46" s="2" t="s">
        <v>50</v>
      </c>
      <c r="B46" s="2" t="s">
        <v>51</v>
      </c>
      <c r="C46" s="2">
        <v>7</v>
      </c>
      <c r="D46" s="2" t="s">
        <v>59</v>
      </c>
      <c r="E46" s="2">
        <v>8</v>
      </c>
      <c r="F46" s="2">
        <v>13</v>
      </c>
      <c r="G46" s="2">
        <v>1</v>
      </c>
      <c r="H46" s="2">
        <v>0</v>
      </c>
      <c r="I46" s="2">
        <v>1</v>
      </c>
      <c r="J46" s="2">
        <v>61.53</v>
      </c>
      <c r="K46" s="1" t="s">
        <v>14</v>
      </c>
      <c r="L46" s="1" t="s">
        <v>53</v>
      </c>
    </row>
    <row r="47" spans="1:12" x14ac:dyDescent="0.25">
      <c r="A47" s="2" t="s">
        <v>50</v>
      </c>
      <c r="B47" s="2" t="s">
        <v>51</v>
      </c>
      <c r="C47" s="2">
        <v>8</v>
      </c>
      <c r="D47" s="2" t="s">
        <v>60</v>
      </c>
      <c r="E47" s="2">
        <v>8</v>
      </c>
      <c r="F47" s="2">
        <v>8</v>
      </c>
      <c r="G47" s="2">
        <v>2</v>
      </c>
      <c r="H47" s="2">
        <v>0</v>
      </c>
      <c r="I47" s="2">
        <v>2</v>
      </c>
      <c r="J47" s="2">
        <v>100</v>
      </c>
      <c r="K47" s="1" t="s">
        <v>14</v>
      </c>
      <c r="L47" s="1" t="s">
        <v>53</v>
      </c>
    </row>
    <row r="48" spans="1:12" x14ac:dyDescent="0.25">
      <c r="A48" s="2" t="s">
        <v>50</v>
      </c>
      <c r="B48" s="2" t="s">
        <v>51</v>
      </c>
      <c r="C48" s="2">
        <v>9</v>
      </c>
      <c r="D48" s="2" t="s">
        <v>61</v>
      </c>
      <c r="E48" s="2">
        <v>0</v>
      </c>
      <c r="F48" s="2">
        <v>2</v>
      </c>
      <c r="G48" s="2">
        <v>0</v>
      </c>
      <c r="H48" s="2">
        <v>0</v>
      </c>
      <c r="I48" s="2">
        <v>0</v>
      </c>
      <c r="J48" s="2">
        <v>0</v>
      </c>
      <c r="K48" s="1" t="s">
        <v>14</v>
      </c>
      <c r="L48" s="1" t="s">
        <v>53</v>
      </c>
    </row>
    <row r="49" spans="1:12" x14ac:dyDescent="0.25">
      <c r="A49" s="2" t="s">
        <v>50</v>
      </c>
      <c r="B49" s="2" t="s">
        <v>51</v>
      </c>
      <c r="C49" s="2">
        <v>10</v>
      </c>
      <c r="D49" s="2" t="s">
        <v>62</v>
      </c>
      <c r="E49" s="2">
        <v>2</v>
      </c>
      <c r="F49" s="2">
        <v>8</v>
      </c>
      <c r="G49" s="2">
        <v>0</v>
      </c>
      <c r="H49" s="2">
        <v>0</v>
      </c>
      <c r="I49" s="2">
        <v>0</v>
      </c>
      <c r="J49" s="2">
        <v>25</v>
      </c>
      <c r="K49" s="1" t="s">
        <v>14</v>
      </c>
      <c r="L49" s="1" t="s">
        <v>53</v>
      </c>
    </row>
    <row r="50" spans="1:12" x14ac:dyDescent="0.25">
      <c r="A50" s="2" t="s">
        <v>50</v>
      </c>
      <c r="B50" s="2" t="s">
        <v>51</v>
      </c>
      <c r="C50" s="2">
        <v>11</v>
      </c>
      <c r="D50" s="2" t="s">
        <v>63</v>
      </c>
      <c r="E50" s="2">
        <v>2</v>
      </c>
      <c r="F50" s="2">
        <v>2</v>
      </c>
      <c r="G50" s="2">
        <v>0</v>
      </c>
      <c r="H50" s="2">
        <v>0</v>
      </c>
      <c r="I50" s="2">
        <v>0</v>
      </c>
      <c r="J50" s="2">
        <v>100</v>
      </c>
      <c r="K50" s="1" t="s">
        <v>22</v>
      </c>
      <c r="L50" s="1" t="s">
        <v>53</v>
      </c>
    </row>
    <row r="51" spans="1:12" x14ac:dyDescent="0.25">
      <c r="A51" s="2" t="s">
        <v>50</v>
      </c>
      <c r="B51" s="2" t="s">
        <v>24</v>
      </c>
      <c r="C51" s="2">
        <v>1</v>
      </c>
      <c r="D51" s="2" t="s">
        <v>26</v>
      </c>
      <c r="E51" s="2">
        <v>5</v>
      </c>
      <c r="F51" s="2">
        <v>8</v>
      </c>
      <c r="G51" s="2">
        <v>1</v>
      </c>
      <c r="H51" s="2">
        <v>0</v>
      </c>
      <c r="I51" s="2">
        <v>1</v>
      </c>
      <c r="J51" s="2">
        <v>62.5</v>
      </c>
      <c r="K51" s="1" t="s">
        <v>14</v>
      </c>
      <c r="L51" s="1" t="s">
        <v>53</v>
      </c>
    </row>
    <row r="52" spans="1:12" x14ac:dyDescent="0.25">
      <c r="A52" s="2" t="s">
        <v>50</v>
      </c>
      <c r="B52" s="2" t="s">
        <v>24</v>
      </c>
      <c r="C52" s="2">
        <v>2</v>
      </c>
      <c r="D52" s="2" t="s">
        <v>25</v>
      </c>
      <c r="E52" s="2">
        <v>29</v>
      </c>
      <c r="F52" s="2">
        <v>25</v>
      </c>
      <c r="G52" s="2">
        <v>3</v>
      </c>
      <c r="H52" s="2">
        <v>1</v>
      </c>
      <c r="I52" s="2">
        <v>4</v>
      </c>
      <c r="J52" s="2">
        <v>116</v>
      </c>
      <c r="K52" s="1" t="s">
        <v>22</v>
      </c>
      <c r="L52" s="1" t="s">
        <v>53</v>
      </c>
    </row>
    <row r="53" spans="1:12" x14ac:dyDescent="0.25">
      <c r="A53" s="2" t="s">
        <v>50</v>
      </c>
      <c r="B53" s="2" t="s">
        <v>24</v>
      </c>
      <c r="C53" s="2">
        <v>3</v>
      </c>
      <c r="D53" s="2" t="s">
        <v>27</v>
      </c>
      <c r="E53" s="2">
        <v>23</v>
      </c>
      <c r="F53" s="2">
        <v>21</v>
      </c>
      <c r="G53" s="2">
        <v>4</v>
      </c>
      <c r="H53" s="2">
        <v>0</v>
      </c>
      <c r="I53" s="2">
        <v>4</v>
      </c>
      <c r="J53" s="2">
        <v>109.52</v>
      </c>
      <c r="K53" s="1" t="s">
        <v>22</v>
      </c>
      <c r="L53" s="1" t="s">
        <v>53</v>
      </c>
    </row>
    <row r="54" spans="1:12" x14ac:dyDescent="0.25">
      <c r="A54" s="2" t="s">
        <v>64</v>
      </c>
      <c r="B54" s="2" t="s">
        <v>51</v>
      </c>
      <c r="C54" s="2">
        <v>1</v>
      </c>
      <c r="D54" s="2" t="s">
        <v>52</v>
      </c>
      <c r="E54" s="2">
        <v>43</v>
      </c>
      <c r="F54" s="2">
        <v>55</v>
      </c>
      <c r="G54" s="2">
        <v>3</v>
      </c>
      <c r="H54" s="2">
        <v>1</v>
      </c>
      <c r="I54" s="2">
        <v>4</v>
      </c>
      <c r="J54" s="2">
        <v>78.180000000000007</v>
      </c>
      <c r="K54" s="1" t="s">
        <v>14</v>
      </c>
      <c r="L54" s="1" t="s">
        <v>65</v>
      </c>
    </row>
    <row r="55" spans="1:12" x14ac:dyDescent="0.25">
      <c r="A55" s="2" t="s">
        <v>64</v>
      </c>
      <c r="B55" s="2" t="s">
        <v>51</v>
      </c>
      <c r="C55" s="2">
        <v>2</v>
      </c>
      <c r="D55" s="2" t="s">
        <v>54</v>
      </c>
      <c r="E55" s="2">
        <v>18</v>
      </c>
      <c r="F55" s="2">
        <v>29</v>
      </c>
      <c r="G55" s="2">
        <v>1</v>
      </c>
      <c r="H55" s="2">
        <v>0</v>
      </c>
      <c r="I55" s="2">
        <v>1</v>
      </c>
      <c r="J55" s="2">
        <v>62.06</v>
      </c>
      <c r="K55" s="1" t="s">
        <v>14</v>
      </c>
      <c r="L55" s="1" t="s">
        <v>65</v>
      </c>
    </row>
    <row r="56" spans="1:12" x14ac:dyDescent="0.25">
      <c r="A56" s="2" t="s">
        <v>64</v>
      </c>
      <c r="B56" s="2" t="s">
        <v>51</v>
      </c>
      <c r="C56" s="2">
        <v>3</v>
      </c>
      <c r="D56" s="2" t="s">
        <v>56</v>
      </c>
      <c r="E56" s="2">
        <v>10</v>
      </c>
      <c r="F56" s="2">
        <v>12</v>
      </c>
      <c r="G56" s="2">
        <v>0</v>
      </c>
      <c r="H56" s="2">
        <v>0</v>
      </c>
      <c r="I56" s="2">
        <v>0</v>
      </c>
      <c r="J56" s="2">
        <v>83.33</v>
      </c>
      <c r="K56" s="1" t="s">
        <v>14</v>
      </c>
      <c r="L56" s="1" t="s">
        <v>65</v>
      </c>
    </row>
    <row r="57" spans="1:12" x14ac:dyDescent="0.25">
      <c r="A57" s="2" t="s">
        <v>64</v>
      </c>
      <c r="B57" s="2" t="s">
        <v>51</v>
      </c>
      <c r="C57" s="2">
        <v>4</v>
      </c>
      <c r="D57" s="2" t="s">
        <v>55</v>
      </c>
      <c r="E57" s="2">
        <v>4</v>
      </c>
      <c r="F57" s="2">
        <v>3</v>
      </c>
      <c r="G57" s="2">
        <v>1</v>
      </c>
      <c r="H57" s="2">
        <v>0</v>
      </c>
      <c r="I57" s="2">
        <v>1</v>
      </c>
      <c r="J57" s="2">
        <v>133.33000000000001</v>
      </c>
      <c r="K57" s="1" t="s">
        <v>14</v>
      </c>
      <c r="L57" s="1" t="s">
        <v>65</v>
      </c>
    </row>
    <row r="58" spans="1:12" x14ac:dyDescent="0.25">
      <c r="A58" s="2" t="s">
        <v>64</v>
      </c>
      <c r="B58" s="2" t="s">
        <v>51</v>
      </c>
      <c r="C58" s="2">
        <v>5</v>
      </c>
      <c r="D58" s="2" t="s">
        <v>57</v>
      </c>
      <c r="E58" s="2">
        <v>1</v>
      </c>
      <c r="F58" s="2">
        <v>5</v>
      </c>
      <c r="G58" s="2">
        <v>0</v>
      </c>
      <c r="H58" s="2">
        <v>0</v>
      </c>
      <c r="I58" s="2">
        <v>0</v>
      </c>
      <c r="J58" s="2">
        <v>20</v>
      </c>
      <c r="K58" s="1" t="s">
        <v>14</v>
      </c>
      <c r="L58" s="1" t="s">
        <v>65</v>
      </c>
    </row>
    <row r="59" spans="1:12" x14ac:dyDescent="0.25">
      <c r="A59" s="2" t="s">
        <v>64</v>
      </c>
      <c r="B59" s="2" t="s">
        <v>51</v>
      </c>
      <c r="C59" s="2">
        <v>6</v>
      </c>
      <c r="D59" s="2" t="s">
        <v>59</v>
      </c>
      <c r="E59" s="2">
        <v>7</v>
      </c>
      <c r="F59" s="2">
        <v>6</v>
      </c>
      <c r="G59" s="2">
        <v>1</v>
      </c>
      <c r="H59" s="2">
        <v>0</v>
      </c>
      <c r="I59" s="2">
        <v>1</v>
      </c>
      <c r="J59" s="2">
        <v>116.66</v>
      </c>
      <c r="K59" s="1" t="s">
        <v>22</v>
      </c>
      <c r="L59" s="1" t="s">
        <v>65</v>
      </c>
    </row>
    <row r="60" spans="1:12" x14ac:dyDescent="0.25">
      <c r="A60" s="2" t="s">
        <v>64</v>
      </c>
      <c r="B60" s="2" t="s">
        <v>51</v>
      </c>
      <c r="C60" s="2">
        <v>7</v>
      </c>
      <c r="D60" s="2" t="s">
        <v>60</v>
      </c>
      <c r="E60" s="2">
        <v>19</v>
      </c>
      <c r="F60" s="2">
        <v>10</v>
      </c>
      <c r="G60" s="2">
        <v>0</v>
      </c>
      <c r="H60" s="2">
        <v>3</v>
      </c>
      <c r="I60" s="2">
        <v>3</v>
      </c>
      <c r="J60" s="2">
        <v>190</v>
      </c>
      <c r="K60" s="1" t="s">
        <v>22</v>
      </c>
      <c r="L60" s="1" t="s">
        <v>65</v>
      </c>
    </row>
    <row r="61" spans="1:12" x14ac:dyDescent="0.25">
      <c r="A61" s="2" t="s">
        <v>64</v>
      </c>
      <c r="B61" s="2" t="s">
        <v>66</v>
      </c>
      <c r="C61" s="2">
        <v>1</v>
      </c>
      <c r="D61" s="2" t="s">
        <v>67</v>
      </c>
      <c r="E61" s="2">
        <v>54</v>
      </c>
      <c r="F61" s="2">
        <v>49</v>
      </c>
      <c r="G61" s="2">
        <v>5</v>
      </c>
      <c r="H61" s="2">
        <v>1</v>
      </c>
      <c r="I61" s="2">
        <v>6</v>
      </c>
      <c r="J61" s="2">
        <v>110.2</v>
      </c>
      <c r="K61" s="1" t="s">
        <v>22</v>
      </c>
      <c r="L61" s="1" t="s">
        <v>65</v>
      </c>
    </row>
    <row r="62" spans="1:12" x14ac:dyDescent="0.25">
      <c r="A62" s="2" t="s">
        <v>64</v>
      </c>
      <c r="B62" s="2" t="s">
        <v>66</v>
      </c>
      <c r="C62" s="2">
        <v>2</v>
      </c>
      <c r="D62" s="2" t="s">
        <v>68</v>
      </c>
      <c r="E62" s="2">
        <v>0</v>
      </c>
      <c r="F62" s="2">
        <v>3</v>
      </c>
      <c r="G62" s="2">
        <v>0</v>
      </c>
      <c r="H62" s="2">
        <v>0</v>
      </c>
      <c r="I62" s="2">
        <v>0</v>
      </c>
      <c r="J62" s="2">
        <v>0</v>
      </c>
      <c r="K62" s="1" t="s">
        <v>14</v>
      </c>
      <c r="L62" s="1" t="s">
        <v>65</v>
      </c>
    </row>
    <row r="63" spans="1:12" x14ac:dyDescent="0.25">
      <c r="A63" s="2" t="s">
        <v>64</v>
      </c>
      <c r="B63" s="2" t="s">
        <v>66</v>
      </c>
      <c r="C63" s="2">
        <v>3</v>
      </c>
      <c r="D63" s="2" t="s">
        <v>69</v>
      </c>
      <c r="E63" s="2">
        <v>5</v>
      </c>
      <c r="F63" s="2">
        <v>5</v>
      </c>
      <c r="G63" s="2">
        <v>1</v>
      </c>
      <c r="H63" s="2">
        <v>0</v>
      </c>
      <c r="I63" s="2">
        <v>1</v>
      </c>
      <c r="J63" s="2">
        <v>100</v>
      </c>
      <c r="K63" s="1" t="s">
        <v>14</v>
      </c>
      <c r="L63" s="1" t="s">
        <v>65</v>
      </c>
    </row>
    <row r="64" spans="1:12" x14ac:dyDescent="0.25">
      <c r="A64" s="2" t="s">
        <v>64</v>
      </c>
      <c r="B64" s="2" t="s">
        <v>66</v>
      </c>
      <c r="C64" s="2">
        <v>4</v>
      </c>
      <c r="D64" s="2" t="s">
        <v>70</v>
      </c>
      <c r="E64" s="2">
        <v>0</v>
      </c>
      <c r="F64" s="2">
        <v>1</v>
      </c>
      <c r="G64" s="2">
        <v>0</v>
      </c>
      <c r="H64" s="2">
        <v>0</v>
      </c>
      <c r="I64" s="2">
        <v>0</v>
      </c>
      <c r="J64" s="2">
        <v>0</v>
      </c>
      <c r="K64" s="1" t="s">
        <v>14</v>
      </c>
      <c r="L64" s="1" t="s">
        <v>65</v>
      </c>
    </row>
    <row r="65" spans="1:12" x14ac:dyDescent="0.25">
      <c r="A65" s="2" t="s">
        <v>64</v>
      </c>
      <c r="B65" s="2" t="s">
        <v>66</v>
      </c>
      <c r="C65" s="2">
        <v>5</v>
      </c>
      <c r="D65" s="2" t="s">
        <v>71</v>
      </c>
      <c r="E65" s="2">
        <v>10</v>
      </c>
      <c r="F65" s="2">
        <v>10</v>
      </c>
      <c r="G65" s="2">
        <v>1</v>
      </c>
      <c r="H65" s="2">
        <v>0</v>
      </c>
      <c r="I65" s="2">
        <v>1</v>
      </c>
      <c r="J65" s="2">
        <v>100</v>
      </c>
      <c r="K65" s="1" t="s">
        <v>14</v>
      </c>
      <c r="L65" s="1" t="s">
        <v>65</v>
      </c>
    </row>
    <row r="66" spans="1:12" x14ac:dyDescent="0.25">
      <c r="A66" s="2" t="s">
        <v>64</v>
      </c>
      <c r="B66" s="2" t="s">
        <v>66</v>
      </c>
      <c r="C66" s="2">
        <v>6</v>
      </c>
      <c r="D66" s="2" t="s">
        <v>72</v>
      </c>
      <c r="E66" s="2">
        <v>14</v>
      </c>
      <c r="F66" s="2">
        <v>9</v>
      </c>
      <c r="G66" s="2">
        <v>2</v>
      </c>
      <c r="H66" s="2">
        <v>0</v>
      </c>
      <c r="I66" s="2">
        <v>2</v>
      </c>
      <c r="J66" s="2">
        <v>155.55000000000001</v>
      </c>
      <c r="K66" s="1" t="s">
        <v>14</v>
      </c>
      <c r="L66" s="1" t="s">
        <v>65</v>
      </c>
    </row>
    <row r="67" spans="1:12" x14ac:dyDescent="0.25">
      <c r="A67" s="2" t="s">
        <v>64</v>
      </c>
      <c r="B67" s="2" t="s">
        <v>66</v>
      </c>
      <c r="C67" s="2">
        <v>7</v>
      </c>
      <c r="D67" s="2" t="s">
        <v>73</v>
      </c>
      <c r="E67" s="2">
        <v>6</v>
      </c>
      <c r="F67" s="2">
        <v>9</v>
      </c>
      <c r="G67" s="2">
        <v>1</v>
      </c>
      <c r="H67" s="2">
        <v>0</v>
      </c>
      <c r="I67" s="2">
        <v>1</v>
      </c>
      <c r="J67" s="2">
        <v>66.66</v>
      </c>
      <c r="K67" s="1" t="s">
        <v>14</v>
      </c>
      <c r="L67" s="1" t="s">
        <v>65</v>
      </c>
    </row>
    <row r="68" spans="1:12" x14ac:dyDescent="0.25">
      <c r="A68" s="2" t="s">
        <v>64</v>
      </c>
      <c r="B68" s="2" t="s">
        <v>66</v>
      </c>
      <c r="C68" s="2">
        <v>8</v>
      </c>
      <c r="D68" s="2" t="s">
        <v>74</v>
      </c>
      <c r="E68" s="2">
        <v>0</v>
      </c>
      <c r="F68" s="2">
        <v>1</v>
      </c>
      <c r="G68" s="2">
        <v>0</v>
      </c>
      <c r="H68" s="2">
        <v>0</v>
      </c>
      <c r="I68" s="2">
        <v>0</v>
      </c>
      <c r="J68" s="2">
        <v>0</v>
      </c>
      <c r="K68" s="1" t="s">
        <v>14</v>
      </c>
      <c r="L68" s="1" t="s">
        <v>65</v>
      </c>
    </row>
    <row r="69" spans="1:12" x14ac:dyDescent="0.25">
      <c r="A69" s="2" t="s">
        <v>64</v>
      </c>
      <c r="B69" s="2" t="s">
        <v>66</v>
      </c>
      <c r="C69" s="2">
        <v>9</v>
      </c>
      <c r="D69" s="2" t="s">
        <v>75</v>
      </c>
      <c r="E69" s="2">
        <v>3</v>
      </c>
      <c r="F69" s="2">
        <v>10</v>
      </c>
      <c r="G69" s="2">
        <v>0</v>
      </c>
      <c r="H69" s="2">
        <v>0</v>
      </c>
      <c r="I69" s="2">
        <v>0</v>
      </c>
      <c r="J69" s="2">
        <v>30</v>
      </c>
      <c r="K69" s="1" t="s">
        <v>14</v>
      </c>
      <c r="L69" s="1" t="s">
        <v>65</v>
      </c>
    </row>
    <row r="70" spans="1:12" x14ac:dyDescent="0.25">
      <c r="A70" s="2" t="s">
        <v>64</v>
      </c>
      <c r="B70" s="2" t="s">
        <v>66</v>
      </c>
      <c r="C70" s="2">
        <v>10</v>
      </c>
      <c r="D70" s="2" t="s">
        <v>76</v>
      </c>
      <c r="E70" s="2">
        <v>2</v>
      </c>
      <c r="F70" s="2">
        <v>9</v>
      </c>
      <c r="G70" s="2">
        <v>0</v>
      </c>
      <c r="H70" s="2">
        <v>0</v>
      </c>
      <c r="I70" s="2">
        <v>0</v>
      </c>
      <c r="J70" s="2">
        <v>22.22</v>
      </c>
      <c r="K70" s="1" t="s">
        <v>14</v>
      </c>
      <c r="L70" s="1" t="s">
        <v>65</v>
      </c>
    </row>
    <row r="71" spans="1:12" x14ac:dyDescent="0.25">
      <c r="A71" s="2" t="s">
        <v>64</v>
      </c>
      <c r="B71" s="2" t="s">
        <v>66</v>
      </c>
      <c r="C71" s="2">
        <v>11</v>
      </c>
      <c r="D71" s="2" t="s">
        <v>77</v>
      </c>
      <c r="E71" s="2">
        <v>0</v>
      </c>
      <c r="F71" s="2">
        <v>1</v>
      </c>
      <c r="G71" s="2">
        <v>0</v>
      </c>
      <c r="H71" s="2">
        <v>0</v>
      </c>
      <c r="I71" s="2">
        <v>0</v>
      </c>
      <c r="J71" s="2">
        <v>0</v>
      </c>
      <c r="K71" s="1" t="s">
        <v>14</v>
      </c>
      <c r="L71" s="1" t="s">
        <v>65</v>
      </c>
    </row>
    <row r="72" spans="1:12" x14ac:dyDescent="0.25">
      <c r="A72" s="2" t="s">
        <v>78</v>
      </c>
      <c r="B72" s="2" t="s">
        <v>12</v>
      </c>
      <c r="C72" s="2">
        <v>1</v>
      </c>
      <c r="D72" s="2" t="s">
        <v>13</v>
      </c>
      <c r="E72" s="2">
        <v>92</v>
      </c>
      <c r="F72" s="2">
        <v>41</v>
      </c>
      <c r="G72" s="2">
        <v>7</v>
      </c>
      <c r="H72" s="2">
        <v>8</v>
      </c>
      <c r="I72" s="2">
        <v>15</v>
      </c>
      <c r="J72" s="2">
        <v>224.39</v>
      </c>
      <c r="K72" s="1" t="s">
        <v>14</v>
      </c>
      <c r="L72" s="1" t="s">
        <v>79</v>
      </c>
    </row>
    <row r="73" spans="1:12" x14ac:dyDescent="0.25">
      <c r="A73" s="2" t="s">
        <v>78</v>
      </c>
      <c r="B73" s="2" t="s">
        <v>12</v>
      </c>
      <c r="C73" s="2">
        <v>2</v>
      </c>
      <c r="D73" s="2" t="s">
        <v>16</v>
      </c>
      <c r="E73" s="2">
        <v>0</v>
      </c>
      <c r="F73" s="2">
        <v>5</v>
      </c>
      <c r="G73" s="2">
        <v>0</v>
      </c>
      <c r="H73" s="2">
        <v>0</v>
      </c>
      <c r="I73" s="2">
        <v>0</v>
      </c>
      <c r="J73" s="2">
        <v>0</v>
      </c>
      <c r="K73" s="1" t="s">
        <v>14</v>
      </c>
      <c r="L73" s="1" t="s">
        <v>79</v>
      </c>
    </row>
    <row r="74" spans="1:12" x14ac:dyDescent="0.25">
      <c r="A74" s="2" t="s">
        <v>78</v>
      </c>
      <c r="B74" s="2" t="s">
        <v>12</v>
      </c>
      <c r="C74" s="2">
        <v>3</v>
      </c>
      <c r="D74" s="2" t="s">
        <v>17</v>
      </c>
      <c r="E74" s="2">
        <v>15</v>
      </c>
      <c r="F74" s="2">
        <v>14</v>
      </c>
      <c r="G74" s="2">
        <v>1</v>
      </c>
      <c r="H74" s="2">
        <v>1</v>
      </c>
      <c r="I74" s="2">
        <v>2</v>
      </c>
      <c r="J74" s="2">
        <v>107.14</v>
      </c>
      <c r="K74" s="1" t="s">
        <v>14</v>
      </c>
      <c r="L74" s="1" t="s">
        <v>79</v>
      </c>
    </row>
    <row r="75" spans="1:12" x14ac:dyDescent="0.25">
      <c r="A75" s="2" t="s">
        <v>78</v>
      </c>
      <c r="B75" s="2" t="s">
        <v>12</v>
      </c>
      <c r="C75" s="2">
        <v>4</v>
      </c>
      <c r="D75" s="2" t="s">
        <v>18</v>
      </c>
      <c r="E75" s="2">
        <v>31</v>
      </c>
      <c r="F75" s="2">
        <v>16</v>
      </c>
      <c r="G75" s="2">
        <v>3</v>
      </c>
      <c r="H75" s="2">
        <v>2</v>
      </c>
      <c r="I75" s="2">
        <v>5</v>
      </c>
      <c r="J75" s="2">
        <v>193.75</v>
      </c>
      <c r="K75" s="1" t="s">
        <v>14</v>
      </c>
      <c r="L75" s="1" t="s">
        <v>79</v>
      </c>
    </row>
    <row r="76" spans="1:12" x14ac:dyDescent="0.25">
      <c r="A76" s="2" t="s">
        <v>78</v>
      </c>
      <c r="B76" s="2" t="s">
        <v>12</v>
      </c>
      <c r="C76" s="2">
        <v>5</v>
      </c>
      <c r="D76" s="2" t="s">
        <v>20</v>
      </c>
      <c r="E76" s="2">
        <v>28</v>
      </c>
      <c r="F76" s="2">
        <v>22</v>
      </c>
      <c r="G76" s="2">
        <v>2</v>
      </c>
      <c r="H76" s="2">
        <v>1</v>
      </c>
      <c r="I76" s="2">
        <v>3</v>
      </c>
      <c r="J76" s="2">
        <v>127.27</v>
      </c>
      <c r="K76" s="1" t="s">
        <v>14</v>
      </c>
      <c r="L76" s="1" t="s">
        <v>79</v>
      </c>
    </row>
    <row r="77" spans="1:12" x14ac:dyDescent="0.25">
      <c r="A77" s="2" t="s">
        <v>78</v>
      </c>
      <c r="B77" s="2" t="s">
        <v>12</v>
      </c>
      <c r="C77" s="2">
        <v>6</v>
      </c>
      <c r="D77" s="2" t="s">
        <v>21</v>
      </c>
      <c r="E77" s="2">
        <v>27</v>
      </c>
      <c r="F77" s="2">
        <v>17</v>
      </c>
      <c r="G77" s="2">
        <v>1</v>
      </c>
      <c r="H77" s="2">
        <v>2</v>
      </c>
      <c r="I77" s="2">
        <v>3</v>
      </c>
      <c r="J77" s="2">
        <v>158.82</v>
      </c>
      <c r="K77" s="1" t="s">
        <v>22</v>
      </c>
      <c r="L77" s="1" t="s">
        <v>79</v>
      </c>
    </row>
    <row r="78" spans="1:12" x14ac:dyDescent="0.25">
      <c r="A78" s="2" t="s">
        <v>78</v>
      </c>
      <c r="B78" s="2" t="s">
        <v>12</v>
      </c>
      <c r="C78" s="2">
        <v>7</v>
      </c>
      <c r="D78" s="2" t="s">
        <v>23</v>
      </c>
      <c r="E78" s="2">
        <v>9</v>
      </c>
      <c r="F78" s="2">
        <v>5</v>
      </c>
      <c r="G78" s="2">
        <v>0</v>
      </c>
      <c r="H78" s="2">
        <v>1</v>
      </c>
      <c r="I78" s="2">
        <v>1</v>
      </c>
      <c r="J78" s="2">
        <v>180</v>
      </c>
      <c r="K78" s="1" t="s">
        <v>22</v>
      </c>
      <c r="L78" s="1" t="s">
        <v>79</v>
      </c>
    </row>
    <row r="79" spans="1:12" x14ac:dyDescent="0.25">
      <c r="A79" s="2" t="s">
        <v>78</v>
      </c>
      <c r="B79" s="2" t="s">
        <v>80</v>
      </c>
      <c r="C79" s="2">
        <v>1</v>
      </c>
      <c r="D79" s="2" t="s">
        <v>81</v>
      </c>
      <c r="E79" s="2">
        <v>6</v>
      </c>
      <c r="F79" s="2">
        <v>6</v>
      </c>
      <c r="G79" s="2">
        <v>1</v>
      </c>
      <c r="H79" s="2">
        <v>0</v>
      </c>
      <c r="I79" s="2">
        <v>1</v>
      </c>
      <c r="J79" s="2">
        <v>100</v>
      </c>
      <c r="K79" s="1" t="s">
        <v>14</v>
      </c>
      <c r="L79" s="1" t="s">
        <v>79</v>
      </c>
    </row>
    <row r="80" spans="1:12" x14ac:dyDescent="0.25">
      <c r="A80" s="2" t="s">
        <v>78</v>
      </c>
      <c r="B80" s="2" t="s">
        <v>80</v>
      </c>
      <c r="C80" s="2">
        <v>2</v>
      </c>
      <c r="D80" s="2" t="s">
        <v>82</v>
      </c>
      <c r="E80" s="2">
        <v>76</v>
      </c>
      <c r="F80" s="2">
        <v>43</v>
      </c>
      <c r="G80" s="2">
        <v>9</v>
      </c>
      <c r="H80" s="2">
        <v>4</v>
      </c>
      <c r="I80" s="2">
        <v>13</v>
      </c>
      <c r="J80" s="2">
        <v>176.74</v>
      </c>
      <c r="K80" s="1" t="s">
        <v>14</v>
      </c>
      <c r="L80" s="1" t="s">
        <v>79</v>
      </c>
    </row>
    <row r="81" spans="1:12" x14ac:dyDescent="0.25">
      <c r="A81" s="2" t="s">
        <v>78</v>
      </c>
      <c r="B81" s="2" t="s">
        <v>80</v>
      </c>
      <c r="C81" s="2">
        <v>3</v>
      </c>
      <c r="D81" s="2" t="s">
        <v>83</v>
      </c>
      <c r="E81" s="2">
        <v>37</v>
      </c>
      <c r="F81" s="2">
        <v>28</v>
      </c>
      <c r="G81" s="2">
        <v>3</v>
      </c>
      <c r="H81" s="2">
        <v>2</v>
      </c>
      <c r="I81" s="2">
        <v>5</v>
      </c>
      <c r="J81" s="2">
        <v>132.13999999999999</v>
      </c>
      <c r="K81" s="1" t="s">
        <v>14</v>
      </c>
      <c r="L81" s="1" t="s">
        <v>79</v>
      </c>
    </row>
    <row r="82" spans="1:12" x14ac:dyDescent="0.25">
      <c r="A82" s="2" t="s">
        <v>78</v>
      </c>
      <c r="B82" s="2" t="s">
        <v>80</v>
      </c>
      <c r="C82" s="2">
        <v>4</v>
      </c>
      <c r="D82" s="2" t="s">
        <v>84</v>
      </c>
      <c r="E82" s="2">
        <v>20</v>
      </c>
      <c r="F82" s="2">
        <v>12</v>
      </c>
      <c r="G82" s="2">
        <v>2</v>
      </c>
      <c r="H82" s="2">
        <v>1</v>
      </c>
      <c r="I82" s="2">
        <v>3</v>
      </c>
      <c r="J82" s="2">
        <v>166.66</v>
      </c>
      <c r="K82" s="1" t="s">
        <v>14</v>
      </c>
      <c r="L82" s="1" t="s">
        <v>79</v>
      </c>
    </row>
    <row r="83" spans="1:12" x14ac:dyDescent="0.25">
      <c r="A83" s="2" t="s">
        <v>78</v>
      </c>
      <c r="B83" s="2" t="s">
        <v>80</v>
      </c>
      <c r="C83" s="2">
        <v>5</v>
      </c>
      <c r="D83" s="2" t="s">
        <v>85</v>
      </c>
      <c r="E83" s="2">
        <v>2</v>
      </c>
      <c r="F83" s="2">
        <v>4</v>
      </c>
      <c r="G83" s="2">
        <v>0</v>
      </c>
      <c r="H83" s="2">
        <v>0</v>
      </c>
      <c r="I83" s="2">
        <v>0</v>
      </c>
      <c r="J83" s="2">
        <v>50</v>
      </c>
      <c r="K83" s="1" t="s">
        <v>14</v>
      </c>
      <c r="L83" s="1" t="s">
        <v>79</v>
      </c>
    </row>
    <row r="84" spans="1:12" x14ac:dyDescent="0.25">
      <c r="A84" s="2" t="s">
        <v>78</v>
      </c>
      <c r="B84" s="2" t="s">
        <v>80</v>
      </c>
      <c r="C84" s="2">
        <v>6</v>
      </c>
      <c r="D84" s="2" t="s">
        <v>86</v>
      </c>
      <c r="E84" s="2">
        <v>15</v>
      </c>
      <c r="F84" s="2">
        <v>11</v>
      </c>
      <c r="G84" s="2">
        <v>1</v>
      </c>
      <c r="H84" s="2">
        <v>1</v>
      </c>
      <c r="I84" s="2">
        <v>2</v>
      </c>
      <c r="J84" s="2">
        <v>136.36000000000001</v>
      </c>
      <c r="K84" s="1" t="s">
        <v>14</v>
      </c>
      <c r="L84" s="1" t="s">
        <v>79</v>
      </c>
    </row>
    <row r="85" spans="1:12" x14ac:dyDescent="0.25">
      <c r="A85" s="2" t="s">
        <v>78</v>
      </c>
      <c r="B85" s="2" t="s">
        <v>80</v>
      </c>
      <c r="C85" s="2">
        <v>7</v>
      </c>
      <c r="D85" s="2" t="s">
        <v>87</v>
      </c>
      <c r="E85" s="2">
        <v>1</v>
      </c>
      <c r="F85" s="2">
        <v>2</v>
      </c>
      <c r="G85" s="2">
        <v>0</v>
      </c>
      <c r="H85" s="2">
        <v>0</v>
      </c>
      <c r="I85" s="2">
        <v>0</v>
      </c>
      <c r="J85" s="2">
        <v>50</v>
      </c>
      <c r="K85" s="1" t="s">
        <v>14</v>
      </c>
      <c r="L85" s="1" t="s">
        <v>79</v>
      </c>
    </row>
    <row r="86" spans="1:12" x14ac:dyDescent="0.25">
      <c r="A86" s="2" t="s">
        <v>78</v>
      </c>
      <c r="B86" s="2" t="s">
        <v>80</v>
      </c>
      <c r="C86" s="2">
        <v>8</v>
      </c>
      <c r="D86" s="2" t="s">
        <v>88</v>
      </c>
      <c r="E86" s="2">
        <v>11</v>
      </c>
      <c r="F86" s="2">
        <v>7</v>
      </c>
      <c r="G86" s="2">
        <v>0</v>
      </c>
      <c r="H86" s="2">
        <v>1</v>
      </c>
      <c r="I86" s="2">
        <v>1</v>
      </c>
      <c r="J86" s="2">
        <v>157.13999999999999</v>
      </c>
      <c r="K86" s="1" t="s">
        <v>22</v>
      </c>
      <c r="L86" s="1" t="s">
        <v>79</v>
      </c>
    </row>
    <row r="87" spans="1:12" x14ac:dyDescent="0.25">
      <c r="A87" s="2" t="s">
        <v>78</v>
      </c>
      <c r="B87" s="2" t="s">
        <v>80</v>
      </c>
      <c r="C87" s="2">
        <v>9</v>
      </c>
      <c r="D87" s="2" t="s">
        <v>89</v>
      </c>
      <c r="E87" s="2">
        <v>4</v>
      </c>
      <c r="F87" s="2">
        <v>7</v>
      </c>
      <c r="G87" s="2">
        <v>0</v>
      </c>
      <c r="H87" s="2">
        <v>0</v>
      </c>
      <c r="I87" s="2">
        <v>0</v>
      </c>
      <c r="J87" s="2">
        <v>57.14</v>
      </c>
      <c r="K87" s="1" t="s">
        <v>22</v>
      </c>
      <c r="L87" s="1" t="s">
        <v>79</v>
      </c>
    </row>
    <row r="88" spans="1:12" x14ac:dyDescent="0.25">
      <c r="A88" s="2" t="s">
        <v>90</v>
      </c>
      <c r="B88" s="2" t="s">
        <v>91</v>
      </c>
      <c r="C88" s="2">
        <v>1</v>
      </c>
      <c r="D88" s="2" t="s">
        <v>92</v>
      </c>
      <c r="E88" s="2">
        <v>35</v>
      </c>
      <c r="F88" s="2">
        <v>34</v>
      </c>
      <c r="G88" s="2">
        <v>3</v>
      </c>
      <c r="H88" s="2">
        <v>2</v>
      </c>
      <c r="I88" s="2">
        <v>5</v>
      </c>
      <c r="J88" s="2">
        <v>102.94</v>
      </c>
      <c r="K88" s="1" t="s">
        <v>14</v>
      </c>
      <c r="L88" s="1" t="s">
        <v>93</v>
      </c>
    </row>
    <row r="89" spans="1:12" x14ac:dyDescent="0.25">
      <c r="A89" s="2" t="s">
        <v>90</v>
      </c>
      <c r="B89" s="2" t="s">
        <v>91</v>
      </c>
      <c r="C89" s="2">
        <v>2</v>
      </c>
      <c r="D89" s="2" t="s">
        <v>94</v>
      </c>
      <c r="E89" s="2">
        <v>0</v>
      </c>
      <c r="F89" s="2">
        <v>1</v>
      </c>
      <c r="G89" s="2">
        <v>0</v>
      </c>
      <c r="H89" s="2">
        <v>0</v>
      </c>
      <c r="I89" s="2">
        <v>0</v>
      </c>
      <c r="J89" s="2">
        <v>0</v>
      </c>
      <c r="K89" s="1" t="s">
        <v>14</v>
      </c>
      <c r="L89" s="1" t="s">
        <v>93</v>
      </c>
    </row>
    <row r="90" spans="1:12" x14ac:dyDescent="0.25">
      <c r="A90" s="2" t="s">
        <v>90</v>
      </c>
      <c r="B90" s="2" t="s">
        <v>91</v>
      </c>
      <c r="C90" s="2">
        <v>3</v>
      </c>
      <c r="D90" s="2" t="s">
        <v>95</v>
      </c>
      <c r="E90" s="2">
        <v>1</v>
      </c>
      <c r="F90" s="2">
        <v>3</v>
      </c>
      <c r="G90" s="2">
        <v>0</v>
      </c>
      <c r="H90" s="2">
        <v>0</v>
      </c>
      <c r="I90" s="2">
        <v>0</v>
      </c>
      <c r="J90" s="2">
        <v>33.33</v>
      </c>
      <c r="K90" s="1" t="s">
        <v>14</v>
      </c>
      <c r="L90" s="1" t="s">
        <v>93</v>
      </c>
    </row>
    <row r="91" spans="1:12" x14ac:dyDescent="0.25">
      <c r="A91" s="2" t="s">
        <v>90</v>
      </c>
      <c r="B91" s="2" t="s">
        <v>91</v>
      </c>
      <c r="C91" s="2">
        <v>4</v>
      </c>
      <c r="D91" s="2" t="s">
        <v>96</v>
      </c>
      <c r="E91" s="2">
        <v>52</v>
      </c>
      <c r="F91" s="2">
        <v>42</v>
      </c>
      <c r="G91" s="2">
        <v>3</v>
      </c>
      <c r="H91" s="2">
        <v>2</v>
      </c>
      <c r="I91" s="2">
        <v>5</v>
      </c>
      <c r="J91" s="2">
        <v>123.8</v>
      </c>
      <c r="K91" s="1" t="s">
        <v>14</v>
      </c>
      <c r="L91" s="1" t="s">
        <v>93</v>
      </c>
    </row>
    <row r="92" spans="1:12" x14ac:dyDescent="0.25">
      <c r="A92" s="2" t="s">
        <v>90</v>
      </c>
      <c r="B92" s="2" t="s">
        <v>91</v>
      </c>
      <c r="C92" s="2">
        <v>5</v>
      </c>
      <c r="D92" s="2" t="s">
        <v>97</v>
      </c>
      <c r="E92" s="2">
        <v>1</v>
      </c>
      <c r="F92" s="2">
        <v>2</v>
      </c>
      <c r="G92" s="2">
        <v>0</v>
      </c>
      <c r="H92" s="2">
        <v>0</v>
      </c>
      <c r="I92" s="2">
        <v>0</v>
      </c>
      <c r="J92" s="2">
        <v>50</v>
      </c>
      <c r="K92" s="1" t="s">
        <v>14</v>
      </c>
      <c r="L92" s="1" t="s">
        <v>93</v>
      </c>
    </row>
    <row r="93" spans="1:12" x14ac:dyDescent="0.25">
      <c r="A93" s="2" t="s">
        <v>90</v>
      </c>
      <c r="B93" s="2" t="s">
        <v>91</v>
      </c>
      <c r="C93" s="2">
        <v>6</v>
      </c>
      <c r="D93" s="2" t="s">
        <v>98</v>
      </c>
      <c r="E93" s="2">
        <v>0</v>
      </c>
      <c r="F93" s="2">
        <v>4</v>
      </c>
      <c r="G93" s="2">
        <v>0</v>
      </c>
      <c r="H93" s="2">
        <v>0</v>
      </c>
      <c r="I93" s="2">
        <v>0</v>
      </c>
      <c r="J93" s="2">
        <v>0</v>
      </c>
      <c r="K93" s="1" t="s">
        <v>14</v>
      </c>
      <c r="L93" s="1" t="s">
        <v>93</v>
      </c>
    </row>
    <row r="94" spans="1:12" x14ac:dyDescent="0.25">
      <c r="A94" s="2" t="s">
        <v>90</v>
      </c>
      <c r="B94" s="2" t="s">
        <v>91</v>
      </c>
      <c r="C94" s="2">
        <v>7</v>
      </c>
      <c r="D94" s="2" t="s">
        <v>99</v>
      </c>
      <c r="E94" s="2">
        <v>15</v>
      </c>
      <c r="F94" s="2">
        <v>9</v>
      </c>
      <c r="G94" s="2">
        <v>0</v>
      </c>
      <c r="H94" s="2">
        <v>2</v>
      </c>
      <c r="I94" s="2">
        <v>2</v>
      </c>
      <c r="J94" s="2">
        <v>166.66</v>
      </c>
      <c r="K94" s="1" t="s">
        <v>14</v>
      </c>
      <c r="L94" s="1" t="s">
        <v>93</v>
      </c>
    </row>
    <row r="95" spans="1:12" x14ac:dyDescent="0.25">
      <c r="A95" s="2" t="s">
        <v>90</v>
      </c>
      <c r="B95" s="2" t="s">
        <v>91</v>
      </c>
      <c r="C95" s="2">
        <v>8</v>
      </c>
      <c r="D95" s="2" t="s">
        <v>100</v>
      </c>
      <c r="E95" s="2">
        <v>6</v>
      </c>
      <c r="F95" s="2">
        <v>11</v>
      </c>
      <c r="G95" s="2">
        <v>1</v>
      </c>
      <c r="H95" s="2">
        <v>0</v>
      </c>
      <c r="I95" s="2">
        <v>1</v>
      </c>
      <c r="J95" s="2">
        <v>54.54</v>
      </c>
      <c r="K95" s="1" t="s">
        <v>14</v>
      </c>
      <c r="L95" s="1" t="s">
        <v>93</v>
      </c>
    </row>
    <row r="96" spans="1:12" x14ac:dyDescent="0.25">
      <c r="A96" s="2" t="s">
        <v>90</v>
      </c>
      <c r="B96" s="2" t="s">
        <v>91</v>
      </c>
      <c r="C96" s="2">
        <v>9</v>
      </c>
      <c r="D96" s="2" t="s">
        <v>101</v>
      </c>
      <c r="E96" s="2">
        <v>11</v>
      </c>
      <c r="F96" s="2">
        <v>7</v>
      </c>
      <c r="G96" s="2">
        <v>0</v>
      </c>
      <c r="H96" s="2">
        <v>1</v>
      </c>
      <c r="I96" s="2">
        <v>1</v>
      </c>
      <c r="J96" s="2">
        <v>157.13999999999999</v>
      </c>
      <c r="K96" s="1" t="s">
        <v>22</v>
      </c>
      <c r="L96" s="1" t="s">
        <v>93</v>
      </c>
    </row>
    <row r="97" spans="1:12" x14ac:dyDescent="0.25">
      <c r="A97" s="2" t="s">
        <v>90</v>
      </c>
      <c r="B97" s="2" t="s">
        <v>91</v>
      </c>
      <c r="C97" s="2">
        <v>10</v>
      </c>
      <c r="D97" s="2" t="s">
        <v>102</v>
      </c>
      <c r="E97" s="2">
        <v>4</v>
      </c>
      <c r="F97" s="2">
        <v>7</v>
      </c>
      <c r="G97" s="2">
        <v>1</v>
      </c>
      <c r="H97" s="2">
        <v>0</v>
      </c>
      <c r="I97" s="2">
        <v>1</v>
      </c>
      <c r="J97" s="2">
        <v>57.14</v>
      </c>
      <c r="K97" s="1" t="s">
        <v>22</v>
      </c>
      <c r="L97" s="1" t="s">
        <v>93</v>
      </c>
    </row>
    <row r="98" spans="1:12" x14ac:dyDescent="0.25">
      <c r="A98" s="2" t="s">
        <v>90</v>
      </c>
      <c r="B98" s="2" t="s">
        <v>24</v>
      </c>
      <c r="C98" s="2">
        <v>1</v>
      </c>
      <c r="D98" s="2" t="s">
        <v>26</v>
      </c>
      <c r="E98" s="2">
        <v>12</v>
      </c>
      <c r="F98" s="2">
        <v>7</v>
      </c>
      <c r="G98" s="2">
        <v>3</v>
      </c>
      <c r="H98" s="2">
        <v>0</v>
      </c>
      <c r="I98" s="2">
        <v>3</v>
      </c>
      <c r="J98" s="2">
        <v>171.42</v>
      </c>
      <c r="K98" s="1" t="s">
        <v>14</v>
      </c>
      <c r="L98" s="1" t="s">
        <v>93</v>
      </c>
    </row>
    <row r="99" spans="1:12" x14ac:dyDescent="0.25">
      <c r="A99" s="2" t="s">
        <v>90</v>
      </c>
      <c r="B99" s="2" t="s">
        <v>24</v>
      </c>
      <c r="C99" s="2">
        <v>2</v>
      </c>
      <c r="D99" s="2" t="s">
        <v>25</v>
      </c>
      <c r="E99" s="2">
        <v>0</v>
      </c>
      <c r="F99" s="2">
        <v>1</v>
      </c>
      <c r="G99" s="2">
        <v>0</v>
      </c>
      <c r="H99" s="2">
        <v>0</v>
      </c>
      <c r="I99" s="2">
        <v>0</v>
      </c>
      <c r="J99" s="2">
        <v>0</v>
      </c>
      <c r="K99" s="1" t="s">
        <v>14</v>
      </c>
      <c r="L99" s="1" t="s">
        <v>93</v>
      </c>
    </row>
    <row r="100" spans="1:12" x14ac:dyDescent="0.25">
      <c r="A100" s="2" t="s">
        <v>90</v>
      </c>
      <c r="B100" s="2" t="s">
        <v>24</v>
      </c>
      <c r="C100" s="2">
        <v>3</v>
      </c>
      <c r="D100" s="2" t="s">
        <v>27</v>
      </c>
      <c r="E100" s="2">
        <v>18</v>
      </c>
      <c r="F100" s="2">
        <v>15</v>
      </c>
      <c r="G100" s="2">
        <v>2</v>
      </c>
      <c r="H100" s="2">
        <v>0</v>
      </c>
      <c r="I100" s="2">
        <v>2</v>
      </c>
      <c r="J100" s="2">
        <v>120</v>
      </c>
      <c r="K100" s="1" t="s">
        <v>14</v>
      </c>
      <c r="L100" s="1" t="s">
        <v>93</v>
      </c>
    </row>
    <row r="101" spans="1:12" x14ac:dyDescent="0.25">
      <c r="A101" s="2" t="s">
        <v>90</v>
      </c>
      <c r="B101" s="2" t="s">
        <v>24</v>
      </c>
      <c r="C101" s="2">
        <v>4</v>
      </c>
      <c r="D101" s="2" t="s">
        <v>28</v>
      </c>
      <c r="E101" s="2">
        <v>29</v>
      </c>
      <c r="F101" s="2">
        <v>27</v>
      </c>
      <c r="G101" s="2">
        <v>4</v>
      </c>
      <c r="H101" s="2">
        <v>0</v>
      </c>
      <c r="I101" s="2">
        <v>4</v>
      </c>
      <c r="J101" s="2">
        <v>107.4</v>
      </c>
      <c r="K101" s="1" t="s">
        <v>14</v>
      </c>
      <c r="L101" s="1" t="s">
        <v>93</v>
      </c>
    </row>
    <row r="102" spans="1:12" x14ac:dyDescent="0.25">
      <c r="A102" s="2" t="s">
        <v>90</v>
      </c>
      <c r="B102" s="2" t="s">
        <v>24</v>
      </c>
      <c r="C102" s="2">
        <v>5</v>
      </c>
      <c r="D102" s="2" t="s">
        <v>29</v>
      </c>
      <c r="E102" s="2">
        <v>22</v>
      </c>
      <c r="F102" s="2">
        <v>10</v>
      </c>
      <c r="G102" s="2">
        <v>3</v>
      </c>
      <c r="H102" s="2">
        <v>1</v>
      </c>
      <c r="I102" s="2">
        <v>4</v>
      </c>
      <c r="J102" s="2">
        <v>220</v>
      </c>
      <c r="K102" s="1" t="s">
        <v>14</v>
      </c>
      <c r="L102" s="1" t="s">
        <v>93</v>
      </c>
    </row>
    <row r="103" spans="1:12" x14ac:dyDescent="0.25">
      <c r="A103" s="2" t="s">
        <v>90</v>
      </c>
      <c r="B103" s="2" t="s">
        <v>24</v>
      </c>
      <c r="C103" s="2">
        <v>6</v>
      </c>
      <c r="D103" s="2" t="s">
        <v>30</v>
      </c>
      <c r="E103" s="2">
        <v>4</v>
      </c>
      <c r="F103" s="2">
        <v>14</v>
      </c>
      <c r="G103" s="2">
        <v>0</v>
      </c>
      <c r="H103" s="2">
        <v>0</v>
      </c>
      <c r="I103" s="2">
        <v>0</v>
      </c>
      <c r="J103" s="2">
        <v>28.57</v>
      </c>
      <c r="K103" s="2" t="s">
        <v>14</v>
      </c>
      <c r="L103" s="2" t="s">
        <v>93</v>
      </c>
    </row>
    <row r="104" spans="1:12" x14ac:dyDescent="0.25">
      <c r="A104" s="2" t="s">
        <v>90</v>
      </c>
      <c r="B104" s="2" t="s">
        <v>24</v>
      </c>
      <c r="C104" s="2">
        <v>7</v>
      </c>
      <c r="D104" s="2" t="s">
        <v>31</v>
      </c>
      <c r="E104" s="2">
        <v>21</v>
      </c>
      <c r="F104" s="2">
        <v>14</v>
      </c>
      <c r="G104" s="2">
        <v>1</v>
      </c>
      <c r="H104" s="2">
        <v>1</v>
      </c>
      <c r="I104" s="2">
        <v>2</v>
      </c>
      <c r="J104" s="2">
        <v>150</v>
      </c>
      <c r="K104" s="2" t="s">
        <v>22</v>
      </c>
      <c r="L104" s="2" t="s">
        <v>93</v>
      </c>
    </row>
    <row r="105" spans="1:12" x14ac:dyDescent="0.25">
      <c r="A105" s="2" t="s">
        <v>90</v>
      </c>
      <c r="B105" s="2" t="s">
        <v>24</v>
      </c>
      <c r="C105" s="2">
        <v>8</v>
      </c>
      <c r="D105" s="2" t="s">
        <v>32</v>
      </c>
      <c r="E105" s="2">
        <v>2</v>
      </c>
      <c r="F105" s="2">
        <v>6</v>
      </c>
      <c r="G105" s="2">
        <v>0</v>
      </c>
      <c r="H105" s="2">
        <v>0</v>
      </c>
      <c r="I105" s="2">
        <v>0</v>
      </c>
      <c r="J105" s="2">
        <v>33.33</v>
      </c>
      <c r="K105" s="2" t="s">
        <v>14</v>
      </c>
      <c r="L105" s="2" t="s">
        <v>93</v>
      </c>
    </row>
    <row r="106" spans="1:12" x14ac:dyDescent="0.25">
      <c r="A106" s="2" t="s">
        <v>90</v>
      </c>
      <c r="B106" s="2" t="s">
        <v>24</v>
      </c>
      <c r="C106" s="2">
        <v>9</v>
      </c>
      <c r="D106" s="2" t="s">
        <v>33</v>
      </c>
      <c r="E106" s="2">
        <v>5</v>
      </c>
      <c r="F106" s="2">
        <v>3</v>
      </c>
      <c r="G106" s="2">
        <v>1</v>
      </c>
      <c r="H106" s="2">
        <v>0</v>
      </c>
      <c r="I106" s="2">
        <v>1</v>
      </c>
      <c r="J106" s="2">
        <v>166.66</v>
      </c>
      <c r="K106" s="2" t="s">
        <v>22</v>
      </c>
      <c r="L106" s="2" t="s">
        <v>93</v>
      </c>
    </row>
    <row r="107" spans="1:12" x14ac:dyDescent="0.25">
      <c r="A107" s="2" t="s">
        <v>103</v>
      </c>
      <c r="B107" s="2" t="s">
        <v>104</v>
      </c>
      <c r="C107" s="2">
        <v>1</v>
      </c>
      <c r="D107" s="2" t="s">
        <v>105</v>
      </c>
      <c r="E107" s="2">
        <v>12</v>
      </c>
      <c r="F107" s="2">
        <v>13</v>
      </c>
      <c r="G107" s="2">
        <v>2</v>
      </c>
      <c r="H107" s="2">
        <v>0</v>
      </c>
      <c r="I107" s="2">
        <v>2</v>
      </c>
      <c r="J107" s="2">
        <v>92.3</v>
      </c>
      <c r="K107" s="2" t="s">
        <v>14</v>
      </c>
      <c r="L107" s="2" t="s">
        <v>106</v>
      </c>
    </row>
    <row r="108" spans="1:12" x14ac:dyDescent="0.25">
      <c r="A108" s="2" t="s">
        <v>103</v>
      </c>
      <c r="B108" s="2" t="s">
        <v>104</v>
      </c>
      <c r="C108" s="2">
        <v>2</v>
      </c>
      <c r="D108" s="2" t="s">
        <v>107</v>
      </c>
      <c r="E108" s="2">
        <v>8</v>
      </c>
      <c r="F108" s="2">
        <v>5</v>
      </c>
      <c r="G108" s="2">
        <v>0</v>
      </c>
      <c r="H108" s="2">
        <v>1</v>
      </c>
      <c r="I108" s="2">
        <v>1</v>
      </c>
      <c r="J108" s="2">
        <v>160</v>
      </c>
      <c r="K108" s="2" t="s">
        <v>14</v>
      </c>
      <c r="L108" s="2" t="s">
        <v>106</v>
      </c>
    </row>
    <row r="109" spans="1:12" x14ac:dyDescent="0.25">
      <c r="A109" s="2" t="s">
        <v>103</v>
      </c>
      <c r="B109" s="2" t="s">
        <v>104</v>
      </c>
      <c r="C109" s="2">
        <v>3</v>
      </c>
      <c r="D109" s="2" t="s">
        <v>108</v>
      </c>
      <c r="E109" s="2">
        <v>30</v>
      </c>
      <c r="F109" s="2">
        <v>24</v>
      </c>
      <c r="G109" s="2">
        <v>1</v>
      </c>
      <c r="H109" s="2">
        <v>2</v>
      </c>
      <c r="I109" s="2">
        <v>3</v>
      </c>
      <c r="J109" s="2">
        <v>125</v>
      </c>
      <c r="K109" s="2" t="s">
        <v>14</v>
      </c>
      <c r="L109" s="2" t="s">
        <v>106</v>
      </c>
    </row>
    <row r="110" spans="1:12" x14ac:dyDescent="0.25">
      <c r="A110" s="2" t="s">
        <v>103</v>
      </c>
      <c r="B110" s="2" t="s">
        <v>104</v>
      </c>
      <c r="C110" s="2">
        <v>4</v>
      </c>
      <c r="D110" s="2" t="s">
        <v>109</v>
      </c>
      <c r="E110" s="2">
        <v>10</v>
      </c>
      <c r="F110" s="2">
        <v>16</v>
      </c>
      <c r="G110" s="2">
        <v>2</v>
      </c>
      <c r="H110" s="2">
        <v>0</v>
      </c>
      <c r="I110" s="2">
        <v>2</v>
      </c>
      <c r="J110" s="2">
        <v>62.5</v>
      </c>
      <c r="K110" s="2" t="s">
        <v>14</v>
      </c>
      <c r="L110" s="2" t="s">
        <v>106</v>
      </c>
    </row>
    <row r="111" spans="1:12" x14ac:dyDescent="0.25">
      <c r="A111" s="2" t="s">
        <v>103</v>
      </c>
      <c r="B111" s="2" t="s">
        <v>104</v>
      </c>
      <c r="C111" s="2">
        <v>5</v>
      </c>
      <c r="D111" s="2" t="s">
        <v>110</v>
      </c>
      <c r="E111" s="2">
        <v>29</v>
      </c>
      <c r="F111" s="2">
        <v>28</v>
      </c>
      <c r="G111" s="2">
        <v>0</v>
      </c>
      <c r="H111" s="2">
        <v>1</v>
      </c>
      <c r="I111" s="2">
        <v>1</v>
      </c>
      <c r="J111" s="2">
        <v>103.57</v>
      </c>
      <c r="K111" s="2" t="s">
        <v>14</v>
      </c>
      <c r="L111" s="2" t="s">
        <v>106</v>
      </c>
    </row>
    <row r="112" spans="1:12" x14ac:dyDescent="0.25">
      <c r="A112" s="2" t="s">
        <v>103</v>
      </c>
      <c r="B112" s="2" t="s">
        <v>104</v>
      </c>
      <c r="C112" s="2">
        <v>6</v>
      </c>
      <c r="D112" s="2" t="s">
        <v>111</v>
      </c>
      <c r="E112" s="2">
        <v>4</v>
      </c>
      <c r="F112" s="2">
        <v>6</v>
      </c>
      <c r="G112" s="2">
        <v>0</v>
      </c>
      <c r="H112" s="2">
        <v>0</v>
      </c>
      <c r="I112" s="2">
        <v>0</v>
      </c>
      <c r="J112" s="2">
        <v>66.66</v>
      </c>
      <c r="K112" s="2" t="s">
        <v>14</v>
      </c>
      <c r="L112" s="2" t="s">
        <v>106</v>
      </c>
    </row>
    <row r="113" spans="1:12" x14ac:dyDescent="0.25">
      <c r="A113" s="2" t="s">
        <v>103</v>
      </c>
      <c r="B113" s="2" t="s">
        <v>104</v>
      </c>
      <c r="C113" s="2">
        <v>7</v>
      </c>
      <c r="D113" s="2" t="s">
        <v>112</v>
      </c>
      <c r="E113" s="2">
        <v>21</v>
      </c>
      <c r="F113" s="2">
        <v>17</v>
      </c>
      <c r="G113" s="2">
        <v>2</v>
      </c>
      <c r="H113" s="2">
        <v>1</v>
      </c>
      <c r="I113" s="2">
        <v>3</v>
      </c>
      <c r="J113" s="2">
        <v>123.52</v>
      </c>
      <c r="K113" s="2" t="s">
        <v>14</v>
      </c>
      <c r="L113" s="2" t="s">
        <v>106</v>
      </c>
    </row>
    <row r="114" spans="1:12" x14ac:dyDescent="0.25">
      <c r="A114" s="2" t="s">
        <v>103</v>
      </c>
      <c r="B114" s="2" t="s">
        <v>104</v>
      </c>
      <c r="C114" s="2">
        <v>8</v>
      </c>
      <c r="D114" s="2" t="s">
        <v>113</v>
      </c>
      <c r="E114" s="2">
        <v>0</v>
      </c>
      <c r="F114" s="2">
        <v>0</v>
      </c>
      <c r="G114" s="2">
        <v>0</v>
      </c>
      <c r="H114" s="2">
        <v>0</v>
      </c>
      <c r="I114" s="2">
        <v>0</v>
      </c>
      <c r="J114" s="2" t="s">
        <v>114</v>
      </c>
      <c r="K114" s="2" t="s">
        <v>22</v>
      </c>
      <c r="L114" s="2" t="s">
        <v>106</v>
      </c>
    </row>
    <row r="115" spans="1:12" x14ac:dyDescent="0.25">
      <c r="A115" s="2" t="s">
        <v>103</v>
      </c>
      <c r="B115" s="2" t="s">
        <v>104</v>
      </c>
      <c r="C115" s="2">
        <v>9</v>
      </c>
      <c r="D115" s="2" t="s">
        <v>115</v>
      </c>
      <c r="E115" s="2">
        <v>0</v>
      </c>
      <c r="F115" s="2">
        <v>2</v>
      </c>
      <c r="G115" s="2">
        <v>0</v>
      </c>
      <c r="H115" s="2">
        <v>0</v>
      </c>
      <c r="I115" s="2">
        <v>0</v>
      </c>
      <c r="J115" s="2">
        <v>0</v>
      </c>
      <c r="K115" s="2" t="s">
        <v>14</v>
      </c>
      <c r="L115" s="2" t="s">
        <v>106</v>
      </c>
    </row>
    <row r="116" spans="1:12" x14ac:dyDescent="0.25">
      <c r="A116" s="2" t="s">
        <v>103</v>
      </c>
      <c r="B116" s="2" t="s">
        <v>104</v>
      </c>
      <c r="C116" s="2">
        <v>10</v>
      </c>
      <c r="D116" s="2" t="s">
        <v>116</v>
      </c>
      <c r="E116" s="2">
        <v>0</v>
      </c>
      <c r="F116" s="2">
        <v>1</v>
      </c>
      <c r="G116" s="2">
        <v>0</v>
      </c>
      <c r="H116" s="2">
        <v>0</v>
      </c>
      <c r="I116" s="2">
        <v>0</v>
      </c>
      <c r="J116" s="2">
        <v>0</v>
      </c>
      <c r="K116" s="2" t="s">
        <v>14</v>
      </c>
      <c r="L116" s="2" t="s">
        <v>106</v>
      </c>
    </row>
    <row r="117" spans="1:12" x14ac:dyDescent="0.25">
      <c r="A117" s="2" t="s">
        <v>103</v>
      </c>
      <c r="B117" s="2" t="s">
        <v>104</v>
      </c>
      <c r="C117" s="2">
        <v>11</v>
      </c>
      <c r="D117" s="2" t="s">
        <v>117</v>
      </c>
      <c r="E117" s="2">
        <v>0</v>
      </c>
      <c r="F117" s="2">
        <v>1</v>
      </c>
      <c r="G117" s="2">
        <v>0</v>
      </c>
      <c r="H117" s="2">
        <v>0</v>
      </c>
      <c r="I117" s="2">
        <v>0</v>
      </c>
      <c r="J117" s="2">
        <v>0</v>
      </c>
      <c r="K117" s="2" t="s">
        <v>14</v>
      </c>
      <c r="L117" s="2" t="s">
        <v>106</v>
      </c>
    </row>
    <row r="118" spans="1:12" x14ac:dyDescent="0.25">
      <c r="A118" s="2" t="s">
        <v>103</v>
      </c>
      <c r="B118" s="2" t="s">
        <v>38</v>
      </c>
      <c r="C118" s="2">
        <v>1</v>
      </c>
      <c r="D118" s="2" t="s">
        <v>39</v>
      </c>
      <c r="E118" s="2">
        <v>25</v>
      </c>
      <c r="F118" s="2">
        <v>21</v>
      </c>
      <c r="G118" s="2">
        <v>2</v>
      </c>
      <c r="H118" s="2">
        <v>0</v>
      </c>
      <c r="I118" s="2">
        <v>2</v>
      </c>
      <c r="J118" s="2">
        <v>119.04</v>
      </c>
      <c r="K118" s="2" t="s">
        <v>22</v>
      </c>
      <c r="L118" s="2" t="s">
        <v>106</v>
      </c>
    </row>
    <row r="119" spans="1:12" x14ac:dyDescent="0.25">
      <c r="A119" s="2" t="s">
        <v>103</v>
      </c>
      <c r="B119" s="2" t="s">
        <v>38</v>
      </c>
      <c r="C119" s="2">
        <v>2</v>
      </c>
      <c r="D119" s="2" t="s">
        <v>40</v>
      </c>
      <c r="E119" s="2">
        <v>83</v>
      </c>
      <c r="F119" s="2">
        <v>38</v>
      </c>
      <c r="G119" s="2">
        <v>6</v>
      </c>
      <c r="H119" s="2">
        <v>7</v>
      </c>
      <c r="I119" s="2">
        <v>13</v>
      </c>
      <c r="J119" s="2">
        <v>218.42</v>
      </c>
      <c r="K119" s="2" t="s">
        <v>22</v>
      </c>
      <c r="L119" s="2" t="s">
        <v>106</v>
      </c>
    </row>
    <row r="120" spans="1:12" x14ac:dyDescent="0.25">
      <c r="A120" s="2" t="s">
        <v>118</v>
      </c>
      <c r="B120" s="2" t="s">
        <v>51</v>
      </c>
      <c r="C120" s="2">
        <v>1</v>
      </c>
      <c r="D120" s="2" t="s">
        <v>52</v>
      </c>
      <c r="E120" s="2">
        <v>60</v>
      </c>
      <c r="F120" s="2">
        <v>49</v>
      </c>
      <c r="G120" s="2">
        <v>4</v>
      </c>
      <c r="H120" s="2">
        <v>4</v>
      </c>
      <c r="I120" s="2">
        <v>8</v>
      </c>
      <c r="J120" s="2">
        <v>122.44</v>
      </c>
      <c r="K120" s="2" t="s">
        <v>14</v>
      </c>
      <c r="L120" s="2" t="s">
        <v>119</v>
      </c>
    </row>
    <row r="121" spans="1:12" x14ac:dyDescent="0.25">
      <c r="A121" s="2" t="s">
        <v>118</v>
      </c>
      <c r="B121" s="2" t="s">
        <v>51</v>
      </c>
      <c r="C121" s="2">
        <v>2</v>
      </c>
      <c r="D121" s="2" t="s">
        <v>54</v>
      </c>
      <c r="E121" s="2">
        <v>51</v>
      </c>
      <c r="F121" s="2">
        <v>48</v>
      </c>
      <c r="G121" s="2">
        <v>6</v>
      </c>
      <c r="H121" s="2">
        <v>0</v>
      </c>
      <c r="I121" s="2">
        <v>6</v>
      </c>
      <c r="J121" s="2">
        <v>106.25</v>
      </c>
      <c r="K121" s="2" t="s">
        <v>14</v>
      </c>
      <c r="L121" s="2" t="s">
        <v>119</v>
      </c>
    </row>
    <row r="122" spans="1:12" x14ac:dyDescent="0.25">
      <c r="A122" s="2" t="s">
        <v>118</v>
      </c>
      <c r="B122" s="2" t="s">
        <v>51</v>
      </c>
      <c r="C122" s="2">
        <v>3</v>
      </c>
      <c r="D122" s="2" t="s">
        <v>56</v>
      </c>
      <c r="E122" s="2">
        <v>2</v>
      </c>
      <c r="F122" s="2">
        <v>3</v>
      </c>
      <c r="G122" s="2">
        <v>0</v>
      </c>
      <c r="H122" s="2">
        <v>0</v>
      </c>
      <c r="I122" s="2">
        <v>0</v>
      </c>
      <c r="J122" s="2">
        <v>66.66</v>
      </c>
      <c r="K122" s="2" t="s">
        <v>14</v>
      </c>
      <c r="L122" s="2" t="s">
        <v>119</v>
      </c>
    </row>
    <row r="123" spans="1:12" x14ac:dyDescent="0.25">
      <c r="A123" s="2" t="s">
        <v>118</v>
      </c>
      <c r="B123" s="2" t="s">
        <v>51</v>
      </c>
      <c r="C123" s="2">
        <v>4</v>
      </c>
      <c r="D123" s="2" t="s">
        <v>59</v>
      </c>
      <c r="E123" s="2">
        <v>13</v>
      </c>
      <c r="F123" s="2">
        <v>9</v>
      </c>
      <c r="G123" s="2">
        <v>0</v>
      </c>
      <c r="H123" s="2">
        <v>1</v>
      </c>
      <c r="I123" s="2">
        <v>1</v>
      </c>
      <c r="J123" s="2">
        <v>144.44</v>
      </c>
      <c r="K123" s="2" t="s">
        <v>14</v>
      </c>
      <c r="L123" s="2" t="s">
        <v>119</v>
      </c>
    </row>
    <row r="124" spans="1:12" x14ac:dyDescent="0.25">
      <c r="A124" s="2" t="s">
        <v>118</v>
      </c>
      <c r="B124" s="2" t="s">
        <v>51</v>
      </c>
      <c r="C124" s="2">
        <v>5</v>
      </c>
      <c r="D124" s="2" t="s">
        <v>60</v>
      </c>
      <c r="E124" s="2">
        <v>2</v>
      </c>
      <c r="F124" s="2">
        <v>5</v>
      </c>
      <c r="G124" s="2">
        <v>0</v>
      </c>
      <c r="H124" s="2">
        <v>0</v>
      </c>
      <c r="I124" s="2">
        <v>0</v>
      </c>
      <c r="J124" s="2">
        <v>40</v>
      </c>
      <c r="K124" s="2" t="s">
        <v>14</v>
      </c>
      <c r="L124" s="2" t="s">
        <v>119</v>
      </c>
    </row>
    <row r="125" spans="1:12" x14ac:dyDescent="0.25">
      <c r="A125" s="2" t="s">
        <v>118</v>
      </c>
      <c r="B125" s="2" t="s">
        <v>51</v>
      </c>
      <c r="C125" s="2">
        <v>6</v>
      </c>
      <c r="D125" s="2" t="s">
        <v>57</v>
      </c>
      <c r="E125" s="2">
        <v>10</v>
      </c>
      <c r="F125" s="2">
        <v>4</v>
      </c>
      <c r="G125" s="2">
        <v>2</v>
      </c>
      <c r="H125" s="2">
        <v>0</v>
      </c>
      <c r="I125" s="2">
        <v>2</v>
      </c>
      <c r="J125" s="2">
        <v>250</v>
      </c>
      <c r="K125" s="2" t="s">
        <v>22</v>
      </c>
      <c r="L125" s="2" t="s">
        <v>119</v>
      </c>
    </row>
    <row r="126" spans="1:12" x14ac:dyDescent="0.25">
      <c r="A126" s="2" t="s">
        <v>118</v>
      </c>
      <c r="B126" s="2" t="s">
        <v>51</v>
      </c>
      <c r="C126" s="2">
        <v>7</v>
      </c>
      <c r="D126" s="2" t="s">
        <v>55</v>
      </c>
      <c r="E126" s="2">
        <v>0</v>
      </c>
      <c r="F126" s="2">
        <v>1</v>
      </c>
      <c r="G126" s="2">
        <v>0</v>
      </c>
      <c r="H126" s="2">
        <v>0</v>
      </c>
      <c r="I126" s="2">
        <v>0</v>
      </c>
      <c r="J126" s="2">
        <v>0</v>
      </c>
      <c r="K126" s="2" t="s">
        <v>14</v>
      </c>
      <c r="L126" s="2" t="s">
        <v>119</v>
      </c>
    </row>
    <row r="127" spans="1:12" x14ac:dyDescent="0.25">
      <c r="A127" s="2" t="s">
        <v>118</v>
      </c>
      <c r="B127" s="2" t="s">
        <v>51</v>
      </c>
      <c r="C127" s="2">
        <v>8</v>
      </c>
      <c r="D127" s="2" t="s">
        <v>58</v>
      </c>
      <c r="E127" s="2">
        <v>1</v>
      </c>
      <c r="F127" s="2">
        <v>1</v>
      </c>
      <c r="G127" s="2">
        <v>0</v>
      </c>
      <c r="H127" s="2">
        <v>0</v>
      </c>
      <c r="I127" s="2">
        <v>0</v>
      </c>
      <c r="J127" s="2">
        <v>100</v>
      </c>
      <c r="K127" s="2" t="s">
        <v>22</v>
      </c>
      <c r="L127" s="2" t="s">
        <v>119</v>
      </c>
    </row>
    <row r="128" spans="1:12" x14ac:dyDescent="0.25">
      <c r="A128" s="2" t="s">
        <v>118</v>
      </c>
      <c r="B128" s="2" t="s">
        <v>80</v>
      </c>
      <c r="C128" s="2">
        <v>1</v>
      </c>
      <c r="D128" s="2" t="s">
        <v>82</v>
      </c>
      <c r="E128" s="2">
        <v>0</v>
      </c>
      <c r="F128" s="2">
        <v>3</v>
      </c>
      <c r="G128" s="2">
        <v>0</v>
      </c>
      <c r="H128" s="2">
        <v>0</v>
      </c>
      <c r="I128" s="2">
        <v>0</v>
      </c>
      <c r="J128" s="2">
        <v>0</v>
      </c>
      <c r="K128" s="2" t="s">
        <v>14</v>
      </c>
      <c r="L128" s="2" t="s">
        <v>119</v>
      </c>
    </row>
    <row r="129" spans="1:12" x14ac:dyDescent="0.25">
      <c r="A129" s="2" t="s">
        <v>118</v>
      </c>
      <c r="B129" s="2" t="s">
        <v>80</v>
      </c>
      <c r="C129" s="2">
        <v>2</v>
      </c>
      <c r="D129" s="2" t="s">
        <v>81</v>
      </c>
      <c r="E129" s="2">
        <v>3</v>
      </c>
      <c r="F129" s="2">
        <v>8</v>
      </c>
      <c r="G129" s="2">
        <v>0</v>
      </c>
      <c r="H129" s="2">
        <v>0</v>
      </c>
      <c r="I129" s="2">
        <v>0</v>
      </c>
      <c r="J129" s="2">
        <v>37.5</v>
      </c>
      <c r="K129" s="2" t="s">
        <v>14</v>
      </c>
      <c r="L129" s="2" t="s">
        <v>119</v>
      </c>
    </row>
    <row r="130" spans="1:12" x14ac:dyDescent="0.25">
      <c r="A130" s="2" t="s">
        <v>118</v>
      </c>
      <c r="B130" s="2" t="s">
        <v>80</v>
      </c>
      <c r="C130" s="2">
        <v>3</v>
      </c>
      <c r="D130" s="2" t="s">
        <v>83</v>
      </c>
      <c r="E130" s="2">
        <v>12</v>
      </c>
      <c r="F130" s="2">
        <v>9</v>
      </c>
      <c r="G130" s="2">
        <v>2</v>
      </c>
      <c r="H130" s="2">
        <v>0</v>
      </c>
      <c r="I130" s="2">
        <v>2</v>
      </c>
      <c r="J130" s="2">
        <v>133.33000000000001</v>
      </c>
      <c r="K130" s="2" t="s">
        <v>14</v>
      </c>
      <c r="L130" s="2" t="s">
        <v>119</v>
      </c>
    </row>
    <row r="131" spans="1:12" x14ac:dyDescent="0.25">
      <c r="A131" s="2" t="s">
        <v>118</v>
      </c>
      <c r="B131" s="2" t="s">
        <v>80</v>
      </c>
      <c r="C131" s="2">
        <v>4</v>
      </c>
      <c r="D131" s="2" t="s">
        <v>84</v>
      </c>
      <c r="E131" s="2">
        <v>59</v>
      </c>
      <c r="F131" s="2">
        <v>41</v>
      </c>
      <c r="G131" s="2">
        <v>6</v>
      </c>
      <c r="H131" s="2">
        <v>3</v>
      </c>
      <c r="I131" s="2">
        <v>9</v>
      </c>
      <c r="J131" s="2">
        <v>143.9</v>
      </c>
      <c r="K131" s="2" t="s">
        <v>14</v>
      </c>
      <c r="L131" s="2" t="s">
        <v>119</v>
      </c>
    </row>
    <row r="132" spans="1:12" x14ac:dyDescent="0.25">
      <c r="A132" s="2" t="s">
        <v>118</v>
      </c>
      <c r="B132" s="2" t="s">
        <v>80</v>
      </c>
      <c r="C132" s="2">
        <v>5</v>
      </c>
      <c r="D132" s="2" t="s">
        <v>85</v>
      </c>
      <c r="E132" s="2">
        <v>11</v>
      </c>
      <c r="F132" s="2">
        <v>17</v>
      </c>
      <c r="G132" s="2">
        <v>1</v>
      </c>
      <c r="H132" s="2">
        <v>0</v>
      </c>
      <c r="I132" s="2">
        <v>1</v>
      </c>
      <c r="J132" s="2">
        <v>64.7</v>
      </c>
      <c r="K132" s="2" t="s">
        <v>14</v>
      </c>
      <c r="L132" s="2" t="s">
        <v>119</v>
      </c>
    </row>
    <row r="133" spans="1:12" x14ac:dyDescent="0.25">
      <c r="A133" s="2" t="s">
        <v>118</v>
      </c>
      <c r="B133" s="2" t="s">
        <v>80</v>
      </c>
      <c r="C133" s="2">
        <v>6</v>
      </c>
      <c r="D133" s="2" t="s">
        <v>86</v>
      </c>
      <c r="E133" s="2">
        <v>2</v>
      </c>
      <c r="F133" s="2">
        <v>4</v>
      </c>
      <c r="G133" s="2">
        <v>0</v>
      </c>
      <c r="H133" s="2">
        <v>0</v>
      </c>
      <c r="I133" s="2">
        <v>0</v>
      </c>
      <c r="J133" s="2">
        <v>50</v>
      </c>
      <c r="K133" s="2" t="s">
        <v>14</v>
      </c>
      <c r="L133" s="2" t="s">
        <v>119</v>
      </c>
    </row>
    <row r="134" spans="1:12" x14ac:dyDescent="0.25">
      <c r="A134" s="2" t="s">
        <v>118</v>
      </c>
      <c r="B134" s="2" t="s">
        <v>80</v>
      </c>
      <c r="C134" s="2">
        <v>7</v>
      </c>
      <c r="D134" s="2" t="s">
        <v>87</v>
      </c>
      <c r="E134" s="2">
        <v>5</v>
      </c>
      <c r="F134" s="2">
        <v>7</v>
      </c>
      <c r="G134" s="2">
        <v>0</v>
      </c>
      <c r="H134" s="2">
        <v>0</v>
      </c>
      <c r="I134" s="2">
        <v>0</v>
      </c>
      <c r="J134" s="2">
        <v>71.42</v>
      </c>
      <c r="K134" s="2" t="s">
        <v>14</v>
      </c>
      <c r="L134" s="2" t="s">
        <v>119</v>
      </c>
    </row>
    <row r="135" spans="1:12" x14ac:dyDescent="0.25">
      <c r="A135" s="2" t="s">
        <v>118</v>
      </c>
      <c r="B135" s="2" t="s">
        <v>80</v>
      </c>
      <c r="C135" s="2">
        <v>8</v>
      </c>
      <c r="D135" s="2" t="s">
        <v>88</v>
      </c>
      <c r="E135" s="2">
        <v>3</v>
      </c>
      <c r="F135" s="2">
        <v>9</v>
      </c>
      <c r="G135" s="2">
        <v>0</v>
      </c>
      <c r="H135" s="2">
        <v>0</v>
      </c>
      <c r="I135" s="2">
        <v>0</v>
      </c>
      <c r="J135" s="2">
        <v>33.33</v>
      </c>
      <c r="K135" s="2" t="s">
        <v>14</v>
      </c>
      <c r="L135" s="2" t="s">
        <v>119</v>
      </c>
    </row>
    <row r="136" spans="1:12" x14ac:dyDescent="0.25">
      <c r="A136" s="2" t="s">
        <v>118</v>
      </c>
      <c r="B136" s="2" t="s">
        <v>80</v>
      </c>
      <c r="C136" s="2">
        <v>9</v>
      </c>
      <c r="D136" s="2" t="s">
        <v>120</v>
      </c>
      <c r="E136" s="2">
        <v>2</v>
      </c>
      <c r="F136" s="2">
        <v>5</v>
      </c>
      <c r="G136" s="2">
        <v>0</v>
      </c>
      <c r="H136" s="2">
        <v>0</v>
      </c>
      <c r="I136" s="2">
        <v>0</v>
      </c>
      <c r="J136" s="2">
        <v>40</v>
      </c>
      <c r="K136" s="2" t="s">
        <v>14</v>
      </c>
      <c r="L136" s="2" t="s">
        <v>119</v>
      </c>
    </row>
    <row r="137" spans="1:12" x14ac:dyDescent="0.25">
      <c r="A137" s="2" t="s">
        <v>118</v>
      </c>
      <c r="B137" s="2" t="s">
        <v>80</v>
      </c>
      <c r="C137" s="2">
        <v>10</v>
      </c>
      <c r="D137" s="2" t="s">
        <v>121</v>
      </c>
      <c r="E137" s="2">
        <v>9</v>
      </c>
      <c r="F137" s="2">
        <v>7</v>
      </c>
      <c r="G137" s="2">
        <v>1</v>
      </c>
      <c r="H137" s="2">
        <v>0</v>
      </c>
      <c r="I137" s="2">
        <v>1</v>
      </c>
      <c r="J137" s="2">
        <v>128.57</v>
      </c>
      <c r="K137" s="2" t="s">
        <v>14</v>
      </c>
      <c r="L137" s="2" t="s">
        <v>119</v>
      </c>
    </row>
    <row r="138" spans="1:12" x14ac:dyDescent="0.25">
      <c r="A138" s="2" t="s">
        <v>118</v>
      </c>
      <c r="B138" s="2" t="s">
        <v>80</v>
      </c>
      <c r="C138" s="2">
        <v>11</v>
      </c>
      <c r="D138" s="2" t="s">
        <v>122</v>
      </c>
      <c r="E138" s="2">
        <v>5</v>
      </c>
      <c r="F138" s="2">
        <v>7</v>
      </c>
      <c r="G138" s="2">
        <v>0</v>
      </c>
      <c r="H138" s="2">
        <v>0</v>
      </c>
      <c r="I138" s="2">
        <v>0</v>
      </c>
      <c r="J138" s="2">
        <v>71.42</v>
      </c>
      <c r="K138" s="2" t="s">
        <v>22</v>
      </c>
      <c r="L138" s="2" t="s">
        <v>119</v>
      </c>
    </row>
    <row r="139" spans="1:12" x14ac:dyDescent="0.25">
      <c r="A139" s="2" t="s">
        <v>123</v>
      </c>
      <c r="B139" s="2" t="s">
        <v>12</v>
      </c>
      <c r="C139" s="2">
        <v>1</v>
      </c>
      <c r="D139" s="2" t="s">
        <v>13</v>
      </c>
      <c r="E139" s="2">
        <v>23</v>
      </c>
      <c r="F139" s="2">
        <v>11</v>
      </c>
      <c r="G139" s="2">
        <v>3</v>
      </c>
      <c r="H139" s="2">
        <v>1</v>
      </c>
      <c r="I139" s="2">
        <v>4</v>
      </c>
      <c r="J139" s="2">
        <v>209.09</v>
      </c>
      <c r="K139" s="2" t="s">
        <v>14</v>
      </c>
      <c r="L139" s="2" t="s">
        <v>124</v>
      </c>
    </row>
    <row r="140" spans="1:12" x14ac:dyDescent="0.25">
      <c r="A140" s="2" t="s">
        <v>123</v>
      </c>
      <c r="B140" s="2" t="s">
        <v>12</v>
      </c>
      <c r="C140" s="2">
        <v>2</v>
      </c>
      <c r="D140" s="2" t="s">
        <v>16</v>
      </c>
      <c r="E140" s="2">
        <v>37</v>
      </c>
      <c r="F140" s="2">
        <v>28</v>
      </c>
      <c r="G140" s="2">
        <v>1</v>
      </c>
      <c r="H140" s="2">
        <v>3</v>
      </c>
      <c r="I140" s="2">
        <v>4</v>
      </c>
      <c r="J140" s="2">
        <v>132.13999999999999</v>
      </c>
      <c r="K140" s="2" t="s">
        <v>14</v>
      </c>
      <c r="L140" s="2" t="s">
        <v>124</v>
      </c>
    </row>
    <row r="141" spans="1:12" x14ac:dyDescent="0.25">
      <c r="A141" s="2" t="s">
        <v>123</v>
      </c>
      <c r="B141" s="2" t="s">
        <v>12</v>
      </c>
      <c r="C141" s="2">
        <v>3</v>
      </c>
      <c r="D141" s="2" t="s">
        <v>17</v>
      </c>
      <c r="E141" s="2">
        <v>36</v>
      </c>
      <c r="F141" s="2">
        <v>24</v>
      </c>
      <c r="G141" s="2">
        <v>4</v>
      </c>
      <c r="H141" s="2">
        <v>2</v>
      </c>
      <c r="I141" s="2">
        <v>6</v>
      </c>
      <c r="J141" s="2">
        <v>150</v>
      </c>
      <c r="K141" s="2" t="s">
        <v>14</v>
      </c>
      <c r="L141" s="2" t="s">
        <v>124</v>
      </c>
    </row>
    <row r="142" spans="1:12" x14ac:dyDescent="0.25">
      <c r="A142" s="2" t="s">
        <v>123</v>
      </c>
      <c r="B142" s="2" t="s">
        <v>12</v>
      </c>
      <c r="C142" s="2">
        <v>4</v>
      </c>
      <c r="D142" s="2" t="s">
        <v>18</v>
      </c>
      <c r="E142" s="2">
        <v>6</v>
      </c>
      <c r="F142" s="2">
        <v>2</v>
      </c>
      <c r="G142" s="2">
        <v>0</v>
      </c>
      <c r="H142" s="2">
        <v>1</v>
      </c>
      <c r="I142" s="2">
        <v>1</v>
      </c>
      <c r="J142" s="2">
        <v>300</v>
      </c>
      <c r="K142" s="2" t="s">
        <v>14</v>
      </c>
      <c r="L142" s="2" t="s">
        <v>124</v>
      </c>
    </row>
    <row r="143" spans="1:12" x14ac:dyDescent="0.25">
      <c r="A143" s="2" t="s">
        <v>123</v>
      </c>
      <c r="B143" s="2" t="s">
        <v>12</v>
      </c>
      <c r="C143" s="2">
        <v>5</v>
      </c>
      <c r="D143" s="2" t="s">
        <v>20</v>
      </c>
      <c r="E143" s="2">
        <v>34</v>
      </c>
      <c r="F143" s="2">
        <v>24</v>
      </c>
      <c r="G143" s="2">
        <v>0</v>
      </c>
      <c r="H143" s="2">
        <v>3</v>
      </c>
      <c r="I143" s="2">
        <v>3</v>
      </c>
      <c r="J143" s="2">
        <v>141.66</v>
      </c>
      <c r="K143" s="2" t="s">
        <v>14</v>
      </c>
      <c r="L143" s="2" t="s">
        <v>124</v>
      </c>
    </row>
    <row r="144" spans="1:12" x14ac:dyDescent="0.25">
      <c r="A144" s="2" t="s">
        <v>123</v>
      </c>
      <c r="B144" s="2" t="s">
        <v>12</v>
      </c>
      <c r="C144" s="2">
        <v>6</v>
      </c>
      <c r="D144" s="2" t="s">
        <v>21</v>
      </c>
      <c r="E144" s="2">
        <v>50</v>
      </c>
      <c r="F144" s="2">
        <v>27</v>
      </c>
      <c r="G144" s="2">
        <v>4</v>
      </c>
      <c r="H144" s="2">
        <v>3</v>
      </c>
      <c r="I144" s="2">
        <v>7</v>
      </c>
      <c r="J144" s="2">
        <v>185.18</v>
      </c>
      <c r="K144" s="2" t="s">
        <v>22</v>
      </c>
      <c r="L144" s="2" t="s">
        <v>124</v>
      </c>
    </row>
    <row r="145" spans="1:12" x14ac:dyDescent="0.25">
      <c r="A145" s="2" t="s">
        <v>123</v>
      </c>
      <c r="B145" s="2" t="s">
        <v>12</v>
      </c>
      <c r="C145" s="2">
        <v>7</v>
      </c>
      <c r="D145" s="2" t="s">
        <v>19</v>
      </c>
      <c r="E145" s="2">
        <v>3</v>
      </c>
      <c r="F145" s="2">
        <v>5</v>
      </c>
      <c r="G145" s="2">
        <v>0</v>
      </c>
      <c r="H145" s="2">
        <v>0</v>
      </c>
      <c r="I145" s="2">
        <v>0</v>
      </c>
      <c r="J145" s="2">
        <v>60</v>
      </c>
      <c r="K145" s="2" t="s">
        <v>22</v>
      </c>
      <c r="L145" s="2" t="s">
        <v>124</v>
      </c>
    </row>
    <row r="146" spans="1:12" x14ac:dyDescent="0.25">
      <c r="A146" s="2" t="s">
        <v>123</v>
      </c>
      <c r="B146" s="2" t="s">
        <v>66</v>
      </c>
      <c r="C146" s="2">
        <v>1</v>
      </c>
      <c r="D146" s="2" t="s">
        <v>67</v>
      </c>
      <c r="E146" s="2">
        <v>13</v>
      </c>
      <c r="F146" s="2">
        <v>10</v>
      </c>
      <c r="G146" s="2">
        <v>1</v>
      </c>
      <c r="H146" s="2">
        <v>1</v>
      </c>
      <c r="I146" s="2">
        <v>2</v>
      </c>
      <c r="J146" s="2">
        <v>130</v>
      </c>
      <c r="K146" s="2" t="s">
        <v>14</v>
      </c>
      <c r="L146" s="2" t="s">
        <v>124</v>
      </c>
    </row>
    <row r="147" spans="1:12" x14ac:dyDescent="0.25">
      <c r="A147" s="2" t="s">
        <v>123</v>
      </c>
      <c r="B147" s="2" t="s">
        <v>66</v>
      </c>
      <c r="C147" s="2">
        <v>2</v>
      </c>
      <c r="D147" s="2" t="s">
        <v>68</v>
      </c>
      <c r="E147" s="2">
        <v>29</v>
      </c>
      <c r="F147" s="2">
        <v>31</v>
      </c>
      <c r="G147" s="2">
        <v>4</v>
      </c>
      <c r="H147" s="2">
        <v>0</v>
      </c>
      <c r="I147" s="2">
        <v>4</v>
      </c>
      <c r="J147" s="2">
        <v>93.54</v>
      </c>
      <c r="K147" s="2" t="s">
        <v>14</v>
      </c>
      <c r="L147" s="2" t="s">
        <v>124</v>
      </c>
    </row>
    <row r="148" spans="1:12" x14ac:dyDescent="0.25">
      <c r="A148" s="2" t="s">
        <v>123</v>
      </c>
      <c r="B148" s="2" t="s">
        <v>66</v>
      </c>
      <c r="C148" s="2">
        <v>3</v>
      </c>
      <c r="D148" s="2" t="s">
        <v>69</v>
      </c>
      <c r="E148" s="2">
        <v>40</v>
      </c>
      <c r="F148" s="2">
        <v>32</v>
      </c>
      <c r="G148" s="2">
        <v>1</v>
      </c>
      <c r="H148" s="2">
        <v>3</v>
      </c>
      <c r="I148" s="2">
        <v>4</v>
      </c>
      <c r="J148" s="2">
        <v>125</v>
      </c>
      <c r="K148" s="2" t="s">
        <v>14</v>
      </c>
      <c r="L148" s="2" t="s">
        <v>124</v>
      </c>
    </row>
    <row r="149" spans="1:12" x14ac:dyDescent="0.25">
      <c r="A149" s="2" t="s">
        <v>123</v>
      </c>
      <c r="B149" s="2" t="s">
        <v>66</v>
      </c>
      <c r="C149" s="2">
        <v>4</v>
      </c>
      <c r="D149" s="2" t="s">
        <v>72</v>
      </c>
      <c r="E149" s="2">
        <v>4</v>
      </c>
      <c r="F149" s="2">
        <v>6</v>
      </c>
      <c r="G149" s="2">
        <v>0</v>
      </c>
      <c r="H149" s="2">
        <v>0</v>
      </c>
      <c r="I149" s="2">
        <v>0</v>
      </c>
      <c r="J149" s="2">
        <v>66.66</v>
      </c>
      <c r="K149" s="2" t="s">
        <v>14</v>
      </c>
      <c r="L149" s="2" t="s">
        <v>124</v>
      </c>
    </row>
    <row r="150" spans="1:12" x14ac:dyDescent="0.25">
      <c r="A150" s="2" t="s">
        <v>123</v>
      </c>
      <c r="B150" s="2" t="s">
        <v>66</v>
      </c>
      <c r="C150" s="2">
        <v>5</v>
      </c>
      <c r="D150" s="2" t="s">
        <v>70</v>
      </c>
      <c r="E150" s="2">
        <v>11</v>
      </c>
      <c r="F150" s="2">
        <v>7</v>
      </c>
      <c r="G150" s="2">
        <v>1</v>
      </c>
      <c r="H150" s="2">
        <v>1</v>
      </c>
      <c r="I150" s="2">
        <v>2</v>
      </c>
      <c r="J150" s="2">
        <v>157.13999999999999</v>
      </c>
      <c r="K150" s="2" t="s">
        <v>14</v>
      </c>
      <c r="L150" s="2" t="s">
        <v>124</v>
      </c>
    </row>
    <row r="151" spans="1:12" x14ac:dyDescent="0.25">
      <c r="A151" s="2" t="s">
        <v>123</v>
      </c>
      <c r="B151" s="2" t="s">
        <v>66</v>
      </c>
      <c r="C151" s="2">
        <v>6</v>
      </c>
      <c r="D151" s="2" t="s">
        <v>73</v>
      </c>
      <c r="E151" s="2">
        <v>13</v>
      </c>
      <c r="F151" s="2">
        <v>15</v>
      </c>
      <c r="G151" s="2">
        <v>1</v>
      </c>
      <c r="H151" s="2">
        <v>0</v>
      </c>
      <c r="I151" s="2">
        <v>1</v>
      </c>
      <c r="J151" s="2">
        <v>86.66</v>
      </c>
      <c r="K151" s="2" t="s">
        <v>14</v>
      </c>
      <c r="L151" s="2" t="s">
        <v>124</v>
      </c>
    </row>
    <row r="152" spans="1:12" x14ac:dyDescent="0.25">
      <c r="A152" s="2" t="s">
        <v>123</v>
      </c>
      <c r="B152" s="2" t="s">
        <v>66</v>
      </c>
      <c r="C152" s="2">
        <v>7</v>
      </c>
      <c r="D152" s="2" t="s">
        <v>125</v>
      </c>
      <c r="E152" s="2">
        <v>1</v>
      </c>
      <c r="F152" s="2">
        <v>4</v>
      </c>
      <c r="G152" s="2">
        <v>0</v>
      </c>
      <c r="H152" s="2">
        <v>0</v>
      </c>
      <c r="I152" s="2">
        <v>0</v>
      </c>
      <c r="J152" s="2">
        <v>25</v>
      </c>
      <c r="K152" s="2" t="s">
        <v>14</v>
      </c>
      <c r="L152" s="2" t="s">
        <v>124</v>
      </c>
    </row>
    <row r="153" spans="1:12" x14ac:dyDescent="0.25">
      <c r="A153" s="2" t="s">
        <v>123</v>
      </c>
      <c r="B153" s="2" t="s">
        <v>66</v>
      </c>
      <c r="C153" s="2">
        <v>8</v>
      </c>
      <c r="D153" s="2" t="s">
        <v>74</v>
      </c>
      <c r="E153" s="2">
        <v>24</v>
      </c>
      <c r="F153" s="2">
        <v>10</v>
      </c>
      <c r="G153" s="2">
        <v>1</v>
      </c>
      <c r="H153" s="2">
        <v>3</v>
      </c>
      <c r="I153" s="2">
        <v>4</v>
      </c>
      <c r="J153" s="2">
        <v>240</v>
      </c>
      <c r="K153" s="2" t="s">
        <v>14</v>
      </c>
      <c r="L153" s="2" t="s">
        <v>124</v>
      </c>
    </row>
    <row r="154" spans="1:12" x14ac:dyDescent="0.25">
      <c r="A154" s="2" t="s">
        <v>123</v>
      </c>
      <c r="B154" s="2" t="s">
        <v>66</v>
      </c>
      <c r="C154" s="2">
        <v>9</v>
      </c>
      <c r="D154" s="2" t="s">
        <v>126</v>
      </c>
      <c r="E154" s="2">
        <v>5</v>
      </c>
      <c r="F154" s="2">
        <v>4</v>
      </c>
      <c r="G154" s="2">
        <v>1</v>
      </c>
      <c r="H154" s="2">
        <v>0</v>
      </c>
      <c r="I154" s="2">
        <v>1</v>
      </c>
      <c r="J154" s="2">
        <v>125</v>
      </c>
      <c r="K154" s="2" t="s">
        <v>22</v>
      </c>
      <c r="L154" s="2" t="s">
        <v>124</v>
      </c>
    </row>
    <row r="155" spans="1:12" x14ac:dyDescent="0.25">
      <c r="A155" s="2" t="s">
        <v>123</v>
      </c>
      <c r="B155" s="2" t="s">
        <v>66</v>
      </c>
      <c r="C155" s="2">
        <v>10</v>
      </c>
      <c r="D155" s="2" t="s">
        <v>75</v>
      </c>
      <c r="E155" s="2">
        <v>1</v>
      </c>
      <c r="F155" s="2">
        <v>1</v>
      </c>
      <c r="G155" s="2">
        <v>0</v>
      </c>
      <c r="H155" s="2">
        <v>0</v>
      </c>
      <c r="I155" s="2">
        <v>0</v>
      </c>
      <c r="J155" s="2">
        <v>100</v>
      </c>
      <c r="K155" s="2" t="s">
        <v>22</v>
      </c>
      <c r="L155" s="2" t="s">
        <v>124</v>
      </c>
    </row>
    <row r="156" spans="1:12" x14ac:dyDescent="0.25">
      <c r="A156" s="2" t="s">
        <v>127</v>
      </c>
      <c r="B156" s="2" t="s">
        <v>104</v>
      </c>
      <c r="C156" s="2">
        <v>1</v>
      </c>
      <c r="D156" s="2" t="s">
        <v>105</v>
      </c>
      <c r="E156" s="2">
        <v>2</v>
      </c>
      <c r="F156" s="2">
        <v>7</v>
      </c>
      <c r="G156" s="2">
        <v>0</v>
      </c>
      <c r="H156" s="2">
        <v>0</v>
      </c>
      <c r="I156" s="2">
        <v>0</v>
      </c>
      <c r="J156" s="2">
        <v>28.57</v>
      </c>
      <c r="K156" s="2" t="s">
        <v>14</v>
      </c>
      <c r="L156" s="2" t="s">
        <v>128</v>
      </c>
    </row>
    <row r="157" spans="1:12" x14ac:dyDescent="0.25">
      <c r="A157" s="2" t="s">
        <v>127</v>
      </c>
      <c r="B157" s="2" t="s">
        <v>104</v>
      </c>
      <c r="C157" s="2">
        <v>2</v>
      </c>
      <c r="D157" s="2" t="s">
        <v>107</v>
      </c>
      <c r="E157" s="2">
        <v>29</v>
      </c>
      <c r="F157" s="2">
        <v>16</v>
      </c>
      <c r="G157" s="2">
        <v>3</v>
      </c>
      <c r="H157" s="2">
        <v>1</v>
      </c>
      <c r="I157" s="2">
        <v>4</v>
      </c>
      <c r="J157" s="2">
        <v>181.25</v>
      </c>
      <c r="K157" s="2" t="s">
        <v>14</v>
      </c>
      <c r="L157" s="2" t="s">
        <v>128</v>
      </c>
    </row>
    <row r="158" spans="1:12" x14ac:dyDescent="0.25">
      <c r="A158" s="2" t="s">
        <v>127</v>
      </c>
      <c r="B158" s="2" t="s">
        <v>104</v>
      </c>
      <c r="C158" s="2">
        <v>3</v>
      </c>
      <c r="D158" s="2" t="s">
        <v>108</v>
      </c>
      <c r="E158" s="2">
        <v>20</v>
      </c>
      <c r="F158" s="2">
        <v>19</v>
      </c>
      <c r="G158" s="2">
        <v>2</v>
      </c>
      <c r="H158" s="2">
        <v>0</v>
      </c>
      <c r="I158" s="2">
        <v>2</v>
      </c>
      <c r="J158" s="2">
        <v>105.26</v>
      </c>
      <c r="K158" s="2" t="s">
        <v>14</v>
      </c>
      <c r="L158" s="2" t="s">
        <v>128</v>
      </c>
    </row>
    <row r="159" spans="1:12" x14ac:dyDescent="0.25">
      <c r="A159" s="2" t="s">
        <v>127</v>
      </c>
      <c r="B159" s="2" t="s">
        <v>104</v>
      </c>
      <c r="C159" s="2">
        <v>4</v>
      </c>
      <c r="D159" s="2" t="s">
        <v>109</v>
      </c>
      <c r="E159" s="2">
        <v>11</v>
      </c>
      <c r="F159" s="2">
        <v>11</v>
      </c>
      <c r="G159" s="2">
        <v>0</v>
      </c>
      <c r="H159" s="2">
        <v>1</v>
      </c>
      <c r="I159" s="2">
        <v>1</v>
      </c>
      <c r="J159" s="2">
        <v>100</v>
      </c>
      <c r="K159" s="2" t="s">
        <v>14</v>
      </c>
      <c r="L159" s="2" t="s">
        <v>128</v>
      </c>
    </row>
    <row r="160" spans="1:12" x14ac:dyDescent="0.25">
      <c r="A160" s="2" t="s">
        <v>127</v>
      </c>
      <c r="B160" s="2" t="s">
        <v>104</v>
      </c>
      <c r="C160" s="2">
        <v>5</v>
      </c>
      <c r="D160" s="2" t="s">
        <v>110</v>
      </c>
      <c r="E160" s="2">
        <v>7</v>
      </c>
      <c r="F160" s="2">
        <v>15</v>
      </c>
      <c r="G160" s="2">
        <v>0</v>
      </c>
      <c r="H160" s="2">
        <v>0</v>
      </c>
      <c r="I160" s="2">
        <v>0</v>
      </c>
      <c r="J160" s="2">
        <v>46.66</v>
      </c>
      <c r="K160" s="2" t="s">
        <v>14</v>
      </c>
      <c r="L160" s="2" t="s">
        <v>128</v>
      </c>
    </row>
    <row r="161" spans="1:12" x14ac:dyDescent="0.25">
      <c r="A161" s="2" t="s">
        <v>127</v>
      </c>
      <c r="B161" s="2" t="s">
        <v>104</v>
      </c>
      <c r="C161" s="2">
        <v>6</v>
      </c>
      <c r="D161" s="2" t="s">
        <v>111</v>
      </c>
      <c r="E161" s="2">
        <v>19</v>
      </c>
      <c r="F161" s="2">
        <v>21</v>
      </c>
      <c r="G161" s="2">
        <v>1</v>
      </c>
      <c r="H161" s="2">
        <v>0</v>
      </c>
      <c r="I161" s="2">
        <v>1</v>
      </c>
      <c r="J161" s="2">
        <v>90.47</v>
      </c>
      <c r="K161" s="2" t="s">
        <v>14</v>
      </c>
      <c r="L161" s="2" t="s">
        <v>128</v>
      </c>
    </row>
    <row r="162" spans="1:12" x14ac:dyDescent="0.25">
      <c r="A162" s="2" t="s">
        <v>127</v>
      </c>
      <c r="B162" s="2" t="s">
        <v>104</v>
      </c>
      <c r="C162" s="2">
        <v>7</v>
      </c>
      <c r="D162" s="2" t="s">
        <v>112</v>
      </c>
      <c r="E162" s="2">
        <v>0</v>
      </c>
      <c r="F162" s="2">
        <v>1</v>
      </c>
      <c r="G162" s="2">
        <v>0</v>
      </c>
      <c r="H162" s="2">
        <v>0</v>
      </c>
      <c r="I162" s="2">
        <v>0</v>
      </c>
      <c r="J162" s="2">
        <v>0</v>
      </c>
      <c r="K162" s="2" t="s">
        <v>14</v>
      </c>
      <c r="L162" s="2" t="s">
        <v>128</v>
      </c>
    </row>
    <row r="163" spans="1:12" x14ac:dyDescent="0.25">
      <c r="A163" s="2" t="s">
        <v>127</v>
      </c>
      <c r="B163" s="2" t="s">
        <v>104</v>
      </c>
      <c r="C163" s="2">
        <v>8</v>
      </c>
      <c r="D163" s="2" t="s">
        <v>113</v>
      </c>
      <c r="E163" s="2">
        <v>18</v>
      </c>
      <c r="F163" s="2">
        <v>17</v>
      </c>
      <c r="G163" s="2">
        <v>3</v>
      </c>
      <c r="H163" s="2">
        <v>0</v>
      </c>
      <c r="I163" s="2">
        <v>3</v>
      </c>
      <c r="J163" s="2">
        <v>105.88</v>
      </c>
      <c r="K163" s="2" t="s">
        <v>14</v>
      </c>
      <c r="L163" s="2" t="s">
        <v>128</v>
      </c>
    </row>
    <row r="164" spans="1:12" x14ac:dyDescent="0.25">
      <c r="A164" s="2" t="s">
        <v>127</v>
      </c>
      <c r="B164" s="2" t="s">
        <v>104</v>
      </c>
      <c r="C164" s="2">
        <v>9</v>
      </c>
      <c r="D164" s="2" t="s">
        <v>116</v>
      </c>
      <c r="E164" s="2">
        <v>1</v>
      </c>
      <c r="F164" s="2">
        <v>3</v>
      </c>
      <c r="G164" s="2">
        <v>0</v>
      </c>
      <c r="H164" s="2">
        <v>0</v>
      </c>
      <c r="I164" s="2">
        <v>0</v>
      </c>
      <c r="J164" s="2">
        <v>33.33</v>
      </c>
      <c r="K164" s="2" t="s">
        <v>14</v>
      </c>
      <c r="L164" s="2" t="s">
        <v>128</v>
      </c>
    </row>
    <row r="165" spans="1:12" x14ac:dyDescent="0.25">
      <c r="A165" s="2" t="s">
        <v>127</v>
      </c>
      <c r="B165" s="2" t="s">
        <v>104</v>
      </c>
      <c r="C165" s="2">
        <v>10</v>
      </c>
      <c r="D165" s="2" t="s">
        <v>115</v>
      </c>
      <c r="E165" s="2">
        <v>14</v>
      </c>
      <c r="F165" s="2">
        <v>6</v>
      </c>
      <c r="G165" s="2">
        <v>1</v>
      </c>
      <c r="H165" s="2">
        <v>1</v>
      </c>
      <c r="I165" s="2">
        <v>2</v>
      </c>
      <c r="J165" s="2">
        <v>233.33</v>
      </c>
      <c r="K165" s="2" t="s">
        <v>22</v>
      </c>
      <c r="L165" s="2" t="s">
        <v>128</v>
      </c>
    </row>
    <row r="166" spans="1:12" x14ac:dyDescent="0.25">
      <c r="A166" s="2" t="s">
        <v>127</v>
      </c>
      <c r="B166" s="2" t="s">
        <v>104</v>
      </c>
      <c r="C166" s="2">
        <v>11</v>
      </c>
      <c r="D166" s="2" t="s">
        <v>117</v>
      </c>
      <c r="E166" s="2">
        <v>0</v>
      </c>
      <c r="F166" s="2">
        <v>4</v>
      </c>
      <c r="G166" s="2">
        <v>0</v>
      </c>
      <c r="H166" s="2">
        <v>0</v>
      </c>
      <c r="I166" s="2">
        <v>0</v>
      </c>
      <c r="J166" s="2">
        <v>0</v>
      </c>
      <c r="K166" s="2" t="s">
        <v>14</v>
      </c>
      <c r="L166" s="2" t="s">
        <v>128</v>
      </c>
    </row>
    <row r="167" spans="1:12" x14ac:dyDescent="0.25">
      <c r="A167" s="2" t="s">
        <v>127</v>
      </c>
      <c r="B167" s="2" t="s">
        <v>91</v>
      </c>
      <c r="C167" s="2">
        <v>1</v>
      </c>
      <c r="D167" s="2" t="s">
        <v>94</v>
      </c>
      <c r="E167" s="2">
        <v>82</v>
      </c>
      <c r="F167" s="2">
        <v>39</v>
      </c>
      <c r="G167" s="2">
        <v>4</v>
      </c>
      <c r="H167" s="2">
        <v>8</v>
      </c>
      <c r="I167" s="2">
        <v>12</v>
      </c>
      <c r="J167" s="2">
        <v>210.25</v>
      </c>
      <c r="K167" s="2" t="s">
        <v>22</v>
      </c>
      <c r="L167" s="2" t="s">
        <v>128</v>
      </c>
    </row>
    <row r="168" spans="1:12" x14ac:dyDescent="0.25">
      <c r="A168" s="2" t="s">
        <v>127</v>
      </c>
      <c r="B168" s="2" t="s">
        <v>91</v>
      </c>
      <c r="C168" s="2">
        <v>2</v>
      </c>
      <c r="D168" s="2" t="s">
        <v>129</v>
      </c>
      <c r="E168" s="2">
        <v>15</v>
      </c>
      <c r="F168" s="2">
        <v>14</v>
      </c>
      <c r="G168" s="2">
        <v>2</v>
      </c>
      <c r="H168" s="2">
        <v>0</v>
      </c>
      <c r="I168" s="2">
        <v>2</v>
      </c>
      <c r="J168" s="2">
        <v>107.14</v>
      </c>
      <c r="K168" s="2" t="s">
        <v>14</v>
      </c>
      <c r="L168" s="2" t="s">
        <v>128</v>
      </c>
    </row>
    <row r="169" spans="1:12" x14ac:dyDescent="0.25">
      <c r="A169" s="2" t="s">
        <v>127</v>
      </c>
      <c r="B169" s="2" t="s">
        <v>91</v>
      </c>
      <c r="C169" s="2">
        <v>3</v>
      </c>
      <c r="D169" s="2" t="s">
        <v>95</v>
      </c>
      <c r="E169" s="2">
        <v>27</v>
      </c>
      <c r="F169" s="2">
        <v>12</v>
      </c>
      <c r="G169" s="2">
        <v>1</v>
      </c>
      <c r="H169" s="2">
        <v>3</v>
      </c>
      <c r="I169" s="2">
        <v>4</v>
      </c>
      <c r="J169" s="2">
        <v>225</v>
      </c>
      <c r="K169" s="2" t="s">
        <v>22</v>
      </c>
      <c r="L169" s="2" t="s">
        <v>128</v>
      </c>
    </row>
    <row r="170" spans="1:12" x14ac:dyDescent="0.25">
      <c r="A170" s="2" t="s">
        <v>130</v>
      </c>
      <c r="B170" s="2" t="s">
        <v>24</v>
      </c>
      <c r="C170" s="2">
        <v>1</v>
      </c>
      <c r="D170" s="2" t="s">
        <v>25</v>
      </c>
      <c r="E170" s="2">
        <v>19</v>
      </c>
      <c r="F170" s="2">
        <v>25</v>
      </c>
      <c r="G170" s="2">
        <v>1</v>
      </c>
      <c r="H170" s="2">
        <v>0</v>
      </c>
      <c r="I170" s="2">
        <v>1</v>
      </c>
      <c r="J170" s="2">
        <v>76</v>
      </c>
      <c r="K170" s="2" t="s">
        <v>14</v>
      </c>
      <c r="L170" s="2" t="s">
        <v>131</v>
      </c>
    </row>
    <row r="171" spans="1:12" x14ac:dyDescent="0.25">
      <c r="A171" s="2" t="s">
        <v>130</v>
      </c>
      <c r="B171" s="2" t="s">
        <v>24</v>
      </c>
      <c r="C171" s="2">
        <v>2</v>
      </c>
      <c r="D171" s="2" t="s">
        <v>26</v>
      </c>
      <c r="E171" s="2">
        <v>65</v>
      </c>
      <c r="F171" s="2">
        <v>38</v>
      </c>
      <c r="G171" s="2">
        <v>4</v>
      </c>
      <c r="H171" s="2">
        <v>4</v>
      </c>
      <c r="I171" s="2">
        <v>8</v>
      </c>
      <c r="J171" s="2">
        <v>171.05</v>
      </c>
      <c r="K171" s="2" t="s">
        <v>14</v>
      </c>
      <c r="L171" s="2" t="s">
        <v>131</v>
      </c>
    </row>
    <row r="172" spans="1:12" x14ac:dyDescent="0.25">
      <c r="A172" s="2" t="s">
        <v>130</v>
      </c>
      <c r="B172" s="2" t="s">
        <v>24</v>
      </c>
      <c r="C172" s="2">
        <v>3</v>
      </c>
      <c r="D172" s="2" t="s">
        <v>29</v>
      </c>
      <c r="E172" s="2">
        <v>8</v>
      </c>
      <c r="F172" s="2">
        <v>13</v>
      </c>
      <c r="G172" s="2">
        <v>1</v>
      </c>
      <c r="H172" s="2">
        <v>0</v>
      </c>
      <c r="I172" s="2">
        <v>1</v>
      </c>
      <c r="J172" s="2">
        <v>61.53</v>
      </c>
      <c r="K172" s="2" t="s">
        <v>14</v>
      </c>
      <c r="L172" s="2" t="s">
        <v>131</v>
      </c>
    </row>
    <row r="173" spans="1:12" x14ac:dyDescent="0.25">
      <c r="A173" s="2" t="s">
        <v>130</v>
      </c>
      <c r="B173" s="2" t="s">
        <v>24</v>
      </c>
      <c r="C173" s="2">
        <v>4</v>
      </c>
      <c r="D173" s="2" t="s">
        <v>30</v>
      </c>
      <c r="E173" s="2">
        <v>43</v>
      </c>
      <c r="F173" s="2">
        <v>28</v>
      </c>
      <c r="G173" s="2">
        <v>4</v>
      </c>
      <c r="H173" s="2">
        <v>2</v>
      </c>
      <c r="I173" s="2">
        <v>6</v>
      </c>
      <c r="J173" s="2">
        <v>153.57</v>
      </c>
      <c r="K173" s="2" t="s">
        <v>14</v>
      </c>
      <c r="L173" s="2" t="s">
        <v>131</v>
      </c>
    </row>
    <row r="174" spans="1:12" x14ac:dyDescent="0.25">
      <c r="A174" s="2" t="s">
        <v>130</v>
      </c>
      <c r="B174" s="2" t="s">
        <v>24</v>
      </c>
      <c r="C174" s="2">
        <v>5</v>
      </c>
      <c r="D174" s="2" t="s">
        <v>27</v>
      </c>
      <c r="E174" s="2">
        <v>1</v>
      </c>
      <c r="F174" s="2">
        <v>2</v>
      </c>
      <c r="G174" s="2">
        <v>0</v>
      </c>
      <c r="H174" s="2">
        <v>0</v>
      </c>
      <c r="I174" s="2">
        <v>0</v>
      </c>
      <c r="J174" s="2">
        <v>50</v>
      </c>
      <c r="K174" s="2" t="s">
        <v>14</v>
      </c>
      <c r="L174" s="2" t="s">
        <v>131</v>
      </c>
    </row>
    <row r="175" spans="1:12" x14ac:dyDescent="0.25">
      <c r="A175" s="2" t="s">
        <v>130</v>
      </c>
      <c r="B175" s="2" t="s">
        <v>24</v>
      </c>
      <c r="C175" s="2">
        <v>6</v>
      </c>
      <c r="D175" s="2" t="s">
        <v>28</v>
      </c>
      <c r="E175" s="2">
        <v>12</v>
      </c>
      <c r="F175" s="2">
        <v>11</v>
      </c>
      <c r="G175" s="2">
        <v>1</v>
      </c>
      <c r="H175" s="2">
        <v>0</v>
      </c>
      <c r="I175" s="2">
        <v>1</v>
      </c>
      <c r="J175" s="2">
        <v>109.09</v>
      </c>
      <c r="K175" s="2" t="s">
        <v>22</v>
      </c>
      <c r="L175" s="2" t="s">
        <v>131</v>
      </c>
    </row>
    <row r="176" spans="1:12" x14ac:dyDescent="0.25">
      <c r="A176" s="2" t="s">
        <v>130</v>
      </c>
      <c r="B176" s="2" t="s">
        <v>24</v>
      </c>
      <c r="C176" s="2">
        <v>7</v>
      </c>
      <c r="D176" s="2" t="s">
        <v>31</v>
      </c>
      <c r="E176" s="2">
        <v>0</v>
      </c>
      <c r="F176" s="2">
        <v>1</v>
      </c>
      <c r="G176" s="2">
        <v>0</v>
      </c>
      <c r="H176" s="2">
        <v>0</v>
      </c>
      <c r="I176" s="2">
        <v>0</v>
      </c>
      <c r="J176" s="2">
        <v>0</v>
      </c>
      <c r="K176" s="2" t="s">
        <v>14</v>
      </c>
      <c r="L176" s="2" t="s">
        <v>131</v>
      </c>
    </row>
    <row r="177" spans="1:12" x14ac:dyDescent="0.25">
      <c r="A177" s="2" t="s">
        <v>130</v>
      </c>
      <c r="B177" s="2" t="s">
        <v>24</v>
      </c>
      <c r="C177" s="2">
        <v>8</v>
      </c>
      <c r="D177" s="2" t="s">
        <v>32</v>
      </c>
      <c r="E177" s="2">
        <v>5</v>
      </c>
      <c r="F177" s="2">
        <v>2</v>
      </c>
      <c r="G177" s="2">
        <v>1</v>
      </c>
      <c r="H177" s="2">
        <v>0</v>
      </c>
      <c r="I177" s="2">
        <v>1</v>
      </c>
      <c r="J177" s="2">
        <v>250</v>
      </c>
      <c r="K177" s="2" t="s">
        <v>22</v>
      </c>
      <c r="L177" s="2" t="s">
        <v>131</v>
      </c>
    </row>
    <row r="178" spans="1:12" x14ac:dyDescent="0.25">
      <c r="A178" s="2" t="s">
        <v>130</v>
      </c>
      <c r="B178" s="2" t="s">
        <v>38</v>
      </c>
      <c r="C178" s="2">
        <v>1</v>
      </c>
      <c r="D178" s="2" t="s">
        <v>39</v>
      </c>
      <c r="E178" s="2">
        <v>11</v>
      </c>
      <c r="F178" s="2">
        <v>8</v>
      </c>
      <c r="G178" s="2">
        <v>1</v>
      </c>
      <c r="H178" s="2">
        <v>1</v>
      </c>
      <c r="I178" s="2">
        <v>2</v>
      </c>
      <c r="J178" s="2">
        <v>137.5</v>
      </c>
      <c r="K178" s="2" t="s">
        <v>14</v>
      </c>
      <c r="L178" s="2" t="s">
        <v>131</v>
      </c>
    </row>
    <row r="179" spans="1:12" x14ac:dyDescent="0.25">
      <c r="A179" s="2" t="s">
        <v>130</v>
      </c>
      <c r="B179" s="2" t="s">
        <v>38</v>
      </c>
      <c r="C179" s="2">
        <v>2</v>
      </c>
      <c r="D179" s="2" t="s">
        <v>40</v>
      </c>
      <c r="E179" s="2">
        <v>17</v>
      </c>
      <c r="F179" s="2">
        <v>20</v>
      </c>
      <c r="G179" s="2">
        <v>1</v>
      </c>
      <c r="H179" s="2">
        <v>0</v>
      </c>
      <c r="I179" s="2">
        <v>1</v>
      </c>
      <c r="J179" s="2">
        <v>85</v>
      </c>
      <c r="K179" s="2" t="s">
        <v>14</v>
      </c>
      <c r="L179" s="2" t="s">
        <v>131</v>
      </c>
    </row>
    <row r="180" spans="1:12" x14ac:dyDescent="0.25">
      <c r="A180" s="2" t="s">
        <v>130</v>
      </c>
      <c r="B180" s="2" t="s">
        <v>38</v>
      </c>
      <c r="C180" s="2">
        <v>3</v>
      </c>
      <c r="D180" s="2" t="s">
        <v>42</v>
      </c>
      <c r="E180" s="2">
        <v>16</v>
      </c>
      <c r="F180" s="2">
        <v>20</v>
      </c>
      <c r="G180" s="2">
        <v>1</v>
      </c>
      <c r="H180" s="2">
        <v>0</v>
      </c>
      <c r="I180" s="2">
        <v>1</v>
      </c>
      <c r="J180" s="2">
        <v>80</v>
      </c>
      <c r="K180" s="2" t="s">
        <v>14</v>
      </c>
      <c r="L180" s="2" t="s">
        <v>131</v>
      </c>
    </row>
    <row r="181" spans="1:12" x14ac:dyDescent="0.25">
      <c r="A181" s="2" t="s">
        <v>130</v>
      </c>
      <c r="B181" s="2" t="s">
        <v>38</v>
      </c>
      <c r="C181" s="2">
        <v>4</v>
      </c>
      <c r="D181" s="2" t="s">
        <v>41</v>
      </c>
      <c r="E181" s="2">
        <v>9</v>
      </c>
      <c r="F181" s="2">
        <v>10</v>
      </c>
      <c r="G181" s="2">
        <v>0</v>
      </c>
      <c r="H181" s="2">
        <v>0</v>
      </c>
      <c r="I181" s="2">
        <v>0</v>
      </c>
      <c r="J181" s="2">
        <v>90</v>
      </c>
      <c r="K181" s="2" t="s">
        <v>14</v>
      </c>
      <c r="L181" s="2" t="s">
        <v>131</v>
      </c>
    </row>
    <row r="182" spans="1:12" x14ac:dyDescent="0.25">
      <c r="A182" s="2" t="s">
        <v>130</v>
      </c>
      <c r="B182" s="2" t="s">
        <v>38</v>
      </c>
      <c r="C182" s="2">
        <v>5</v>
      </c>
      <c r="D182" s="2" t="s">
        <v>43</v>
      </c>
      <c r="E182" s="2">
        <v>53</v>
      </c>
      <c r="F182" s="2">
        <v>37</v>
      </c>
      <c r="G182" s="2">
        <v>7</v>
      </c>
      <c r="H182" s="2">
        <v>0</v>
      </c>
      <c r="I182" s="2">
        <v>7</v>
      </c>
      <c r="J182" s="2">
        <v>143.24</v>
      </c>
      <c r="K182" s="2" t="s">
        <v>14</v>
      </c>
      <c r="L182" s="2" t="s">
        <v>131</v>
      </c>
    </row>
    <row r="183" spans="1:12" x14ac:dyDescent="0.25">
      <c r="A183" s="2" t="s">
        <v>130</v>
      </c>
      <c r="B183" s="2" t="s">
        <v>38</v>
      </c>
      <c r="C183" s="2">
        <v>6</v>
      </c>
      <c r="D183" s="2" t="s">
        <v>45</v>
      </c>
      <c r="E183" s="2">
        <v>33</v>
      </c>
      <c r="F183" s="2">
        <v>17</v>
      </c>
      <c r="G183" s="2">
        <v>3</v>
      </c>
      <c r="H183" s="2">
        <v>2</v>
      </c>
      <c r="I183" s="2">
        <v>5</v>
      </c>
      <c r="J183" s="2">
        <v>194.11</v>
      </c>
      <c r="K183" s="2" t="s">
        <v>14</v>
      </c>
      <c r="L183" s="2" t="s">
        <v>131</v>
      </c>
    </row>
    <row r="184" spans="1:12" x14ac:dyDescent="0.25">
      <c r="A184" s="2" t="s">
        <v>130</v>
      </c>
      <c r="B184" s="2" t="s">
        <v>38</v>
      </c>
      <c r="C184" s="2">
        <v>7</v>
      </c>
      <c r="D184" s="2" t="s">
        <v>44</v>
      </c>
      <c r="E184" s="2">
        <v>10</v>
      </c>
      <c r="F184" s="2">
        <v>7</v>
      </c>
      <c r="G184" s="2">
        <v>1</v>
      </c>
      <c r="H184" s="2">
        <v>0</v>
      </c>
      <c r="I184" s="2">
        <v>1</v>
      </c>
      <c r="J184" s="2">
        <v>142.85</v>
      </c>
      <c r="K184" s="2" t="s">
        <v>22</v>
      </c>
      <c r="L184" s="2" t="s">
        <v>131</v>
      </c>
    </row>
    <row r="185" spans="1:12" x14ac:dyDescent="0.25">
      <c r="A185" s="2" t="s">
        <v>130</v>
      </c>
      <c r="B185" s="2" t="s">
        <v>38</v>
      </c>
      <c r="C185" s="2">
        <v>8</v>
      </c>
      <c r="D185" s="2" t="s">
        <v>47</v>
      </c>
      <c r="E185" s="2">
        <v>1</v>
      </c>
      <c r="F185" s="2">
        <v>2</v>
      </c>
      <c r="G185" s="2">
        <v>0</v>
      </c>
      <c r="H185" s="2">
        <v>0</v>
      </c>
      <c r="I185" s="2">
        <v>0</v>
      </c>
      <c r="J185" s="2">
        <v>50</v>
      </c>
      <c r="K185" s="2" t="s">
        <v>22</v>
      </c>
      <c r="L185" s="2" t="s">
        <v>131</v>
      </c>
    </row>
    <row r="186" spans="1:12" x14ac:dyDescent="0.25">
      <c r="A186" s="2" t="s">
        <v>132</v>
      </c>
      <c r="B186" s="2" t="s">
        <v>66</v>
      </c>
      <c r="C186" s="2">
        <v>1</v>
      </c>
      <c r="D186" s="2" t="s">
        <v>68</v>
      </c>
      <c r="E186" s="2">
        <v>0</v>
      </c>
      <c r="F186" s="2">
        <v>3</v>
      </c>
      <c r="G186" s="2">
        <v>0</v>
      </c>
      <c r="H186" s="2">
        <v>0</v>
      </c>
      <c r="I186" s="2">
        <v>0</v>
      </c>
      <c r="J186" s="2">
        <v>0</v>
      </c>
      <c r="K186" s="2" t="s">
        <v>14</v>
      </c>
      <c r="L186" s="2" t="s">
        <v>133</v>
      </c>
    </row>
    <row r="187" spans="1:12" x14ac:dyDescent="0.25">
      <c r="A187" s="2" t="s">
        <v>132</v>
      </c>
      <c r="B187" s="2" t="s">
        <v>66</v>
      </c>
      <c r="C187" s="2">
        <v>2</v>
      </c>
      <c r="D187" s="2" t="s">
        <v>67</v>
      </c>
      <c r="E187" s="2">
        <v>16</v>
      </c>
      <c r="F187" s="2">
        <v>25</v>
      </c>
      <c r="G187" s="2">
        <v>2</v>
      </c>
      <c r="H187" s="2">
        <v>0</v>
      </c>
      <c r="I187" s="2">
        <v>2</v>
      </c>
      <c r="J187" s="2">
        <v>64</v>
      </c>
      <c r="K187" s="2" t="s">
        <v>14</v>
      </c>
      <c r="L187" s="2" t="s">
        <v>133</v>
      </c>
    </row>
    <row r="188" spans="1:12" x14ac:dyDescent="0.25">
      <c r="A188" s="2" t="s">
        <v>132</v>
      </c>
      <c r="B188" s="2" t="s">
        <v>66</v>
      </c>
      <c r="C188" s="2">
        <v>3</v>
      </c>
      <c r="D188" s="2" t="s">
        <v>69</v>
      </c>
      <c r="E188" s="2">
        <v>41</v>
      </c>
      <c r="F188" s="2">
        <v>36</v>
      </c>
      <c r="G188" s="2">
        <v>5</v>
      </c>
      <c r="H188" s="2">
        <v>1</v>
      </c>
      <c r="I188" s="2">
        <v>6</v>
      </c>
      <c r="J188" s="2">
        <v>113.88</v>
      </c>
      <c r="K188" s="2" t="s">
        <v>14</v>
      </c>
      <c r="L188" s="2" t="s">
        <v>133</v>
      </c>
    </row>
    <row r="189" spans="1:12" x14ac:dyDescent="0.25">
      <c r="A189" s="2" t="s">
        <v>132</v>
      </c>
      <c r="B189" s="2" t="s">
        <v>66</v>
      </c>
      <c r="C189" s="2">
        <v>4</v>
      </c>
      <c r="D189" s="2" t="s">
        <v>74</v>
      </c>
      <c r="E189" s="2">
        <v>2</v>
      </c>
      <c r="F189" s="2">
        <v>4</v>
      </c>
      <c r="G189" s="2">
        <v>0</v>
      </c>
      <c r="H189" s="2">
        <v>0</v>
      </c>
      <c r="I189" s="2">
        <v>0</v>
      </c>
      <c r="J189" s="2">
        <v>50</v>
      </c>
      <c r="K189" s="2" t="s">
        <v>14</v>
      </c>
      <c r="L189" s="2" t="s">
        <v>133</v>
      </c>
    </row>
    <row r="190" spans="1:12" x14ac:dyDescent="0.25">
      <c r="A190" s="2" t="s">
        <v>132</v>
      </c>
      <c r="B190" s="2" t="s">
        <v>66</v>
      </c>
      <c r="C190" s="2">
        <v>5</v>
      </c>
      <c r="D190" s="2" t="s">
        <v>72</v>
      </c>
      <c r="E190" s="2">
        <v>40</v>
      </c>
      <c r="F190" s="2">
        <v>28</v>
      </c>
      <c r="G190" s="2">
        <v>2</v>
      </c>
      <c r="H190" s="2">
        <v>2</v>
      </c>
      <c r="I190" s="2">
        <v>4</v>
      </c>
      <c r="J190" s="2">
        <v>142.85</v>
      </c>
      <c r="K190" s="2" t="s">
        <v>14</v>
      </c>
      <c r="L190" s="2" t="s">
        <v>133</v>
      </c>
    </row>
    <row r="191" spans="1:12" x14ac:dyDescent="0.25">
      <c r="A191" s="2" t="s">
        <v>132</v>
      </c>
      <c r="B191" s="2" t="s">
        <v>66</v>
      </c>
      <c r="C191" s="2">
        <v>6</v>
      </c>
      <c r="D191" s="2" t="s">
        <v>70</v>
      </c>
      <c r="E191" s="2">
        <v>8</v>
      </c>
      <c r="F191" s="2">
        <v>10</v>
      </c>
      <c r="G191" s="2">
        <v>0</v>
      </c>
      <c r="H191" s="2">
        <v>0</v>
      </c>
      <c r="I191" s="2">
        <v>0</v>
      </c>
      <c r="J191" s="2">
        <v>80</v>
      </c>
      <c r="K191" s="2" t="s">
        <v>14</v>
      </c>
      <c r="L191" s="2" t="s">
        <v>133</v>
      </c>
    </row>
    <row r="192" spans="1:12" x14ac:dyDescent="0.25">
      <c r="A192" s="2" t="s">
        <v>132</v>
      </c>
      <c r="B192" s="2" t="s">
        <v>66</v>
      </c>
      <c r="C192" s="2">
        <v>7</v>
      </c>
      <c r="D192" s="2" t="s">
        <v>73</v>
      </c>
      <c r="E192" s="2">
        <v>2</v>
      </c>
      <c r="F192" s="2">
        <v>3</v>
      </c>
      <c r="G192" s="2">
        <v>0</v>
      </c>
      <c r="H192" s="2">
        <v>0</v>
      </c>
      <c r="I192" s="2">
        <v>0</v>
      </c>
      <c r="J192" s="2">
        <v>66.66</v>
      </c>
      <c r="K192" s="2" t="s">
        <v>14</v>
      </c>
      <c r="L192" s="2" t="s">
        <v>133</v>
      </c>
    </row>
    <row r="193" spans="1:12" x14ac:dyDescent="0.25">
      <c r="A193" s="2" t="s">
        <v>132</v>
      </c>
      <c r="B193" s="2" t="s">
        <v>66</v>
      </c>
      <c r="C193" s="2">
        <v>8</v>
      </c>
      <c r="D193" s="2" t="s">
        <v>126</v>
      </c>
      <c r="E193" s="2">
        <v>0</v>
      </c>
      <c r="F193" s="2">
        <v>1</v>
      </c>
      <c r="G193" s="2">
        <v>0</v>
      </c>
      <c r="H193" s="2">
        <v>0</v>
      </c>
      <c r="I193" s="2">
        <v>0</v>
      </c>
      <c r="J193" s="2">
        <v>0</v>
      </c>
      <c r="K193" s="2" t="s">
        <v>14</v>
      </c>
      <c r="L193" s="2" t="s">
        <v>133</v>
      </c>
    </row>
    <row r="194" spans="1:12" x14ac:dyDescent="0.25">
      <c r="A194" s="2" t="s">
        <v>132</v>
      </c>
      <c r="B194" s="2" t="s">
        <v>66</v>
      </c>
      <c r="C194" s="2">
        <v>9</v>
      </c>
      <c r="D194" s="2" t="s">
        <v>76</v>
      </c>
      <c r="E194" s="2">
        <v>13</v>
      </c>
      <c r="F194" s="2">
        <v>7</v>
      </c>
      <c r="G194" s="2">
        <v>1</v>
      </c>
      <c r="H194" s="2">
        <v>0</v>
      </c>
      <c r="I194" s="2">
        <v>1</v>
      </c>
      <c r="J194" s="2">
        <v>185.71</v>
      </c>
      <c r="K194" s="2" t="s">
        <v>22</v>
      </c>
      <c r="L194" s="2" t="s">
        <v>133</v>
      </c>
    </row>
    <row r="195" spans="1:12" x14ac:dyDescent="0.25">
      <c r="A195" s="2" t="s">
        <v>132</v>
      </c>
      <c r="B195" s="2" t="s">
        <v>66</v>
      </c>
      <c r="C195" s="2">
        <v>10</v>
      </c>
      <c r="D195" s="2" t="s">
        <v>75</v>
      </c>
      <c r="E195" s="2">
        <v>4</v>
      </c>
      <c r="F195" s="2">
        <v>3</v>
      </c>
      <c r="G195" s="2">
        <v>0</v>
      </c>
      <c r="H195" s="2">
        <v>0</v>
      </c>
      <c r="I195" s="2">
        <v>0</v>
      </c>
      <c r="J195" s="2">
        <v>133.33000000000001</v>
      </c>
      <c r="K195" s="2" t="s">
        <v>22</v>
      </c>
      <c r="L195" s="2" t="s">
        <v>133</v>
      </c>
    </row>
    <row r="196" spans="1:12" x14ac:dyDescent="0.25">
      <c r="A196" s="2" t="s">
        <v>132</v>
      </c>
      <c r="B196" s="2" t="s">
        <v>80</v>
      </c>
      <c r="C196" s="2">
        <v>1</v>
      </c>
      <c r="D196" s="2" t="s">
        <v>81</v>
      </c>
      <c r="E196" s="2">
        <v>53</v>
      </c>
      <c r="F196" s="2">
        <v>35</v>
      </c>
      <c r="G196" s="2">
        <v>5</v>
      </c>
      <c r="H196" s="2">
        <v>3</v>
      </c>
      <c r="I196" s="2">
        <v>8</v>
      </c>
      <c r="J196" s="2">
        <v>151.41999999999999</v>
      </c>
      <c r="K196" s="2" t="s">
        <v>22</v>
      </c>
      <c r="L196" s="2" t="s">
        <v>133</v>
      </c>
    </row>
    <row r="197" spans="1:12" x14ac:dyDescent="0.25">
      <c r="A197" s="2" t="s">
        <v>132</v>
      </c>
      <c r="B197" s="2" t="s">
        <v>80</v>
      </c>
      <c r="C197" s="2">
        <v>2</v>
      </c>
      <c r="D197" s="2" t="s">
        <v>82</v>
      </c>
      <c r="E197" s="2">
        <v>31</v>
      </c>
      <c r="F197" s="2">
        <v>21</v>
      </c>
      <c r="G197" s="2">
        <v>3</v>
      </c>
      <c r="H197" s="2">
        <v>2</v>
      </c>
      <c r="I197" s="2">
        <v>5</v>
      </c>
      <c r="J197" s="2">
        <v>147.61000000000001</v>
      </c>
      <c r="K197" s="2" t="s">
        <v>14</v>
      </c>
      <c r="L197" s="2" t="s">
        <v>133</v>
      </c>
    </row>
    <row r="198" spans="1:12" x14ac:dyDescent="0.25">
      <c r="A198" s="2" t="s">
        <v>132</v>
      </c>
      <c r="B198" s="2" t="s">
        <v>80</v>
      </c>
      <c r="C198" s="2">
        <v>3</v>
      </c>
      <c r="D198" s="2" t="s">
        <v>83</v>
      </c>
      <c r="E198" s="2">
        <v>1</v>
      </c>
      <c r="F198" s="2">
        <v>6</v>
      </c>
      <c r="G198" s="2">
        <v>0</v>
      </c>
      <c r="H198" s="2">
        <v>0</v>
      </c>
      <c r="I198" s="2">
        <v>0</v>
      </c>
      <c r="J198" s="2">
        <v>16.66</v>
      </c>
      <c r="K198" s="2" t="s">
        <v>14</v>
      </c>
      <c r="L198" s="2" t="s">
        <v>133</v>
      </c>
    </row>
    <row r="199" spans="1:12" x14ac:dyDescent="0.25">
      <c r="A199" s="2" t="s">
        <v>132</v>
      </c>
      <c r="B199" s="2" t="s">
        <v>80</v>
      </c>
      <c r="C199" s="2">
        <v>4</v>
      </c>
      <c r="D199" s="2" t="s">
        <v>84</v>
      </c>
      <c r="E199" s="2">
        <v>14</v>
      </c>
      <c r="F199" s="2">
        <v>6</v>
      </c>
      <c r="G199" s="2">
        <v>1</v>
      </c>
      <c r="H199" s="2">
        <v>1</v>
      </c>
      <c r="I199" s="2">
        <v>2</v>
      </c>
      <c r="J199" s="2">
        <v>233.33</v>
      </c>
      <c r="K199" s="2" t="s">
        <v>22</v>
      </c>
      <c r="L199" s="2" t="s">
        <v>133</v>
      </c>
    </row>
    <row r="200" spans="1:12" x14ac:dyDescent="0.25">
      <c r="A200" s="2" t="s">
        <v>134</v>
      </c>
      <c r="B200" s="2" t="s">
        <v>12</v>
      </c>
      <c r="C200" s="2">
        <v>1</v>
      </c>
      <c r="D200" s="2" t="s">
        <v>13</v>
      </c>
      <c r="E200" s="2">
        <v>8</v>
      </c>
      <c r="F200" s="2">
        <v>13</v>
      </c>
      <c r="G200" s="2">
        <v>1</v>
      </c>
      <c r="H200" s="2">
        <v>0</v>
      </c>
      <c r="I200" s="2">
        <v>1</v>
      </c>
      <c r="J200" s="2">
        <v>61.53</v>
      </c>
      <c r="K200" s="2" t="s">
        <v>14</v>
      </c>
      <c r="L200" s="2" t="s">
        <v>135</v>
      </c>
    </row>
    <row r="201" spans="1:12" x14ac:dyDescent="0.25">
      <c r="A201" s="2" t="s">
        <v>134</v>
      </c>
      <c r="B201" s="2" t="s">
        <v>12</v>
      </c>
      <c r="C201" s="2">
        <v>2</v>
      </c>
      <c r="D201" s="2" t="s">
        <v>16</v>
      </c>
      <c r="E201" s="2">
        <v>24</v>
      </c>
      <c r="F201" s="2">
        <v>24</v>
      </c>
      <c r="G201" s="2">
        <v>0</v>
      </c>
      <c r="H201" s="2">
        <v>1</v>
      </c>
      <c r="I201" s="2">
        <v>1</v>
      </c>
      <c r="J201" s="2">
        <v>100</v>
      </c>
      <c r="K201" s="2" t="s">
        <v>14</v>
      </c>
      <c r="L201" s="2" t="s">
        <v>135</v>
      </c>
    </row>
    <row r="202" spans="1:12" x14ac:dyDescent="0.25">
      <c r="A202" s="2" t="s">
        <v>134</v>
      </c>
      <c r="B202" s="2" t="s">
        <v>12</v>
      </c>
      <c r="C202" s="2">
        <v>3</v>
      </c>
      <c r="D202" s="2" t="s">
        <v>17</v>
      </c>
      <c r="E202" s="2">
        <v>20</v>
      </c>
      <c r="F202" s="2">
        <v>11</v>
      </c>
      <c r="G202" s="2">
        <v>4</v>
      </c>
      <c r="H202" s="2">
        <v>0</v>
      </c>
      <c r="I202" s="2">
        <v>4</v>
      </c>
      <c r="J202" s="2">
        <v>181.81</v>
      </c>
      <c r="K202" s="2" t="s">
        <v>14</v>
      </c>
      <c r="L202" s="2" t="s">
        <v>135</v>
      </c>
    </row>
    <row r="203" spans="1:12" x14ac:dyDescent="0.25">
      <c r="A203" s="2" t="s">
        <v>134</v>
      </c>
      <c r="B203" s="2" t="s">
        <v>12</v>
      </c>
      <c r="C203" s="2">
        <v>4</v>
      </c>
      <c r="D203" s="2" t="s">
        <v>18</v>
      </c>
      <c r="E203" s="2">
        <v>53</v>
      </c>
      <c r="F203" s="2">
        <v>28</v>
      </c>
      <c r="G203" s="2">
        <v>5</v>
      </c>
      <c r="H203" s="2">
        <v>3</v>
      </c>
      <c r="I203" s="2">
        <v>8</v>
      </c>
      <c r="J203" s="2">
        <v>189.28</v>
      </c>
      <c r="K203" s="2" t="s">
        <v>14</v>
      </c>
      <c r="L203" s="2" t="s">
        <v>135</v>
      </c>
    </row>
    <row r="204" spans="1:12" x14ac:dyDescent="0.25">
      <c r="A204" s="2" t="s">
        <v>134</v>
      </c>
      <c r="B204" s="2" t="s">
        <v>12</v>
      </c>
      <c r="C204" s="2">
        <v>5</v>
      </c>
      <c r="D204" s="2" t="s">
        <v>20</v>
      </c>
      <c r="E204" s="2">
        <v>10</v>
      </c>
      <c r="F204" s="2">
        <v>7</v>
      </c>
      <c r="G204" s="2">
        <v>0</v>
      </c>
      <c r="H204" s="2">
        <v>1</v>
      </c>
      <c r="I204" s="2">
        <v>1</v>
      </c>
      <c r="J204" s="2">
        <v>142.85</v>
      </c>
      <c r="K204" s="2" t="s">
        <v>14</v>
      </c>
      <c r="L204" s="2" t="s">
        <v>135</v>
      </c>
    </row>
    <row r="205" spans="1:12" x14ac:dyDescent="0.25">
      <c r="A205" s="2" t="s">
        <v>134</v>
      </c>
      <c r="B205" s="2" t="s">
        <v>12</v>
      </c>
      <c r="C205" s="2">
        <v>6</v>
      </c>
      <c r="D205" s="2" t="s">
        <v>21</v>
      </c>
      <c r="E205" s="2">
        <v>32</v>
      </c>
      <c r="F205" s="2">
        <v>24</v>
      </c>
      <c r="G205" s="2">
        <v>3</v>
      </c>
      <c r="H205" s="2">
        <v>2</v>
      </c>
      <c r="I205" s="2">
        <v>5</v>
      </c>
      <c r="J205" s="2">
        <v>133.33000000000001</v>
      </c>
      <c r="K205" s="2" t="s">
        <v>14</v>
      </c>
      <c r="L205" s="2" t="s">
        <v>135</v>
      </c>
    </row>
    <row r="206" spans="1:12" x14ac:dyDescent="0.25">
      <c r="A206" s="2" t="s">
        <v>134</v>
      </c>
      <c r="B206" s="2" t="s">
        <v>12</v>
      </c>
      <c r="C206" s="2">
        <v>7</v>
      </c>
      <c r="D206" s="2" t="s">
        <v>23</v>
      </c>
      <c r="E206" s="2">
        <v>7</v>
      </c>
      <c r="F206" s="2">
        <v>5</v>
      </c>
      <c r="G206" s="2">
        <v>1</v>
      </c>
      <c r="H206" s="2">
        <v>0</v>
      </c>
      <c r="I206" s="2">
        <v>1</v>
      </c>
      <c r="J206" s="2">
        <v>140</v>
      </c>
      <c r="K206" s="2" t="s">
        <v>14</v>
      </c>
      <c r="L206" s="2" t="s">
        <v>135</v>
      </c>
    </row>
    <row r="207" spans="1:12" x14ac:dyDescent="0.25">
      <c r="A207" s="2" t="s">
        <v>134</v>
      </c>
      <c r="B207" s="2" t="s">
        <v>12</v>
      </c>
      <c r="C207" s="2">
        <v>8</v>
      </c>
      <c r="D207" s="2" t="s">
        <v>19</v>
      </c>
      <c r="E207" s="2">
        <v>12</v>
      </c>
      <c r="F207" s="2">
        <v>6</v>
      </c>
      <c r="G207" s="2">
        <v>2</v>
      </c>
      <c r="H207" s="2">
        <v>0</v>
      </c>
      <c r="I207" s="2">
        <v>2</v>
      </c>
      <c r="J207" s="2">
        <v>200</v>
      </c>
      <c r="K207" s="2" t="s">
        <v>14</v>
      </c>
      <c r="L207" s="2" t="s">
        <v>135</v>
      </c>
    </row>
    <row r="208" spans="1:12" x14ac:dyDescent="0.25">
      <c r="A208" s="2" t="s">
        <v>134</v>
      </c>
      <c r="B208" s="2" t="s">
        <v>12</v>
      </c>
      <c r="C208" s="2">
        <v>9</v>
      </c>
      <c r="D208" s="2" t="s">
        <v>37</v>
      </c>
      <c r="E208" s="2">
        <v>2</v>
      </c>
      <c r="F208" s="2">
        <v>2</v>
      </c>
      <c r="G208" s="2">
        <v>0</v>
      </c>
      <c r="H208" s="2">
        <v>0</v>
      </c>
      <c r="I208" s="2">
        <v>0</v>
      </c>
      <c r="J208" s="2">
        <v>100</v>
      </c>
      <c r="K208" s="2" t="s">
        <v>22</v>
      </c>
      <c r="L208" s="2" t="s">
        <v>135</v>
      </c>
    </row>
    <row r="209" spans="1:12" x14ac:dyDescent="0.25">
      <c r="A209" s="2" t="s">
        <v>134</v>
      </c>
      <c r="B209" s="2" t="s">
        <v>51</v>
      </c>
      <c r="C209" s="2">
        <v>1</v>
      </c>
      <c r="D209" s="2" t="s">
        <v>52</v>
      </c>
      <c r="E209" s="2">
        <v>11</v>
      </c>
      <c r="F209" s="2">
        <v>8</v>
      </c>
      <c r="G209" s="2">
        <v>1</v>
      </c>
      <c r="H209" s="2">
        <v>1</v>
      </c>
      <c r="I209" s="2">
        <v>2</v>
      </c>
      <c r="J209" s="2">
        <v>137.5</v>
      </c>
      <c r="K209" s="2" t="s">
        <v>14</v>
      </c>
      <c r="L209" s="2" t="s">
        <v>135</v>
      </c>
    </row>
    <row r="210" spans="1:12" x14ac:dyDescent="0.25">
      <c r="A210" s="2" t="s">
        <v>134</v>
      </c>
      <c r="B210" s="2" t="s">
        <v>51</v>
      </c>
      <c r="C210" s="2">
        <v>2</v>
      </c>
      <c r="D210" s="2" t="s">
        <v>136</v>
      </c>
      <c r="E210" s="2">
        <v>2</v>
      </c>
      <c r="F210" s="2">
        <v>4</v>
      </c>
      <c r="G210" s="2">
        <v>0</v>
      </c>
      <c r="H210" s="2">
        <v>0</v>
      </c>
      <c r="I210" s="2">
        <v>0</v>
      </c>
      <c r="J210" s="2">
        <v>50</v>
      </c>
      <c r="K210" s="2" t="s">
        <v>14</v>
      </c>
      <c r="L210" s="2" t="s">
        <v>135</v>
      </c>
    </row>
    <row r="211" spans="1:12" x14ac:dyDescent="0.25">
      <c r="A211" s="2" t="s">
        <v>134</v>
      </c>
      <c r="B211" s="2" t="s">
        <v>51</v>
      </c>
      <c r="C211" s="2">
        <v>3</v>
      </c>
      <c r="D211" s="2" t="s">
        <v>54</v>
      </c>
      <c r="E211" s="2">
        <v>8</v>
      </c>
      <c r="F211" s="2">
        <v>11</v>
      </c>
      <c r="G211" s="2">
        <v>1</v>
      </c>
      <c r="H211" s="2">
        <v>0</v>
      </c>
      <c r="I211" s="2">
        <v>1</v>
      </c>
      <c r="J211" s="2">
        <v>72.72</v>
      </c>
      <c r="K211" s="2" t="s">
        <v>14</v>
      </c>
      <c r="L211" s="2" t="s">
        <v>135</v>
      </c>
    </row>
    <row r="212" spans="1:12" x14ac:dyDescent="0.25">
      <c r="A212" s="2" t="s">
        <v>134</v>
      </c>
      <c r="B212" s="2" t="s">
        <v>51</v>
      </c>
      <c r="C212" s="2">
        <v>4</v>
      </c>
      <c r="D212" s="2" t="s">
        <v>55</v>
      </c>
      <c r="E212" s="2">
        <v>17</v>
      </c>
      <c r="F212" s="2">
        <v>21</v>
      </c>
      <c r="G212" s="2">
        <v>1</v>
      </c>
      <c r="H212" s="2">
        <v>1</v>
      </c>
      <c r="I212" s="2">
        <v>2</v>
      </c>
      <c r="J212" s="2">
        <v>80.95</v>
      </c>
      <c r="K212" s="2" t="s">
        <v>14</v>
      </c>
      <c r="L212" s="2" t="s">
        <v>135</v>
      </c>
    </row>
    <row r="213" spans="1:12" x14ac:dyDescent="0.25">
      <c r="A213" s="2" t="s">
        <v>134</v>
      </c>
      <c r="B213" s="2" t="s">
        <v>51</v>
      </c>
      <c r="C213" s="2">
        <v>5</v>
      </c>
      <c r="D213" s="2" t="s">
        <v>56</v>
      </c>
      <c r="E213" s="2">
        <v>26</v>
      </c>
      <c r="F213" s="2">
        <v>20</v>
      </c>
      <c r="G213" s="2">
        <v>2</v>
      </c>
      <c r="H213" s="2">
        <v>1</v>
      </c>
      <c r="I213" s="2">
        <v>3</v>
      </c>
      <c r="J213" s="2">
        <v>130</v>
      </c>
      <c r="K213" s="2" t="s">
        <v>14</v>
      </c>
      <c r="L213" s="2" t="s">
        <v>135</v>
      </c>
    </row>
    <row r="214" spans="1:12" x14ac:dyDescent="0.25">
      <c r="A214" s="2" t="s">
        <v>134</v>
      </c>
      <c r="B214" s="2" t="s">
        <v>51</v>
      </c>
      <c r="C214" s="2">
        <v>6</v>
      </c>
      <c r="D214" s="2" t="s">
        <v>137</v>
      </c>
      <c r="E214" s="2">
        <v>19</v>
      </c>
      <c r="F214" s="2">
        <v>17</v>
      </c>
      <c r="G214" s="2">
        <v>0</v>
      </c>
      <c r="H214" s="2">
        <v>2</v>
      </c>
      <c r="I214" s="2">
        <v>2</v>
      </c>
      <c r="J214" s="2">
        <v>111.76</v>
      </c>
      <c r="K214" s="2" t="s">
        <v>14</v>
      </c>
      <c r="L214" s="2" t="s">
        <v>135</v>
      </c>
    </row>
    <row r="215" spans="1:12" x14ac:dyDescent="0.25">
      <c r="A215" s="2" t="s">
        <v>134</v>
      </c>
      <c r="B215" s="2" t="s">
        <v>51</v>
      </c>
      <c r="C215" s="2">
        <v>7</v>
      </c>
      <c r="D215" s="2" t="s">
        <v>57</v>
      </c>
      <c r="E215" s="2">
        <v>14</v>
      </c>
      <c r="F215" s="2">
        <v>14</v>
      </c>
      <c r="G215" s="2">
        <v>0</v>
      </c>
      <c r="H215" s="2">
        <v>1</v>
      </c>
      <c r="I215" s="2">
        <v>1</v>
      </c>
      <c r="J215" s="2">
        <v>100</v>
      </c>
      <c r="K215" s="2" t="s">
        <v>14</v>
      </c>
      <c r="L215" s="2" t="s">
        <v>135</v>
      </c>
    </row>
    <row r="216" spans="1:12" x14ac:dyDescent="0.25">
      <c r="A216" s="2" t="s">
        <v>134</v>
      </c>
      <c r="B216" s="2" t="s">
        <v>51</v>
      </c>
      <c r="C216" s="2">
        <v>8</v>
      </c>
      <c r="D216" s="2" t="s">
        <v>60</v>
      </c>
      <c r="E216" s="2">
        <v>2</v>
      </c>
      <c r="F216" s="2">
        <v>6</v>
      </c>
      <c r="G216" s="2">
        <v>0</v>
      </c>
      <c r="H216" s="2">
        <v>0</v>
      </c>
      <c r="I216" s="2">
        <v>0</v>
      </c>
      <c r="J216" s="2">
        <v>33.33</v>
      </c>
      <c r="K216" s="2" t="s">
        <v>14</v>
      </c>
      <c r="L216" s="2" t="s">
        <v>135</v>
      </c>
    </row>
    <row r="217" spans="1:12" x14ac:dyDescent="0.25">
      <c r="A217" s="2" t="s">
        <v>134</v>
      </c>
      <c r="B217" s="2" t="s">
        <v>51</v>
      </c>
      <c r="C217" s="2">
        <v>9</v>
      </c>
      <c r="D217" s="2" t="s">
        <v>61</v>
      </c>
      <c r="E217" s="2">
        <v>12</v>
      </c>
      <c r="F217" s="2">
        <v>18</v>
      </c>
      <c r="G217" s="2">
        <v>1</v>
      </c>
      <c r="H217" s="2">
        <v>1</v>
      </c>
      <c r="I217" s="2">
        <v>2</v>
      </c>
      <c r="J217" s="2">
        <v>66.66</v>
      </c>
      <c r="K217" s="2" t="s">
        <v>14</v>
      </c>
      <c r="L217" s="2" t="s">
        <v>135</v>
      </c>
    </row>
    <row r="218" spans="1:12" x14ac:dyDescent="0.25">
      <c r="A218" s="2" t="s">
        <v>134</v>
      </c>
      <c r="B218" s="2" t="s">
        <v>51</v>
      </c>
      <c r="C218" s="2">
        <v>10</v>
      </c>
      <c r="D218" s="2" t="s">
        <v>62</v>
      </c>
      <c r="E218" s="2">
        <v>0</v>
      </c>
      <c r="F218" s="2">
        <v>1</v>
      </c>
      <c r="G218" s="2">
        <v>0</v>
      </c>
      <c r="H218" s="2">
        <v>0</v>
      </c>
      <c r="I218" s="2">
        <v>0</v>
      </c>
      <c r="J218" s="2">
        <v>0</v>
      </c>
      <c r="K218" s="2" t="s">
        <v>14</v>
      </c>
      <c r="L218" s="2" t="s">
        <v>135</v>
      </c>
    </row>
    <row r="219" spans="1:12" x14ac:dyDescent="0.25">
      <c r="A219" s="2" t="s">
        <v>134</v>
      </c>
      <c r="B219" s="2" t="s">
        <v>51</v>
      </c>
      <c r="C219" s="2">
        <v>11</v>
      </c>
      <c r="D219" s="2" t="s">
        <v>63</v>
      </c>
      <c r="E219" s="2">
        <v>4</v>
      </c>
      <c r="F219" s="2">
        <v>1</v>
      </c>
      <c r="G219" s="2">
        <v>1</v>
      </c>
      <c r="H219" s="2">
        <v>0</v>
      </c>
      <c r="I219" s="2">
        <v>1</v>
      </c>
      <c r="J219" s="2">
        <v>400</v>
      </c>
      <c r="K219" s="2" t="s">
        <v>22</v>
      </c>
      <c r="L219" s="2" t="s">
        <v>135</v>
      </c>
    </row>
    <row r="220" spans="1:12" x14ac:dyDescent="0.25">
      <c r="A220" s="2" t="s">
        <v>138</v>
      </c>
      <c r="B220" s="2" t="s">
        <v>91</v>
      </c>
      <c r="C220" s="2">
        <v>1</v>
      </c>
      <c r="D220" s="2" t="s">
        <v>139</v>
      </c>
      <c r="E220" s="2">
        <v>23</v>
      </c>
      <c r="F220" s="2">
        <v>13</v>
      </c>
      <c r="G220" s="2">
        <v>3</v>
      </c>
      <c r="H220" s="2">
        <v>1</v>
      </c>
      <c r="I220" s="2">
        <v>4</v>
      </c>
      <c r="J220" s="2">
        <v>176.92</v>
      </c>
      <c r="K220" s="2" t="s">
        <v>14</v>
      </c>
      <c r="L220" s="2" t="s">
        <v>140</v>
      </c>
    </row>
    <row r="221" spans="1:12" x14ac:dyDescent="0.25">
      <c r="A221" s="2" t="s">
        <v>138</v>
      </c>
      <c r="B221" s="2" t="s">
        <v>91</v>
      </c>
      <c r="C221" s="2">
        <v>2</v>
      </c>
      <c r="D221" s="2" t="s">
        <v>129</v>
      </c>
      <c r="E221" s="2">
        <v>38</v>
      </c>
      <c r="F221" s="2">
        <v>34</v>
      </c>
      <c r="G221" s="2">
        <v>4</v>
      </c>
      <c r="H221" s="2">
        <v>1</v>
      </c>
      <c r="I221" s="2">
        <v>5</v>
      </c>
      <c r="J221" s="2">
        <v>111.76</v>
      </c>
      <c r="K221" s="2" t="s">
        <v>14</v>
      </c>
      <c r="L221" s="2" t="s">
        <v>140</v>
      </c>
    </row>
    <row r="222" spans="1:12" x14ac:dyDescent="0.25">
      <c r="A222" s="2" t="s">
        <v>138</v>
      </c>
      <c r="B222" s="2" t="s">
        <v>91</v>
      </c>
      <c r="C222" s="2">
        <v>3</v>
      </c>
      <c r="D222" s="2" t="s">
        <v>95</v>
      </c>
      <c r="E222" s="2">
        <v>36</v>
      </c>
      <c r="F222" s="2">
        <v>32</v>
      </c>
      <c r="G222" s="2">
        <v>4</v>
      </c>
      <c r="H222" s="2">
        <v>1</v>
      </c>
      <c r="I222" s="2">
        <v>5</v>
      </c>
      <c r="J222" s="2">
        <v>112.5</v>
      </c>
      <c r="K222" s="2" t="s">
        <v>14</v>
      </c>
      <c r="L222" s="2" t="s">
        <v>140</v>
      </c>
    </row>
    <row r="223" spans="1:12" x14ac:dyDescent="0.25">
      <c r="A223" s="2" t="s">
        <v>138</v>
      </c>
      <c r="B223" s="2" t="s">
        <v>91</v>
      </c>
      <c r="C223" s="2">
        <v>4</v>
      </c>
      <c r="D223" s="2" t="s">
        <v>97</v>
      </c>
      <c r="E223" s="2">
        <v>36</v>
      </c>
      <c r="F223" s="2">
        <v>17</v>
      </c>
      <c r="G223" s="2">
        <v>0</v>
      </c>
      <c r="H223" s="2">
        <v>5</v>
      </c>
      <c r="I223" s="2">
        <v>5</v>
      </c>
      <c r="J223" s="2">
        <v>211.76</v>
      </c>
      <c r="K223" s="2" t="s">
        <v>14</v>
      </c>
      <c r="L223" s="2" t="s">
        <v>140</v>
      </c>
    </row>
    <row r="224" spans="1:12" x14ac:dyDescent="0.25">
      <c r="A224" s="2" t="s">
        <v>138</v>
      </c>
      <c r="B224" s="2" t="s">
        <v>91</v>
      </c>
      <c r="C224" s="2">
        <v>5</v>
      </c>
      <c r="D224" s="2" t="s">
        <v>99</v>
      </c>
      <c r="E224" s="2">
        <v>1</v>
      </c>
      <c r="F224" s="2">
        <v>2</v>
      </c>
      <c r="G224" s="2">
        <v>0</v>
      </c>
      <c r="H224" s="2">
        <v>0</v>
      </c>
      <c r="I224" s="2">
        <v>0</v>
      </c>
      <c r="J224" s="2">
        <v>50</v>
      </c>
      <c r="K224" s="2" t="s">
        <v>14</v>
      </c>
      <c r="L224" s="2" t="s">
        <v>140</v>
      </c>
    </row>
    <row r="225" spans="1:12" x14ac:dyDescent="0.25">
      <c r="A225" s="2" t="s">
        <v>138</v>
      </c>
      <c r="B225" s="2" t="s">
        <v>91</v>
      </c>
      <c r="C225" s="2">
        <v>6</v>
      </c>
      <c r="D225" s="2" t="s">
        <v>98</v>
      </c>
      <c r="E225" s="2">
        <v>28</v>
      </c>
      <c r="F225" s="2">
        <v>15</v>
      </c>
      <c r="G225" s="2">
        <v>1</v>
      </c>
      <c r="H225" s="2">
        <v>2</v>
      </c>
      <c r="I225" s="2">
        <v>3</v>
      </c>
      <c r="J225" s="2">
        <v>186.66</v>
      </c>
      <c r="K225" s="2" t="s">
        <v>22</v>
      </c>
      <c r="L225" s="2" t="s">
        <v>140</v>
      </c>
    </row>
    <row r="226" spans="1:12" x14ac:dyDescent="0.25">
      <c r="A226" s="2" t="s">
        <v>138</v>
      </c>
      <c r="B226" s="2" t="s">
        <v>91</v>
      </c>
      <c r="C226" s="2">
        <v>7</v>
      </c>
      <c r="D226" s="2" t="s">
        <v>141</v>
      </c>
      <c r="E226" s="2">
        <v>5</v>
      </c>
      <c r="F226" s="2">
        <v>7</v>
      </c>
      <c r="G226" s="2">
        <v>1</v>
      </c>
      <c r="H226" s="2">
        <v>0</v>
      </c>
      <c r="I226" s="2">
        <v>1</v>
      </c>
      <c r="J226" s="2">
        <v>71.42</v>
      </c>
      <c r="K226" s="2" t="s">
        <v>22</v>
      </c>
      <c r="L226" s="2" t="s">
        <v>140</v>
      </c>
    </row>
    <row r="227" spans="1:12" x14ac:dyDescent="0.25">
      <c r="A227" s="2" t="s">
        <v>138</v>
      </c>
      <c r="B227" s="2" t="s">
        <v>38</v>
      </c>
      <c r="C227" s="2">
        <v>1</v>
      </c>
      <c r="D227" s="2" t="s">
        <v>39</v>
      </c>
      <c r="E227" s="2">
        <v>87</v>
      </c>
      <c r="F227" s="2">
        <v>47</v>
      </c>
      <c r="G227" s="2">
        <v>7</v>
      </c>
      <c r="H227" s="2">
        <v>5</v>
      </c>
      <c r="I227" s="2">
        <v>12</v>
      </c>
      <c r="J227" s="2">
        <v>185.1</v>
      </c>
      <c r="K227" s="2" t="s">
        <v>22</v>
      </c>
      <c r="L227" s="2" t="s">
        <v>140</v>
      </c>
    </row>
    <row r="228" spans="1:12" x14ac:dyDescent="0.25">
      <c r="A228" s="2" t="s">
        <v>138</v>
      </c>
      <c r="B228" s="2" t="s">
        <v>38</v>
      </c>
      <c r="C228" s="2">
        <v>2</v>
      </c>
      <c r="D228" s="2" t="s">
        <v>40</v>
      </c>
      <c r="E228" s="2">
        <v>25</v>
      </c>
      <c r="F228" s="2">
        <v>22</v>
      </c>
      <c r="G228" s="2">
        <v>2</v>
      </c>
      <c r="H228" s="2">
        <v>0</v>
      </c>
      <c r="I228" s="2">
        <v>2</v>
      </c>
      <c r="J228" s="2">
        <v>113.63</v>
      </c>
      <c r="K228" s="2" t="s">
        <v>14</v>
      </c>
      <c r="L228" s="2" t="s">
        <v>140</v>
      </c>
    </row>
    <row r="229" spans="1:12" x14ac:dyDescent="0.25">
      <c r="A229" s="2" t="s">
        <v>138</v>
      </c>
      <c r="B229" s="2" t="s">
        <v>38</v>
      </c>
      <c r="C229" s="2">
        <v>3</v>
      </c>
      <c r="D229" s="2" t="s">
        <v>41</v>
      </c>
      <c r="E229" s="2">
        <v>13</v>
      </c>
      <c r="F229" s="2">
        <v>10</v>
      </c>
      <c r="G229" s="2">
        <v>2</v>
      </c>
      <c r="H229" s="2">
        <v>0</v>
      </c>
      <c r="I229" s="2">
        <v>2</v>
      </c>
      <c r="J229" s="2">
        <v>130</v>
      </c>
      <c r="K229" s="2" t="s">
        <v>14</v>
      </c>
      <c r="L229" s="2" t="s">
        <v>140</v>
      </c>
    </row>
    <row r="230" spans="1:12" x14ac:dyDescent="0.25">
      <c r="A230" s="2" t="s">
        <v>138</v>
      </c>
      <c r="B230" s="2" t="s">
        <v>38</v>
      </c>
      <c r="C230" s="2">
        <v>4</v>
      </c>
      <c r="D230" s="2" t="s">
        <v>42</v>
      </c>
      <c r="E230" s="2">
        <v>48</v>
      </c>
      <c r="F230" s="2">
        <v>26</v>
      </c>
      <c r="G230" s="2">
        <v>5</v>
      </c>
      <c r="H230" s="2">
        <v>2</v>
      </c>
      <c r="I230" s="2">
        <v>7</v>
      </c>
      <c r="J230" s="2">
        <v>184.61</v>
      </c>
      <c r="K230" s="2" t="s">
        <v>22</v>
      </c>
      <c r="L230" s="2" t="s">
        <v>140</v>
      </c>
    </row>
    <row r="231" spans="1:12" x14ac:dyDescent="0.25">
      <c r="A231" s="2" t="s">
        <v>142</v>
      </c>
      <c r="B231" s="2" t="s">
        <v>24</v>
      </c>
      <c r="C231" s="2">
        <v>1</v>
      </c>
      <c r="D231" s="2" t="s">
        <v>26</v>
      </c>
      <c r="E231" s="2">
        <v>74</v>
      </c>
      <c r="F231" s="2">
        <v>40</v>
      </c>
      <c r="G231" s="2">
        <v>7</v>
      </c>
      <c r="H231" s="2">
        <v>5</v>
      </c>
      <c r="I231" s="2">
        <v>12</v>
      </c>
      <c r="J231" s="2">
        <v>185</v>
      </c>
      <c r="K231" s="2" t="s">
        <v>14</v>
      </c>
      <c r="L231" s="2" t="s">
        <v>143</v>
      </c>
    </row>
    <row r="232" spans="1:12" x14ac:dyDescent="0.25">
      <c r="A232" s="2" t="s">
        <v>142</v>
      </c>
      <c r="B232" s="2" t="s">
        <v>24</v>
      </c>
      <c r="C232" s="2">
        <v>2</v>
      </c>
      <c r="D232" s="2" t="s">
        <v>25</v>
      </c>
      <c r="E232" s="2">
        <v>11</v>
      </c>
      <c r="F232" s="2">
        <v>11</v>
      </c>
      <c r="G232" s="2">
        <v>0</v>
      </c>
      <c r="H232" s="2">
        <v>1</v>
      </c>
      <c r="I232" s="2">
        <v>1</v>
      </c>
      <c r="J232" s="2">
        <v>100</v>
      </c>
      <c r="K232" s="2" t="s">
        <v>14</v>
      </c>
      <c r="L232" s="2" t="s">
        <v>143</v>
      </c>
    </row>
    <row r="233" spans="1:12" x14ac:dyDescent="0.25">
      <c r="A233" s="2" t="s">
        <v>142</v>
      </c>
      <c r="B233" s="2" t="s">
        <v>24</v>
      </c>
      <c r="C233" s="2">
        <v>3</v>
      </c>
      <c r="D233" s="2" t="s">
        <v>27</v>
      </c>
      <c r="E233" s="2">
        <v>46</v>
      </c>
      <c r="F233" s="2">
        <v>32</v>
      </c>
      <c r="G233" s="2">
        <v>4</v>
      </c>
      <c r="H233" s="2">
        <v>1</v>
      </c>
      <c r="I233" s="2">
        <v>5</v>
      </c>
      <c r="J233" s="2">
        <v>143.75</v>
      </c>
      <c r="K233" s="2" t="s">
        <v>14</v>
      </c>
      <c r="L233" s="2" t="s">
        <v>143</v>
      </c>
    </row>
    <row r="234" spans="1:12" x14ac:dyDescent="0.25">
      <c r="A234" s="2" t="s">
        <v>142</v>
      </c>
      <c r="B234" s="2" t="s">
        <v>24</v>
      </c>
      <c r="C234" s="2">
        <v>4</v>
      </c>
      <c r="D234" s="2" t="s">
        <v>30</v>
      </c>
      <c r="E234" s="2">
        <v>0</v>
      </c>
      <c r="F234" s="2">
        <v>1</v>
      </c>
      <c r="G234" s="2">
        <v>0</v>
      </c>
      <c r="H234" s="2">
        <v>0</v>
      </c>
      <c r="I234" s="2">
        <v>0</v>
      </c>
      <c r="J234" s="2">
        <v>0</v>
      </c>
      <c r="K234" s="2" t="s">
        <v>14</v>
      </c>
      <c r="L234" s="2" t="s">
        <v>143</v>
      </c>
    </row>
    <row r="235" spans="1:12" x14ac:dyDescent="0.25">
      <c r="A235" s="2" t="s">
        <v>142</v>
      </c>
      <c r="B235" s="2" t="s">
        <v>24</v>
      </c>
      <c r="C235" s="2">
        <v>5</v>
      </c>
      <c r="D235" s="2" t="s">
        <v>29</v>
      </c>
      <c r="E235" s="2">
        <v>36</v>
      </c>
      <c r="F235" s="2">
        <v>22</v>
      </c>
      <c r="G235" s="2">
        <v>0</v>
      </c>
      <c r="H235" s="2">
        <v>3</v>
      </c>
      <c r="I235" s="2">
        <v>3</v>
      </c>
      <c r="J235" s="2">
        <v>163.63</v>
      </c>
      <c r="K235" s="2" t="s">
        <v>22</v>
      </c>
      <c r="L235" s="2" t="s">
        <v>143</v>
      </c>
    </row>
    <row r="236" spans="1:12" x14ac:dyDescent="0.25">
      <c r="A236" s="2" t="s">
        <v>142</v>
      </c>
      <c r="B236" s="2" t="s">
        <v>24</v>
      </c>
      <c r="C236" s="2">
        <v>6</v>
      </c>
      <c r="D236" s="2" t="s">
        <v>28</v>
      </c>
      <c r="E236" s="2">
        <v>20</v>
      </c>
      <c r="F236" s="2">
        <v>16</v>
      </c>
      <c r="G236" s="2">
        <v>2</v>
      </c>
      <c r="H236" s="2">
        <v>0</v>
      </c>
      <c r="I236" s="2">
        <v>2</v>
      </c>
      <c r="J236" s="2">
        <v>125</v>
      </c>
      <c r="K236" s="2" t="s">
        <v>22</v>
      </c>
      <c r="L236" s="2" t="s">
        <v>143</v>
      </c>
    </row>
    <row r="237" spans="1:12" x14ac:dyDescent="0.25">
      <c r="A237" s="2" t="s">
        <v>142</v>
      </c>
      <c r="B237" s="2" t="s">
        <v>104</v>
      </c>
      <c r="C237" s="2">
        <v>1</v>
      </c>
      <c r="D237" s="2" t="s">
        <v>105</v>
      </c>
      <c r="E237" s="2">
        <v>24</v>
      </c>
      <c r="F237" s="2">
        <v>14</v>
      </c>
      <c r="G237" s="2">
        <v>4</v>
      </c>
      <c r="H237" s="2">
        <v>1</v>
      </c>
      <c r="I237" s="2">
        <v>5</v>
      </c>
      <c r="J237" s="2">
        <v>171.42</v>
      </c>
      <c r="K237" s="2" t="s">
        <v>14</v>
      </c>
      <c r="L237" s="2" t="s">
        <v>143</v>
      </c>
    </row>
    <row r="238" spans="1:12" x14ac:dyDescent="0.25">
      <c r="A238" s="2" t="s">
        <v>142</v>
      </c>
      <c r="B238" s="2" t="s">
        <v>104</v>
      </c>
      <c r="C238" s="2">
        <v>2</v>
      </c>
      <c r="D238" s="2" t="s">
        <v>107</v>
      </c>
      <c r="E238" s="2">
        <v>80</v>
      </c>
      <c r="F238" s="2">
        <v>47</v>
      </c>
      <c r="G238" s="2">
        <v>5</v>
      </c>
      <c r="H238" s="2">
        <v>5</v>
      </c>
      <c r="I238" s="2">
        <v>10</v>
      </c>
      <c r="J238" s="2">
        <v>170.21</v>
      </c>
      <c r="K238" s="2" t="s">
        <v>22</v>
      </c>
      <c r="L238" s="2" t="s">
        <v>143</v>
      </c>
    </row>
    <row r="239" spans="1:12" x14ac:dyDescent="0.25">
      <c r="A239" s="2" t="s">
        <v>142</v>
      </c>
      <c r="B239" s="2" t="s">
        <v>104</v>
      </c>
      <c r="C239" s="2">
        <v>3</v>
      </c>
      <c r="D239" s="2" t="s">
        <v>108</v>
      </c>
      <c r="E239" s="2">
        <v>8</v>
      </c>
      <c r="F239" s="2">
        <v>6</v>
      </c>
      <c r="G239" s="2">
        <v>0</v>
      </c>
      <c r="H239" s="2">
        <v>1</v>
      </c>
      <c r="I239" s="2">
        <v>1</v>
      </c>
      <c r="J239" s="2">
        <v>133.33000000000001</v>
      </c>
      <c r="K239" s="2" t="s">
        <v>14</v>
      </c>
      <c r="L239" s="2" t="s">
        <v>143</v>
      </c>
    </row>
    <row r="240" spans="1:12" x14ac:dyDescent="0.25">
      <c r="A240" s="2" t="s">
        <v>142</v>
      </c>
      <c r="B240" s="2" t="s">
        <v>104</v>
      </c>
      <c r="C240" s="2">
        <v>4</v>
      </c>
      <c r="D240" s="2" t="s">
        <v>109</v>
      </c>
      <c r="E240" s="2">
        <v>0</v>
      </c>
      <c r="F240" s="2">
        <v>5</v>
      </c>
      <c r="G240" s="2">
        <v>0</v>
      </c>
      <c r="H240" s="2">
        <v>0</v>
      </c>
      <c r="I240" s="2">
        <v>0</v>
      </c>
      <c r="J240" s="2">
        <v>0</v>
      </c>
      <c r="K240" s="2" t="s">
        <v>14</v>
      </c>
      <c r="L240" s="2" t="s">
        <v>143</v>
      </c>
    </row>
    <row r="241" spans="1:12" x14ac:dyDescent="0.25">
      <c r="A241" s="2" t="s">
        <v>142</v>
      </c>
      <c r="B241" s="2" t="s">
        <v>104</v>
      </c>
      <c r="C241" s="2">
        <v>5</v>
      </c>
      <c r="D241" s="2" t="s">
        <v>110</v>
      </c>
      <c r="E241" s="2">
        <v>12</v>
      </c>
      <c r="F241" s="2">
        <v>12</v>
      </c>
      <c r="G241" s="2">
        <v>0</v>
      </c>
      <c r="H241" s="2">
        <v>1</v>
      </c>
      <c r="I241" s="2">
        <v>1</v>
      </c>
      <c r="J241" s="2">
        <v>100</v>
      </c>
      <c r="K241" s="2" t="s">
        <v>14</v>
      </c>
      <c r="L241" s="2" t="s">
        <v>143</v>
      </c>
    </row>
    <row r="242" spans="1:12" x14ac:dyDescent="0.25">
      <c r="A242" s="2" t="s">
        <v>142</v>
      </c>
      <c r="B242" s="2" t="s">
        <v>104</v>
      </c>
      <c r="C242" s="2">
        <v>6</v>
      </c>
      <c r="D242" s="2" t="s">
        <v>144</v>
      </c>
      <c r="E242" s="2">
        <v>3</v>
      </c>
      <c r="F242" s="2">
        <v>9</v>
      </c>
      <c r="G242" s="2">
        <v>0</v>
      </c>
      <c r="H242" s="2">
        <v>0</v>
      </c>
      <c r="I242" s="2">
        <v>0</v>
      </c>
      <c r="J242" s="2">
        <v>33.33</v>
      </c>
      <c r="K242" s="2" t="s">
        <v>14</v>
      </c>
      <c r="L242" s="2" t="s">
        <v>143</v>
      </c>
    </row>
    <row r="243" spans="1:12" x14ac:dyDescent="0.25">
      <c r="A243" s="2" t="s">
        <v>142</v>
      </c>
      <c r="B243" s="2" t="s">
        <v>104</v>
      </c>
      <c r="C243" s="2">
        <v>7</v>
      </c>
      <c r="D243" s="2" t="s">
        <v>112</v>
      </c>
      <c r="E243" s="2">
        <v>38</v>
      </c>
      <c r="F243" s="2">
        <v>22</v>
      </c>
      <c r="G243" s="2">
        <v>2</v>
      </c>
      <c r="H243" s="2">
        <v>3</v>
      </c>
      <c r="I243" s="2">
        <v>5</v>
      </c>
      <c r="J243" s="2">
        <v>172.72</v>
      </c>
      <c r="K243" s="2" t="s">
        <v>14</v>
      </c>
      <c r="L243" s="2" t="s">
        <v>143</v>
      </c>
    </row>
    <row r="244" spans="1:12" x14ac:dyDescent="0.25">
      <c r="A244" s="2" t="s">
        <v>142</v>
      </c>
      <c r="B244" s="2" t="s">
        <v>104</v>
      </c>
      <c r="C244" s="2">
        <v>8</v>
      </c>
      <c r="D244" s="2" t="s">
        <v>145</v>
      </c>
      <c r="E244" s="2">
        <v>2</v>
      </c>
      <c r="F244" s="2">
        <v>6</v>
      </c>
      <c r="G244" s="2">
        <v>0</v>
      </c>
      <c r="H244" s="2">
        <v>0</v>
      </c>
      <c r="I244" s="2">
        <v>0</v>
      </c>
      <c r="J244" s="2">
        <v>33.33</v>
      </c>
      <c r="K244" s="2" t="s">
        <v>22</v>
      </c>
      <c r="L244" s="2" t="s">
        <v>143</v>
      </c>
    </row>
    <row r="245" spans="1:12" x14ac:dyDescent="0.25">
      <c r="A245" s="2" t="s">
        <v>146</v>
      </c>
      <c r="B245" s="2" t="s">
        <v>91</v>
      </c>
      <c r="C245" s="2">
        <v>1</v>
      </c>
      <c r="D245" s="2" t="s">
        <v>139</v>
      </c>
      <c r="E245" s="2">
        <v>7</v>
      </c>
      <c r="F245" s="2">
        <v>6</v>
      </c>
      <c r="G245" s="2">
        <v>1</v>
      </c>
      <c r="H245" s="2">
        <v>0</v>
      </c>
      <c r="I245" s="2">
        <v>1</v>
      </c>
      <c r="J245" s="2">
        <v>116.66</v>
      </c>
      <c r="K245" s="2" t="s">
        <v>14</v>
      </c>
      <c r="L245" s="2" t="s">
        <v>147</v>
      </c>
    </row>
    <row r="246" spans="1:12" x14ac:dyDescent="0.25">
      <c r="A246" s="2" t="s">
        <v>146</v>
      </c>
      <c r="B246" s="2" t="s">
        <v>91</v>
      </c>
      <c r="C246" s="2">
        <v>2</v>
      </c>
      <c r="D246" s="2" t="s">
        <v>129</v>
      </c>
      <c r="E246" s="2">
        <v>43</v>
      </c>
      <c r="F246" s="2">
        <v>27</v>
      </c>
      <c r="G246" s="2">
        <v>8</v>
      </c>
      <c r="H246" s="2">
        <v>0</v>
      </c>
      <c r="I246" s="2">
        <v>8</v>
      </c>
      <c r="J246" s="2">
        <v>159.25</v>
      </c>
      <c r="K246" s="2" t="s">
        <v>14</v>
      </c>
      <c r="L246" s="2" t="s">
        <v>147</v>
      </c>
    </row>
    <row r="247" spans="1:12" x14ac:dyDescent="0.25">
      <c r="A247" s="2" t="s">
        <v>146</v>
      </c>
      <c r="B247" s="2" t="s">
        <v>91</v>
      </c>
      <c r="C247" s="2">
        <v>3</v>
      </c>
      <c r="D247" s="2" t="s">
        <v>95</v>
      </c>
      <c r="E247" s="2">
        <v>98</v>
      </c>
      <c r="F247" s="2">
        <v>53</v>
      </c>
      <c r="G247" s="2">
        <v>6</v>
      </c>
      <c r="H247" s="2">
        <v>8</v>
      </c>
      <c r="I247" s="2">
        <v>14</v>
      </c>
      <c r="J247" s="2">
        <v>184.9</v>
      </c>
      <c r="K247" s="2" t="s">
        <v>14</v>
      </c>
      <c r="L247" s="2" t="s">
        <v>147</v>
      </c>
    </row>
    <row r="248" spans="1:12" x14ac:dyDescent="0.25">
      <c r="A248" s="2" t="s">
        <v>146</v>
      </c>
      <c r="B248" s="2" t="s">
        <v>91</v>
      </c>
      <c r="C248" s="2">
        <v>4</v>
      </c>
      <c r="D248" s="2" t="s">
        <v>94</v>
      </c>
      <c r="E248" s="2">
        <v>25</v>
      </c>
      <c r="F248" s="2">
        <v>17</v>
      </c>
      <c r="G248" s="2">
        <v>0</v>
      </c>
      <c r="H248" s="2">
        <v>2</v>
      </c>
      <c r="I248" s="2">
        <v>2</v>
      </c>
      <c r="J248" s="2">
        <v>147.05000000000001</v>
      </c>
      <c r="K248" s="2" t="s">
        <v>14</v>
      </c>
      <c r="L248" s="2" t="s">
        <v>147</v>
      </c>
    </row>
    <row r="249" spans="1:12" x14ac:dyDescent="0.25">
      <c r="A249" s="2" t="s">
        <v>146</v>
      </c>
      <c r="B249" s="2" t="s">
        <v>91</v>
      </c>
      <c r="C249" s="2">
        <v>5</v>
      </c>
      <c r="D249" s="2" t="s">
        <v>97</v>
      </c>
      <c r="E249" s="2">
        <v>26</v>
      </c>
      <c r="F249" s="2">
        <v>15</v>
      </c>
      <c r="G249" s="2">
        <v>1</v>
      </c>
      <c r="H249" s="2">
        <v>2</v>
      </c>
      <c r="I249" s="2">
        <v>3</v>
      </c>
      <c r="J249" s="2">
        <v>173.33</v>
      </c>
      <c r="K249" s="2" t="s">
        <v>14</v>
      </c>
      <c r="L249" s="2" t="s">
        <v>147</v>
      </c>
    </row>
    <row r="250" spans="1:12" x14ac:dyDescent="0.25">
      <c r="A250" s="2" t="s">
        <v>146</v>
      </c>
      <c r="B250" s="2" t="s">
        <v>91</v>
      </c>
      <c r="C250" s="2">
        <v>6</v>
      </c>
      <c r="D250" s="2" t="s">
        <v>99</v>
      </c>
      <c r="E250" s="2">
        <v>3</v>
      </c>
      <c r="F250" s="2">
        <v>3</v>
      </c>
      <c r="G250" s="2">
        <v>0</v>
      </c>
      <c r="H250" s="2">
        <v>0</v>
      </c>
      <c r="I250" s="2">
        <v>0</v>
      </c>
      <c r="J250" s="2">
        <v>100</v>
      </c>
      <c r="K250" s="2" t="s">
        <v>22</v>
      </c>
      <c r="L250" s="2" t="s">
        <v>147</v>
      </c>
    </row>
    <row r="251" spans="1:12" x14ac:dyDescent="0.25">
      <c r="A251" s="2" t="s">
        <v>146</v>
      </c>
      <c r="B251" s="2" t="s">
        <v>91</v>
      </c>
      <c r="C251" s="2">
        <v>7</v>
      </c>
      <c r="D251" s="2" t="s">
        <v>98</v>
      </c>
      <c r="E251" s="2">
        <v>1</v>
      </c>
      <c r="F251" s="2">
        <v>1</v>
      </c>
      <c r="G251" s="2">
        <v>0</v>
      </c>
      <c r="H251" s="2">
        <v>0</v>
      </c>
      <c r="I251" s="2">
        <v>0</v>
      </c>
      <c r="J251" s="2">
        <v>100</v>
      </c>
      <c r="K251" s="2" t="s">
        <v>22</v>
      </c>
      <c r="L251" s="2" t="s">
        <v>147</v>
      </c>
    </row>
    <row r="252" spans="1:12" x14ac:dyDescent="0.25">
      <c r="A252" s="2" t="s">
        <v>146</v>
      </c>
      <c r="B252" s="2" t="s">
        <v>51</v>
      </c>
      <c r="C252" s="2">
        <v>1</v>
      </c>
      <c r="D252" s="2" t="s">
        <v>52</v>
      </c>
      <c r="E252" s="2">
        <v>0</v>
      </c>
      <c r="F252" s="2">
        <v>3</v>
      </c>
      <c r="G252" s="2">
        <v>0</v>
      </c>
      <c r="H252" s="2">
        <v>0</v>
      </c>
      <c r="I252" s="2">
        <v>0</v>
      </c>
      <c r="J252" s="2">
        <v>0</v>
      </c>
      <c r="K252" s="2" t="s">
        <v>14</v>
      </c>
      <c r="L252" s="2" t="s">
        <v>147</v>
      </c>
    </row>
    <row r="253" spans="1:12" x14ac:dyDescent="0.25">
      <c r="A253" s="2" t="s">
        <v>146</v>
      </c>
      <c r="B253" s="2" t="s">
        <v>51</v>
      </c>
      <c r="C253" s="2">
        <v>2</v>
      </c>
      <c r="D253" s="2" t="s">
        <v>54</v>
      </c>
      <c r="E253" s="2">
        <v>38</v>
      </c>
      <c r="F253" s="2">
        <v>28</v>
      </c>
      <c r="G253" s="2">
        <v>5</v>
      </c>
      <c r="H253" s="2">
        <v>1</v>
      </c>
      <c r="I253" s="2">
        <v>6</v>
      </c>
      <c r="J253" s="2">
        <v>135.71</v>
      </c>
      <c r="K253" s="2" t="s">
        <v>14</v>
      </c>
      <c r="L253" s="2" t="s">
        <v>147</v>
      </c>
    </row>
    <row r="254" spans="1:12" x14ac:dyDescent="0.25">
      <c r="A254" s="2" t="s">
        <v>146</v>
      </c>
      <c r="B254" s="2" t="s">
        <v>51</v>
      </c>
      <c r="C254" s="2">
        <v>3</v>
      </c>
      <c r="D254" s="2" t="s">
        <v>55</v>
      </c>
      <c r="E254" s="2">
        <v>7</v>
      </c>
      <c r="F254" s="2">
        <v>10</v>
      </c>
      <c r="G254" s="2">
        <v>1</v>
      </c>
      <c r="H254" s="2">
        <v>0</v>
      </c>
      <c r="I254" s="2">
        <v>1</v>
      </c>
      <c r="J254" s="2">
        <v>70</v>
      </c>
      <c r="K254" s="2" t="s">
        <v>14</v>
      </c>
      <c r="L254" s="2" t="s">
        <v>147</v>
      </c>
    </row>
    <row r="255" spans="1:12" x14ac:dyDescent="0.25">
      <c r="A255" s="2" t="s">
        <v>146</v>
      </c>
      <c r="B255" s="2" t="s">
        <v>51</v>
      </c>
      <c r="C255" s="2">
        <v>4</v>
      </c>
      <c r="D255" s="2" t="s">
        <v>56</v>
      </c>
      <c r="E255" s="2">
        <v>23</v>
      </c>
      <c r="F255" s="2">
        <v>19</v>
      </c>
      <c r="G255" s="2">
        <v>1</v>
      </c>
      <c r="H255" s="2">
        <v>1</v>
      </c>
      <c r="I255" s="2">
        <v>2</v>
      </c>
      <c r="J255" s="2">
        <v>121.05</v>
      </c>
      <c r="K255" s="2" t="s">
        <v>14</v>
      </c>
      <c r="L255" s="2" t="s">
        <v>147</v>
      </c>
    </row>
    <row r="256" spans="1:12" x14ac:dyDescent="0.25">
      <c r="A256" s="2" t="s">
        <v>146</v>
      </c>
      <c r="B256" s="2" t="s">
        <v>51</v>
      </c>
      <c r="C256" s="2">
        <v>5</v>
      </c>
      <c r="D256" s="2" t="s">
        <v>137</v>
      </c>
      <c r="E256" s="2">
        <v>0</v>
      </c>
      <c r="F256" s="2">
        <v>2</v>
      </c>
      <c r="G256" s="2">
        <v>0</v>
      </c>
      <c r="H256" s="2">
        <v>0</v>
      </c>
      <c r="I256" s="2">
        <v>0</v>
      </c>
      <c r="J256" s="2">
        <v>0</v>
      </c>
      <c r="K256" s="2" t="s">
        <v>14</v>
      </c>
      <c r="L256" s="2" t="s">
        <v>147</v>
      </c>
    </row>
    <row r="257" spans="1:12" x14ac:dyDescent="0.25">
      <c r="A257" s="2" t="s">
        <v>146</v>
      </c>
      <c r="B257" s="2" t="s">
        <v>51</v>
      </c>
      <c r="C257" s="2">
        <v>6</v>
      </c>
      <c r="D257" s="2" t="s">
        <v>57</v>
      </c>
      <c r="E257" s="2">
        <v>1</v>
      </c>
      <c r="F257" s="2">
        <v>4</v>
      </c>
      <c r="G257" s="2">
        <v>0</v>
      </c>
      <c r="H257" s="2">
        <v>0</v>
      </c>
      <c r="I257" s="2">
        <v>0</v>
      </c>
      <c r="J257" s="2">
        <v>25</v>
      </c>
      <c r="K257" s="2" t="s">
        <v>14</v>
      </c>
      <c r="L257" s="2" t="s">
        <v>147</v>
      </c>
    </row>
    <row r="258" spans="1:12" x14ac:dyDescent="0.25">
      <c r="A258" s="2" t="s">
        <v>146</v>
      </c>
      <c r="B258" s="2" t="s">
        <v>51</v>
      </c>
      <c r="C258" s="2">
        <v>7</v>
      </c>
      <c r="D258" s="2" t="s">
        <v>59</v>
      </c>
      <c r="E258" s="2">
        <v>14</v>
      </c>
      <c r="F258" s="2">
        <v>9</v>
      </c>
      <c r="G258" s="2">
        <v>0</v>
      </c>
      <c r="H258" s="2">
        <v>1</v>
      </c>
      <c r="I258" s="2">
        <v>1</v>
      </c>
      <c r="J258" s="2">
        <v>155.55000000000001</v>
      </c>
      <c r="K258" s="2" t="s">
        <v>14</v>
      </c>
      <c r="L258" s="2" t="s">
        <v>147</v>
      </c>
    </row>
    <row r="259" spans="1:12" x14ac:dyDescent="0.25">
      <c r="A259" s="2" t="s">
        <v>146</v>
      </c>
      <c r="B259" s="2" t="s">
        <v>51</v>
      </c>
      <c r="C259" s="2">
        <v>8</v>
      </c>
      <c r="D259" s="2" t="s">
        <v>60</v>
      </c>
      <c r="E259" s="2">
        <v>18</v>
      </c>
      <c r="F259" s="2">
        <v>11</v>
      </c>
      <c r="G259" s="2">
        <v>2</v>
      </c>
      <c r="H259" s="2">
        <v>1</v>
      </c>
      <c r="I259" s="2">
        <v>3</v>
      </c>
      <c r="J259" s="2">
        <v>163.63</v>
      </c>
      <c r="K259" s="2" t="s">
        <v>14</v>
      </c>
      <c r="L259" s="2" t="s">
        <v>147</v>
      </c>
    </row>
    <row r="260" spans="1:12" x14ac:dyDescent="0.25">
      <c r="A260" s="2" t="s">
        <v>146</v>
      </c>
      <c r="B260" s="2" t="s">
        <v>51</v>
      </c>
      <c r="C260" s="2">
        <v>9</v>
      </c>
      <c r="D260" s="2" t="s">
        <v>61</v>
      </c>
      <c r="E260" s="2">
        <v>2</v>
      </c>
      <c r="F260" s="2">
        <v>4</v>
      </c>
      <c r="G260" s="2">
        <v>0</v>
      </c>
      <c r="H260" s="2">
        <v>0</v>
      </c>
      <c r="I260" s="2">
        <v>0</v>
      </c>
      <c r="J260" s="2">
        <v>50</v>
      </c>
      <c r="K260" s="2" t="s">
        <v>14</v>
      </c>
      <c r="L260" s="2" t="s">
        <v>147</v>
      </c>
    </row>
    <row r="261" spans="1:12" x14ac:dyDescent="0.25">
      <c r="A261" s="2" t="s">
        <v>146</v>
      </c>
      <c r="B261" s="2" t="s">
        <v>51</v>
      </c>
      <c r="C261" s="2">
        <v>10</v>
      </c>
      <c r="D261" s="2" t="s">
        <v>62</v>
      </c>
      <c r="E261" s="2">
        <v>4</v>
      </c>
      <c r="F261" s="2">
        <v>6</v>
      </c>
      <c r="G261" s="2">
        <v>1</v>
      </c>
      <c r="H261" s="2">
        <v>0</v>
      </c>
      <c r="I261" s="2">
        <v>1</v>
      </c>
      <c r="J261" s="2">
        <v>66.66</v>
      </c>
      <c r="K261" s="2" t="s">
        <v>14</v>
      </c>
      <c r="L261" s="2" t="s">
        <v>147</v>
      </c>
    </row>
    <row r="262" spans="1:12" x14ac:dyDescent="0.25">
      <c r="A262" s="2" t="s">
        <v>146</v>
      </c>
      <c r="B262" s="2" t="s">
        <v>51</v>
      </c>
      <c r="C262" s="2">
        <v>11</v>
      </c>
      <c r="D262" s="2" t="s">
        <v>63</v>
      </c>
      <c r="E262" s="2">
        <v>0</v>
      </c>
      <c r="F262" s="2">
        <v>2</v>
      </c>
      <c r="G262" s="2">
        <v>0</v>
      </c>
      <c r="H262" s="2">
        <v>0</v>
      </c>
      <c r="I262" s="2">
        <v>0</v>
      </c>
      <c r="J262" s="2">
        <v>0</v>
      </c>
      <c r="K262" s="2" t="s">
        <v>22</v>
      </c>
      <c r="L262" s="2" t="s">
        <v>147</v>
      </c>
    </row>
    <row r="263" spans="1:12" x14ac:dyDescent="0.25">
      <c r="A263" s="2" t="s">
        <v>148</v>
      </c>
      <c r="B263" s="2" t="s">
        <v>149</v>
      </c>
      <c r="C263" s="2">
        <v>1</v>
      </c>
      <c r="D263" s="2" t="s">
        <v>150</v>
      </c>
      <c r="E263" s="2">
        <v>1</v>
      </c>
      <c r="F263" s="2">
        <v>2</v>
      </c>
      <c r="G263" s="2">
        <v>0</v>
      </c>
      <c r="H263" s="2">
        <v>0</v>
      </c>
      <c r="I263" s="2">
        <v>0</v>
      </c>
      <c r="J263" s="2">
        <v>50</v>
      </c>
      <c r="K263" s="2" t="s">
        <v>14</v>
      </c>
      <c r="L263" s="2" t="s">
        <v>151</v>
      </c>
    </row>
    <row r="264" spans="1:12" x14ac:dyDescent="0.25">
      <c r="A264" s="2" t="s">
        <v>148</v>
      </c>
      <c r="B264" s="2" t="s">
        <v>149</v>
      </c>
      <c r="C264" s="2">
        <v>2</v>
      </c>
      <c r="D264" s="2" t="s">
        <v>152</v>
      </c>
      <c r="E264" s="2">
        <v>6</v>
      </c>
      <c r="F264" s="2">
        <v>16</v>
      </c>
      <c r="G264" s="2">
        <v>1</v>
      </c>
      <c r="H264" s="2">
        <v>0</v>
      </c>
      <c r="I264" s="2">
        <v>1</v>
      </c>
      <c r="J264" s="2">
        <v>37.5</v>
      </c>
      <c r="K264" s="2" t="s">
        <v>14</v>
      </c>
      <c r="L264" s="2" t="s">
        <v>151</v>
      </c>
    </row>
    <row r="265" spans="1:12" x14ac:dyDescent="0.25">
      <c r="A265" s="2" t="s">
        <v>148</v>
      </c>
      <c r="B265" s="2" t="s">
        <v>149</v>
      </c>
      <c r="C265" s="2">
        <v>3</v>
      </c>
      <c r="D265" s="2" t="s">
        <v>153</v>
      </c>
      <c r="E265" s="2">
        <v>17</v>
      </c>
      <c r="F265" s="2">
        <v>25</v>
      </c>
      <c r="G265" s="2">
        <v>2</v>
      </c>
      <c r="H265" s="2">
        <v>0</v>
      </c>
      <c r="I265" s="2">
        <v>2</v>
      </c>
      <c r="J265" s="2">
        <v>68</v>
      </c>
      <c r="K265" s="2" t="s">
        <v>14</v>
      </c>
      <c r="L265" s="2" t="s">
        <v>151</v>
      </c>
    </row>
    <row r="266" spans="1:12" x14ac:dyDescent="0.25">
      <c r="A266" s="2" t="s">
        <v>148</v>
      </c>
      <c r="B266" s="2" t="s">
        <v>149</v>
      </c>
      <c r="C266" s="2">
        <v>4</v>
      </c>
      <c r="D266" s="2" t="s">
        <v>154</v>
      </c>
      <c r="E266" s="2">
        <v>12</v>
      </c>
      <c r="F266" s="2">
        <v>27</v>
      </c>
      <c r="G266" s="2">
        <v>1</v>
      </c>
      <c r="H266" s="2">
        <v>0</v>
      </c>
      <c r="I266" s="2">
        <v>1</v>
      </c>
      <c r="J266" s="2">
        <v>44.44</v>
      </c>
      <c r="K266" s="2" t="s">
        <v>14</v>
      </c>
      <c r="L266" s="2" t="s">
        <v>151</v>
      </c>
    </row>
    <row r="267" spans="1:12" x14ac:dyDescent="0.25">
      <c r="A267" s="2" t="s">
        <v>148</v>
      </c>
      <c r="B267" s="2" t="s">
        <v>149</v>
      </c>
      <c r="C267" s="2">
        <v>5</v>
      </c>
      <c r="D267" s="2" t="s">
        <v>155</v>
      </c>
      <c r="E267" s="2">
        <v>7</v>
      </c>
      <c r="F267" s="2">
        <v>11</v>
      </c>
      <c r="G267" s="2">
        <v>1</v>
      </c>
      <c r="H267" s="2">
        <v>0</v>
      </c>
      <c r="I267" s="2">
        <v>1</v>
      </c>
      <c r="J267" s="2">
        <v>63.63</v>
      </c>
      <c r="K267" s="2" t="s">
        <v>14</v>
      </c>
      <c r="L267" s="2" t="s">
        <v>151</v>
      </c>
    </row>
    <row r="268" spans="1:12" x14ac:dyDescent="0.25">
      <c r="A268" s="2" t="s">
        <v>148</v>
      </c>
      <c r="B268" s="2" t="s">
        <v>149</v>
      </c>
      <c r="C268" s="2">
        <v>6</v>
      </c>
      <c r="D268" s="2" t="s">
        <v>156</v>
      </c>
      <c r="E268" s="2">
        <v>1</v>
      </c>
      <c r="F268" s="2">
        <v>6</v>
      </c>
      <c r="G268" s="2">
        <v>0</v>
      </c>
      <c r="H268" s="2">
        <v>0</v>
      </c>
      <c r="I268" s="2">
        <v>0</v>
      </c>
      <c r="J268" s="2">
        <v>16.66</v>
      </c>
      <c r="K268" s="2" t="s">
        <v>14</v>
      </c>
      <c r="L268" s="2" t="s">
        <v>151</v>
      </c>
    </row>
    <row r="269" spans="1:12" x14ac:dyDescent="0.25">
      <c r="A269" s="2" t="s">
        <v>148</v>
      </c>
      <c r="B269" s="2" t="s">
        <v>149</v>
      </c>
      <c r="C269" s="2">
        <v>7</v>
      </c>
      <c r="D269" s="2" t="s">
        <v>157</v>
      </c>
      <c r="E269" s="2">
        <v>5</v>
      </c>
      <c r="F269" s="2">
        <v>7</v>
      </c>
      <c r="G269" s="2">
        <v>1</v>
      </c>
      <c r="H269" s="2">
        <v>0</v>
      </c>
      <c r="I269" s="2">
        <v>1</v>
      </c>
      <c r="J269" s="2">
        <v>71.42</v>
      </c>
      <c r="K269" s="2" t="s">
        <v>14</v>
      </c>
      <c r="L269" s="2" t="s">
        <v>151</v>
      </c>
    </row>
    <row r="270" spans="1:12" x14ac:dyDescent="0.25">
      <c r="A270" s="2" t="s">
        <v>148</v>
      </c>
      <c r="B270" s="2" t="s">
        <v>149</v>
      </c>
      <c r="C270" s="2">
        <v>8</v>
      </c>
      <c r="D270" s="2" t="s">
        <v>158</v>
      </c>
      <c r="E270" s="2">
        <v>14</v>
      </c>
      <c r="F270" s="2">
        <v>13</v>
      </c>
      <c r="G270" s="2">
        <v>1</v>
      </c>
      <c r="H270" s="2">
        <v>1</v>
      </c>
      <c r="I270" s="2">
        <v>2</v>
      </c>
      <c r="J270" s="2">
        <v>107.69</v>
      </c>
      <c r="K270" s="2" t="s">
        <v>14</v>
      </c>
      <c r="L270" s="2" t="s">
        <v>151</v>
      </c>
    </row>
    <row r="271" spans="1:12" x14ac:dyDescent="0.25">
      <c r="A271" s="2" t="s">
        <v>148</v>
      </c>
      <c r="B271" s="2" t="s">
        <v>149</v>
      </c>
      <c r="C271" s="2">
        <v>9</v>
      </c>
      <c r="D271" s="2" t="s">
        <v>159</v>
      </c>
      <c r="E271" s="2">
        <v>3</v>
      </c>
      <c r="F271" s="2">
        <v>7</v>
      </c>
      <c r="G271" s="2">
        <v>0</v>
      </c>
      <c r="H271" s="2">
        <v>0</v>
      </c>
      <c r="I271" s="2">
        <v>0</v>
      </c>
      <c r="J271" s="2">
        <v>42.85</v>
      </c>
      <c r="K271" s="2" t="s">
        <v>14</v>
      </c>
      <c r="L271" s="2" t="s">
        <v>151</v>
      </c>
    </row>
    <row r="272" spans="1:12" x14ac:dyDescent="0.25">
      <c r="A272" s="2" t="s">
        <v>148</v>
      </c>
      <c r="B272" s="2" t="s">
        <v>149</v>
      </c>
      <c r="C272" s="2">
        <v>10</v>
      </c>
      <c r="D272" s="2" t="s">
        <v>160</v>
      </c>
      <c r="E272" s="2">
        <v>0</v>
      </c>
      <c r="F272" s="2">
        <v>3</v>
      </c>
      <c r="G272" s="2">
        <v>0</v>
      </c>
      <c r="H272" s="2">
        <v>0</v>
      </c>
      <c r="I272" s="2">
        <v>0</v>
      </c>
      <c r="J272" s="2">
        <v>0</v>
      </c>
      <c r="K272" s="2" t="s">
        <v>14</v>
      </c>
      <c r="L272" s="2" t="s">
        <v>151</v>
      </c>
    </row>
    <row r="273" spans="1:12" x14ac:dyDescent="0.25">
      <c r="A273" s="2" t="s">
        <v>148</v>
      </c>
      <c r="B273" s="2" t="s">
        <v>149</v>
      </c>
      <c r="C273" s="2">
        <v>11</v>
      </c>
      <c r="D273" s="2" t="s">
        <v>161</v>
      </c>
      <c r="E273" s="2">
        <v>1</v>
      </c>
      <c r="F273" s="2">
        <v>1</v>
      </c>
      <c r="G273" s="2">
        <v>0</v>
      </c>
      <c r="H273" s="2">
        <v>0</v>
      </c>
      <c r="I273" s="2">
        <v>0</v>
      </c>
      <c r="J273" s="2">
        <v>100</v>
      </c>
      <c r="K273" s="2" t="s">
        <v>22</v>
      </c>
      <c r="L273" s="2" t="s">
        <v>151</v>
      </c>
    </row>
    <row r="274" spans="1:12" x14ac:dyDescent="0.25">
      <c r="A274" s="2" t="s">
        <v>148</v>
      </c>
      <c r="B274" s="2" t="s">
        <v>162</v>
      </c>
      <c r="C274" s="2">
        <v>1</v>
      </c>
      <c r="D274" s="2" t="s">
        <v>163</v>
      </c>
      <c r="E274" s="2">
        <v>0</v>
      </c>
      <c r="F274" s="2">
        <v>2</v>
      </c>
      <c r="G274" s="2">
        <v>0</v>
      </c>
      <c r="H274" s="2">
        <v>0</v>
      </c>
      <c r="I274" s="2">
        <v>0</v>
      </c>
      <c r="J274" s="2">
        <v>0</v>
      </c>
      <c r="K274" s="2" t="s">
        <v>14</v>
      </c>
      <c r="L274" s="2" t="s">
        <v>151</v>
      </c>
    </row>
    <row r="275" spans="1:12" x14ac:dyDescent="0.25">
      <c r="A275" s="2" t="s">
        <v>148</v>
      </c>
      <c r="B275" s="2" t="s">
        <v>162</v>
      </c>
      <c r="C275" s="2">
        <v>2</v>
      </c>
      <c r="D275" s="2" t="s">
        <v>164</v>
      </c>
      <c r="E275" s="2">
        <v>35</v>
      </c>
      <c r="F275" s="2">
        <v>32</v>
      </c>
      <c r="G275" s="2">
        <v>2</v>
      </c>
      <c r="H275" s="2">
        <v>3</v>
      </c>
      <c r="I275" s="2">
        <v>5</v>
      </c>
      <c r="J275" s="2">
        <v>109.37</v>
      </c>
      <c r="K275" s="2" t="s">
        <v>14</v>
      </c>
      <c r="L275" s="2" t="s">
        <v>151</v>
      </c>
    </row>
    <row r="276" spans="1:12" x14ac:dyDescent="0.25">
      <c r="A276" s="2" t="s">
        <v>148</v>
      </c>
      <c r="B276" s="2" t="s">
        <v>162</v>
      </c>
      <c r="C276" s="2">
        <v>3</v>
      </c>
      <c r="D276" s="2" t="s">
        <v>165</v>
      </c>
      <c r="E276" s="2">
        <v>6</v>
      </c>
      <c r="F276" s="2">
        <v>11</v>
      </c>
      <c r="G276" s="2">
        <v>0</v>
      </c>
      <c r="H276" s="2">
        <v>0</v>
      </c>
      <c r="I276" s="2">
        <v>0</v>
      </c>
      <c r="J276" s="2">
        <v>54.54</v>
      </c>
      <c r="K276" s="2" t="s">
        <v>14</v>
      </c>
      <c r="L276" s="2" t="s">
        <v>151</v>
      </c>
    </row>
    <row r="277" spans="1:12" x14ac:dyDescent="0.25">
      <c r="A277" s="2" t="s">
        <v>148</v>
      </c>
      <c r="B277" s="2" t="s">
        <v>162</v>
      </c>
      <c r="C277" s="2">
        <v>4</v>
      </c>
      <c r="D277" s="2" t="s">
        <v>166</v>
      </c>
      <c r="E277" s="2">
        <v>18</v>
      </c>
      <c r="F277" s="2">
        <v>17</v>
      </c>
      <c r="G277" s="2">
        <v>2</v>
      </c>
      <c r="H277" s="2">
        <v>0</v>
      </c>
      <c r="I277" s="2">
        <v>2</v>
      </c>
      <c r="J277" s="2">
        <v>105.88</v>
      </c>
      <c r="K277" s="2" t="s">
        <v>22</v>
      </c>
      <c r="L277" s="2" t="s">
        <v>151</v>
      </c>
    </row>
    <row r="278" spans="1:12" x14ac:dyDescent="0.25">
      <c r="A278" s="2" t="s">
        <v>148</v>
      </c>
      <c r="B278" s="2" t="s">
        <v>162</v>
      </c>
      <c r="C278" s="2">
        <v>5</v>
      </c>
      <c r="D278" s="2" t="s">
        <v>167</v>
      </c>
      <c r="E278" s="2">
        <v>19</v>
      </c>
      <c r="F278" s="2">
        <v>12</v>
      </c>
      <c r="G278" s="2">
        <v>3</v>
      </c>
      <c r="H278" s="2">
        <v>0</v>
      </c>
      <c r="I278" s="2">
        <v>3</v>
      </c>
      <c r="J278" s="2">
        <v>158.33000000000001</v>
      </c>
      <c r="K278" s="2" t="s">
        <v>22</v>
      </c>
      <c r="L278" s="2" t="s">
        <v>151</v>
      </c>
    </row>
    <row r="279" spans="1:12" x14ac:dyDescent="0.25">
      <c r="A279" s="2" t="s">
        <v>168</v>
      </c>
      <c r="B279" s="2" t="s">
        <v>169</v>
      </c>
      <c r="C279" s="2">
        <v>1</v>
      </c>
      <c r="D279" s="2" t="s">
        <v>170</v>
      </c>
      <c r="E279" s="2">
        <v>0</v>
      </c>
      <c r="F279" s="2">
        <v>2</v>
      </c>
      <c r="G279" s="2">
        <v>0</v>
      </c>
      <c r="H279" s="2">
        <v>0</v>
      </c>
      <c r="I279" s="2">
        <v>0</v>
      </c>
      <c r="J279" s="2">
        <v>0</v>
      </c>
      <c r="K279" s="2" t="s">
        <v>14</v>
      </c>
      <c r="L279" s="2" t="s">
        <v>171</v>
      </c>
    </row>
    <row r="280" spans="1:12" x14ac:dyDescent="0.25">
      <c r="A280" s="2" t="s">
        <v>168</v>
      </c>
      <c r="B280" s="2" t="s">
        <v>169</v>
      </c>
      <c r="C280" s="2">
        <v>2</v>
      </c>
      <c r="D280" s="2" t="s">
        <v>172</v>
      </c>
      <c r="E280" s="2">
        <v>46</v>
      </c>
      <c r="F280" s="2">
        <v>29</v>
      </c>
      <c r="G280" s="2">
        <v>5</v>
      </c>
      <c r="H280" s="2">
        <v>0</v>
      </c>
      <c r="I280" s="2">
        <v>5</v>
      </c>
      <c r="J280" s="2">
        <v>158.62</v>
      </c>
      <c r="K280" s="2" t="s">
        <v>14</v>
      </c>
      <c r="L280" s="2" t="s">
        <v>171</v>
      </c>
    </row>
    <row r="281" spans="1:12" x14ac:dyDescent="0.25">
      <c r="A281" s="2" t="s">
        <v>168</v>
      </c>
      <c r="B281" s="2" t="s">
        <v>169</v>
      </c>
      <c r="C281" s="2">
        <v>3</v>
      </c>
      <c r="D281" s="2" t="s">
        <v>173</v>
      </c>
      <c r="E281" s="2">
        <v>17</v>
      </c>
      <c r="F281" s="2">
        <v>20</v>
      </c>
      <c r="G281" s="2">
        <v>1</v>
      </c>
      <c r="H281" s="2">
        <v>1</v>
      </c>
      <c r="I281" s="2">
        <v>2</v>
      </c>
      <c r="J281" s="2">
        <v>85</v>
      </c>
      <c r="K281" s="2" t="s">
        <v>14</v>
      </c>
      <c r="L281" s="2" t="s">
        <v>171</v>
      </c>
    </row>
    <row r="282" spans="1:12" x14ac:dyDescent="0.25">
      <c r="A282" s="2" t="s">
        <v>168</v>
      </c>
      <c r="B282" s="2" t="s">
        <v>169</v>
      </c>
      <c r="C282" s="2">
        <v>4</v>
      </c>
      <c r="D282" s="2" t="s">
        <v>174</v>
      </c>
      <c r="E282" s="2">
        <v>34</v>
      </c>
      <c r="F282" s="2">
        <v>26</v>
      </c>
      <c r="G282" s="2">
        <v>3</v>
      </c>
      <c r="H282" s="2">
        <v>1</v>
      </c>
      <c r="I282" s="2">
        <v>4</v>
      </c>
      <c r="J282" s="2">
        <v>130.76</v>
      </c>
      <c r="K282" s="2" t="s">
        <v>14</v>
      </c>
      <c r="L282" s="2" t="s">
        <v>171</v>
      </c>
    </row>
    <row r="283" spans="1:12" x14ac:dyDescent="0.25">
      <c r="A283" s="2" t="s">
        <v>168</v>
      </c>
      <c r="B283" s="2" t="s">
        <v>169</v>
      </c>
      <c r="C283" s="2">
        <v>5</v>
      </c>
      <c r="D283" s="2" t="s">
        <v>175</v>
      </c>
      <c r="E283" s="2">
        <v>46</v>
      </c>
      <c r="F283" s="2">
        <v>21</v>
      </c>
      <c r="G283" s="2">
        <v>1</v>
      </c>
      <c r="H283" s="2">
        <v>5</v>
      </c>
      <c r="I283" s="2">
        <v>6</v>
      </c>
      <c r="J283" s="2">
        <v>219.04</v>
      </c>
      <c r="K283" s="2" t="s">
        <v>14</v>
      </c>
      <c r="L283" s="2" t="s">
        <v>171</v>
      </c>
    </row>
    <row r="284" spans="1:12" x14ac:dyDescent="0.25">
      <c r="A284" s="2" t="s">
        <v>168</v>
      </c>
      <c r="B284" s="2" t="s">
        <v>169</v>
      </c>
      <c r="C284" s="2">
        <v>6</v>
      </c>
      <c r="D284" s="2" t="s">
        <v>176</v>
      </c>
      <c r="E284" s="2">
        <v>30</v>
      </c>
      <c r="F284" s="2">
        <v>15</v>
      </c>
      <c r="G284" s="2">
        <v>1</v>
      </c>
      <c r="H284" s="2">
        <v>2</v>
      </c>
      <c r="I284" s="2">
        <v>3</v>
      </c>
      <c r="J284" s="2">
        <v>200</v>
      </c>
      <c r="K284" s="2" t="s">
        <v>22</v>
      </c>
      <c r="L284" s="2" t="s">
        <v>171</v>
      </c>
    </row>
    <row r="285" spans="1:12" x14ac:dyDescent="0.25">
      <c r="A285" s="2" t="s">
        <v>168</v>
      </c>
      <c r="B285" s="2" t="s">
        <v>169</v>
      </c>
      <c r="C285" s="2">
        <v>7</v>
      </c>
      <c r="D285" s="2" t="s">
        <v>177</v>
      </c>
      <c r="E285" s="2">
        <v>0</v>
      </c>
      <c r="F285" s="2">
        <v>1</v>
      </c>
      <c r="G285" s="2">
        <v>0</v>
      </c>
      <c r="H285" s="2">
        <v>0</v>
      </c>
      <c r="I285" s="2">
        <v>0</v>
      </c>
      <c r="J285" s="2">
        <v>0</v>
      </c>
      <c r="K285" s="2" t="s">
        <v>14</v>
      </c>
      <c r="L285" s="2" t="s">
        <v>171</v>
      </c>
    </row>
    <row r="286" spans="1:12" x14ac:dyDescent="0.25">
      <c r="A286" s="2" t="s">
        <v>168</v>
      </c>
      <c r="B286" s="2" t="s">
        <v>169</v>
      </c>
      <c r="C286" s="2">
        <v>8</v>
      </c>
      <c r="D286" s="2" t="s">
        <v>178</v>
      </c>
      <c r="E286" s="2">
        <v>20</v>
      </c>
      <c r="F286" s="2">
        <v>6</v>
      </c>
      <c r="G286" s="2">
        <v>1</v>
      </c>
      <c r="H286" s="2">
        <v>2</v>
      </c>
      <c r="I286" s="2">
        <v>3</v>
      </c>
      <c r="J286" s="2">
        <v>333.33</v>
      </c>
      <c r="K286" s="2" t="s">
        <v>22</v>
      </c>
      <c r="L286" s="2" t="s">
        <v>171</v>
      </c>
    </row>
    <row r="287" spans="1:12" x14ac:dyDescent="0.25">
      <c r="A287" s="2" t="s">
        <v>168</v>
      </c>
      <c r="B287" s="2" t="s">
        <v>179</v>
      </c>
      <c r="C287" s="2">
        <v>1</v>
      </c>
      <c r="D287" s="2" t="s">
        <v>180</v>
      </c>
      <c r="E287" s="2">
        <v>31</v>
      </c>
      <c r="F287" s="2">
        <v>23</v>
      </c>
      <c r="G287" s="2">
        <v>2</v>
      </c>
      <c r="H287" s="2">
        <v>3</v>
      </c>
      <c r="I287" s="2">
        <v>5</v>
      </c>
      <c r="J287" s="2">
        <v>134.78</v>
      </c>
      <c r="K287" s="2" t="s">
        <v>14</v>
      </c>
      <c r="L287" s="2" t="s">
        <v>171</v>
      </c>
    </row>
    <row r="288" spans="1:12" x14ac:dyDescent="0.25">
      <c r="A288" s="2" t="s">
        <v>168</v>
      </c>
      <c r="B288" s="2" t="s">
        <v>179</v>
      </c>
      <c r="C288" s="2">
        <v>2</v>
      </c>
      <c r="D288" s="2" t="s">
        <v>181</v>
      </c>
      <c r="E288" s="2">
        <v>11</v>
      </c>
      <c r="F288" s="2">
        <v>8</v>
      </c>
      <c r="G288" s="2">
        <v>0</v>
      </c>
      <c r="H288" s="2">
        <v>1</v>
      </c>
      <c r="I288" s="2">
        <v>1</v>
      </c>
      <c r="J288" s="2">
        <v>137.5</v>
      </c>
      <c r="K288" s="2" t="s">
        <v>14</v>
      </c>
      <c r="L288" s="2" t="s">
        <v>171</v>
      </c>
    </row>
    <row r="289" spans="1:12" x14ac:dyDescent="0.25">
      <c r="A289" s="2" t="s">
        <v>168</v>
      </c>
      <c r="B289" s="2" t="s">
        <v>179</v>
      </c>
      <c r="C289" s="2">
        <v>3</v>
      </c>
      <c r="D289" s="2" t="s">
        <v>182</v>
      </c>
      <c r="E289" s="2">
        <v>7</v>
      </c>
      <c r="F289" s="2">
        <v>10</v>
      </c>
      <c r="G289" s="2">
        <v>0</v>
      </c>
      <c r="H289" s="2">
        <v>0</v>
      </c>
      <c r="I289" s="2">
        <v>0</v>
      </c>
      <c r="J289" s="2">
        <v>70</v>
      </c>
      <c r="K289" s="2" t="s">
        <v>14</v>
      </c>
      <c r="L289" s="2" t="s">
        <v>171</v>
      </c>
    </row>
    <row r="290" spans="1:12" x14ac:dyDescent="0.25">
      <c r="A290" s="2" t="s">
        <v>168</v>
      </c>
      <c r="B290" s="2" t="s">
        <v>179</v>
      </c>
      <c r="C290" s="2">
        <v>4</v>
      </c>
      <c r="D290" s="2" t="s">
        <v>183</v>
      </c>
      <c r="E290" s="2">
        <v>11</v>
      </c>
      <c r="F290" s="2">
        <v>9</v>
      </c>
      <c r="G290" s="2">
        <v>0</v>
      </c>
      <c r="H290" s="2">
        <v>1</v>
      </c>
      <c r="I290" s="2">
        <v>1</v>
      </c>
      <c r="J290" s="2">
        <v>122.22</v>
      </c>
      <c r="K290" s="2" t="s">
        <v>14</v>
      </c>
      <c r="L290" s="2" t="s">
        <v>171</v>
      </c>
    </row>
    <row r="291" spans="1:12" x14ac:dyDescent="0.25">
      <c r="A291" s="2" t="s">
        <v>168</v>
      </c>
      <c r="B291" s="2" t="s">
        <v>179</v>
      </c>
      <c r="C291" s="2">
        <v>5</v>
      </c>
      <c r="D291" s="2" t="s">
        <v>184</v>
      </c>
      <c r="E291" s="2">
        <v>31</v>
      </c>
      <c r="F291" s="2">
        <v>24</v>
      </c>
      <c r="G291" s="2">
        <v>2</v>
      </c>
      <c r="H291" s="2">
        <v>1</v>
      </c>
      <c r="I291" s="2">
        <v>3</v>
      </c>
      <c r="J291" s="2">
        <v>129.16</v>
      </c>
      <c r="K291" s="2" t="s">
        <v>14</v>
      </c>
      <c r="L291" s="2" t="s">
        <v>171</v>
      </c>
    </row>
    <row r="292" spans="1:12" x14ac:dyDescent="0.25">
      <c r="A292" s="2" t="s">
        <v>168</v>
      </c>
      <c r="B292" s="2" t="s">
        <v>179</v>
      </c>
      <c r="C292" s="2">
        <v>6</v>
      </c>
      <c r="D292" s="2" t="s">
        <v>185</v>
      </c>
      <c r="E292" s="2">
        <v>3</v>
      </c>
      <c r="F292" s="2">
        <v>5</v>
      </c>
      <c r="G292" s="2">
        <v>0</v>
      </c>
      <c r="H292" s="2">
        <v>0</v>
      </c>
      <c r="I292" s="2">
        <v>0</v>
      </c>
      <c r="J292" s="2">
        <v>60</v>
      </c>
      <c r="K292" s="2" t="s">
        <v>14</v>
      </c>
      <c r="L292" s="2" t="s">
        <v>171</v>
      </c>
    </row>
    <row r="293" spans="1:12" x14ac:dyDescent="0.25">
      <c r="A293" s="2" t="s">
        <v>168</v>
      </c>
      <c r="B293" s="2" t="s">
        <v>179</v>
      </c>
      <c r="C293" s="2">
        <v>7</v>
      </c>
      <c r="D293" s="2" t="s">
        <v>186</v>
      </c>
      <c r="E293" s="2">
        <v>0</v>
      </c>
      <c r="F293" s="2">
        <v>1</v>
      </c>
      <c r="G293" s="2">
        <v>0</v>
      </c>
      <c r="H293" s="2">
        <v>0</v>
      </c>
      <c r="I293" s="2">
        <v>0</v>
      </c>
      <c r="J293" s="2">
        <v>0</v>
      </c>
      <c r="K293" s="2" t="s">
        <v>14</v>
      </c>
      <c r="L293" s="2" t="s">
        <v>171</v>
      </c>
    </row>
    <row r="294" spans="1:12" x14ac:dyDescent="0.25">
      <c r="A294" s="2" t="s">
        <v>168</v>
      </c>
      <c r="B294" s="2" t="s">
        <v>179</v>
      </c>
      <c r="C294" s="2">
        <v>8</v>
      </c>
      <c r="D294" s="2" t="s">
        <v>187</v>
      </c>
      <c r="E294" s="2">
        <v>2</v>
      </c>
      <c r="F294" s="2">
        <v>4</v>
      </c>
      <c r="G294" s="2">
        <v>0</v>
      </c>
      <c r="H294" s="2">
        <v>0</v>
      </c>
      <c r="I294" s="2">
        <v>0</v>
      </c>
      <c r="J294" s="2">
        <v>50</v>
      </c>
      <c r="K294" s="2" t="s">
        <v>14</v>
      </c>
      <c r="L294" s="2" t="s">
        <v>171</v>
      </c>
    </row>
    <row r="295" spans="1:12" x14ac:dyDescent="0.25">
      <c r="A295" s="2" t="s">
        <v>168</v>
      </c>
      <c r="B295" s="2" t="s">
        <v>179</v>
      </c>
      <c r="C295" s="2">
        <v>9</v>
      </c>
      <c r="D295" s="2" t="s">
        <v>188</v>
      </c>
      <c r="E295" s="2">
        <v>10</v>
      </c>
      <c r="F295" s="2">
        <v>8</v>
      </c>
      <c r="G295" s="2">
        <v>1</v>
      </c>
      <c r="H295" s="2">
        <v>0</v>
      </c>
      <c r="I295" s="2">
        <v>1</v>
      </c>
      <c r="J295" s="2">
        <v>125</v>
      </c>
      <c r="K295" s="2" t="s">
        <v>14</v>
      </c>
      <c r="L295" s="2" t="s">
        <v>171</v>
      </c>
    </row>
    <row r="296" spans="1:12" x14ac:dyDescent="0.25">
      <c r="A296" s="2" t="s">
        <v>168</v>
      </c>
      <c r="B296" s="2" t="s">
        <v>179</v>
      </c>
      <c r="C296" s="2">
        <v>10</v>
      </c>
      <c r="D296" s="2" t="s">
        <v>189</v>
      </c>
      <c r="E296" s="2">
        <v>3</v>
      </c>
      <c r="F296" s="2">
        <v>8</v>
      </c>
      <c r="G296" s="2">
        <v>0</v>
      </c>
      <c r="H296" s="2">
        <v>0</v>
      </c>
      <c r="I296" s="2">
        <v>0</v>
      </c>
      <c r="J296" s="2">
        <v>37.5</v>
      </c>
      <c r="K296" s="2" t="s">
        <v>14</v>
      </c>
      <c r="L296" s="2" t="s">
        <v>171</v>
      </c>
    </row>
    <row r="297" spans="1:12" x14ac:dyDescent="0.25">
      <c r="A297" s="2" t="s">
        <v>168</v>
      </c>
      <c r="B297" s="2" t="s">
        <v>179</v>
      </c>
      <c r="C297" s="2">
        <v>11</v>
      </c>
      <c r="D297" s="2" t="s">
        <v>190</v>
      </c>
      <c r="E297" s="2">
        <v>1</v>
      </c>
      <c r="F297" s="2">
        <v>1</v>
      </c>
      <c r="G297" s="2">
        <v>0</v>
      </c>
      <c r="H297" s="2">
        <v>0</v>
      </c>
      <c r="I297" s="2">
        <v>0</v>
      </c>
      <c r="J297" s="2">
        <v>100</v>
      </c>
      <c r="K297" s="2" t="s">
        <v>22</v>
      </c>
      <c r="L297" s="2" t="s">
        <v>171</v>
      </c>
    </row>
    <row r="298" spans="1:12" x14ac:dyDescent="0.25">
      <c r="A298" s="2" t="s">
        <v>191</v>
      </c>
      <c r="B298" s="2" t="s">
        <v>66</v>
      </c>
      <c r="C298" s="2">
        <v>1</v>
      </c>
      <c r="D298" s="2" t="s">
        <v>68</v>
      </c>
      <c r="E298" s="2">
        <v>0</v>
      </c>
      <c r="F298" s="2">
        <v>1</v>
      </c>
      <c r="G298" s="2">
        <v>0</v>
      </c>
      <c r="H298" s="2">
        <v>0</v>
      </c>
      <c r="I298" s="2">
        <v>0</v>
      </c>
      <c r="J298" s="2">
        <v>0</v>
      </c>
      <c r="K298" s="2" t="s">
        <v>14</v>
      </c>
      <c r="L298" s="2" t="s">
        <v>192</v>
      </c>
    </row>
    <row r="299" spans="1:12" x14ac:dyDescent="0.25">
      <c r="A299" s="2" t="s">
        <v>191</v>
      </c>
      <c r="B299" s="2" t="s">
        <v>66</v>
      </c>
      <c r="C299" s="2">
        <v>2</v>
      </c>
      <c r="D299" s="2" t="s">
        <v>67</v>
      </c>
      <c r="E299" s="2">
        <v>10</v>
      </c>
      <c r="F299" s="2">
        <v>12</v>
      </c>
      <c r="G299" s="2">
        <v>1</v>
      </c>
      <c r="H299" s="2">
        <v>0</v>
      </c>
      <c r="I299" s="2">
        <v>1</v>
      </c>
      <c r="J299" s="2">
        <v>83.33</v>
      </c>
      <c r="K299" s="2" t="s">
        <v>14</v>
      </c>
      <c r="L299" s="2" t="s">
        <v>192</v>
      </c>
    </row>
    <row r="300" spans="1:12" x14ac:dyDescent="0.25">
      <c r="A300" s="2" t="s">
        <v>191</v>
      </c>
      <c r="B300" s="2" t="s">
        <v>66</v>
      </c>
      <c r="C300" s="2">
        <v>3</v>
      </c>
      <c r="D300" s="2" t="s">
        <v>69</v>
      </c>
      <c r="E300" s="2">
        <v>4</v>
      </c>
      <c r="F300" s="2">
        <v>5</v>
      </c>
      <c r="G300" s="2">
        <v>0</v>
      </c>
      <c r="H300" s="2">
        <v>0</v>
      </c>
      <c r="I300" s="2">
        <v>0</v>
      </c>
      <c r="J300" s="2">
        <v>80</v>
      </c>
      <c r="K300" s="2" t="s">
        <v>14</v>
      </c>
      <c r="L300" s="2" t="s">
        <v>192</v>
      </c>
    </row>
    <row r="301" spans="1:12" x14ac:dyDescent="0.25">
      <c r="A301" s="2" t="s">
        <v>191</v>
      </c>
      <c r="B301" s="2" t="s">
        <v>66</v>
      </c>
      <c r="C301" s="2">
        <v>4</v>
      </c>
      <c r="D301" s="2" t="s">
        <v>70</v>
      </c>
      <c r="E301" s="2">
        <v>17</v>
      </c>
      <c r="F301" s="2">
        <v>22</v>
      </c>
      <c r="G301" s="2">
        <v>2</v>
      </c>
      <c r="H301" s="2">
        <v>0</v>
      </c>
      <c r="I301" s="2">
        <v>2</v>
      </c>
      <c r="J301" s="2">
        <v>77.27</v>
      </c>
      <c r="K301" s="2" t="s">
        <v>14</v>
      </c>
      <c r="L301" s="2" t="s">
        <v>192</v>
      </c>
    </row>
    <row r="302" spans="1:12" x14ac:dyDescent="0.25">
      <c r="A302" s="2" t="s">
        <v>191</v>
      </c>
      <c r="B302" s="2" t="s">
        <v>66</v>
      </c>
      <c r="C302" s="2">
        <v>5</v>
      </c>
      <c r="D302" s="2" t="s">
        <v>72</v>
      </c>
      <c r="E302" s="2">
        <v>9</v>
      </c>
      <c r="F302" s="2">
        <v>7</v>
      </c>
      <c r="G302" s="2">
        <v>2</v>
      </c>
      <c r="H302" s="2">
        <v>0</v>
      </c>
      <c r="I302" s="2">
        <v>2</v>
      </c>
      <c r="J302" s="2">
        <v>128.57</v>
      </c>
      <c r="K302" s="2" t="s">
        <v>14</v>
      </c>
      <c r="L302" s="2" t="s">
        <v>192</v>
      </c>
    </row>
    <row r="303" spans="1:12" x14ac:dyDescent="0.25">
      <c r="A303" s="2" t="s">
        <v>191</v>
      </c>
      <c r="B303" s="2" t="s">
        <v>66</v>
      </c>
      <c r="C303" s="2">
        <v>6</v>
      </c>
      <c r="D303" s="2" t="s">
        <v>73</v>
      </c>
      <c r="E303" s="2">
        <v>13</v>
      </c>
      <c r="F303" s="2">
        <v>13</v>
      </c>
      <c r="G303" s="2">
        <v>2</v>
      </c>
      <c r="H303" s="2">
        <v>0</v>
      </c>
      <c r="I303" s="2">
        <v>2</v>
      </c>
      <c r="J303" s="2">
        <v>100</v>
      </c>
      <c r="K303" s="2" t="s">
        <v>14</v>
      </c>
      <c r="L303" s="2" t="s">
        <v>192</v>
      </c>
    </row>
    <row r="304" spans="1:12" x14ac:dyDescent="0.25">
      <c r="A304" s="2" t="s">
        <v>191</v>
      </c>
      <c r="B304" s="2" t="s">
        <v>66</v>
      </c>
      <c r="C304" s="2">
        <v>7</v>
      </c>
      <c r="D304" s="2" t="s">
        <v>125</v>
      </c>
      <c r="E304" s="2">
        <v>12</v>
      </c>
      <c r="F304" s="2">
        <v>26</v>
      </c>
      <c r="G304" s="2">
        <v>0</v>
      </c>
      <c r="H304" s="2">
        <v>0</v>
      </c>
      <c r="I304" s="2">
        <v>0</v>
      </c>
      <c r="J304" s="2">
        <v>46.15</v>
      </c>
      <c r="K304" s="2" t="s">
        <v>14</v>
      </c>
      <c r="L304" s="2" t="s">
        <v>192</v>
      </c>
    </row>
    <row r="305" spans="1:12" x14ac:dyDescent="0.25">
      <c r="A305" s="2" t="s">
        <v>191</v>
      </c>
      <c r="B305" s="2" t="s">
        <v>66</v>
      </c>
      <c r="C305" s="2">
        <v>8</v>
      </c>
      <c r="D305" s="2" t="s">
        <v>75</v>
      </c>
      <c r="E305" s="2">
        <v>3</v>
      </c>
      <c r="F305" s="2">
        <v>5</v>
      </c>
      <c r="G305" s="2">
        <v>0</v>
      </c>
      <c r="H305" s="2">
        <v>0</v>
      </c>
      <c r="I305" s="2">
        <v>0</v>
      </c>
      <c r="J305" s="2">
        <v>60</v>
      </c>
      <c r="K305" s="2" t="s">
        <v>14</v>
      </c>
      <c r="L305" s="2" t="s">
        <v>192</v>
      </c>
    </row>
    <row r="306" spans="1:12" x14ac:dyDescent="0.25">
      <c r="A306" s="2" t="s">
        <v>191</v>
      </c>
      <c r="B306" s="2" t="s">
        <v>66</v>
      </c>
      <c r="C306" s="2">
        <v>9</v>
      </c>
      <c r="D306" s="2" t="s">
        <v>74</v>
      </c>
      <c r="E306" s="2">
        <v>13</v>
      </c>
      <c r="F306" s="2">
        <v>7</v>
      </c>
      <c r="G306" s="2">
        <v>1</v>
      </c>
      <c r="H306" s="2">
        <v>1</v>
      </c>
      <c r="I306" s="2">
        <v>2</v>
      </c>
      <c r="J306" s="2">
        <v>185.71</v>
      </c>
      <c r="K306" s="2" t="s">
        <v>14</v>
      </c>
      <c r="L306" s="2" t="s">
        <v>192</v>
      </c>
    </row>
    <row r="307" spans="1:12" x14ac:dyDescent="0.25">
      <c r="A307" s="2" t="s">
        <v>191</v>
      </c>
      <c r="B307" s="2" t="s">
        <v>66</v>
      </c>
      <c r="C307" s="2">
        <v>10</v>
      </c>
      <c r="D307" s="2" t="s">
        <v>76</v>
      </c>
      <c r="E307" s="2">
        <v>12</v>
      </c>
      <c r="F307" s="2">
        <v>15</v>
      </c>
      <c r="G307" s="2">
        <v>2</v>
      </c>
      <c r="H307" s="2">
        <v>0</v>
      </c>
      <c r="I307" s="2">
        <v>2</v>
      </c>
      <c r="J307" s="2">
        <v>80</v>
      </c>
      <c r="K307" s="2" t="s">
        <v>22</v>
      </c>
      <c r="L307" s="2" t="s">
        <v>192</v>
      </c>
    </row>
    <row r="308" spans="1:12" x14ac:dyDescent="0.25">
      <c r="A308" s="2" t="s">
        <v>191</v>
      </c>
      <c r="B308" s="2" t="s">
        <v>66</v>
      </c>
      <c r="C308" s="2">
        <v>11</v>
      </c>
      <c r="D308" s="2" t="s">
        <v>77</v>
      </c>
      <c r="E308" s="2">
        <v>3</v>
      </c>
      <c r="F308" s="2">
        <v>4</v>
      </c>
      <c r="G308" s="2">
        <v>0</v>
      </c>
      <c r="H308" s="2">
        <v>0</v>
      </c>
      <c r="I308" s="2">
        <v>0</v>
      </c>
      <c r="J308" s="2">
        <v>75</v>
      </c>
      <c r="K308" s="2" t="s">
        <v>14</v>
      </c>
      <c r="L308" s="2" t="s">
        <v>192</v>
      </c>
    </row>
    <row r="309" spans="1:12" x14ac:dyDescent="0.25">
      <c r="A309" s="2" t="s">
        <v>191</v>
      </c>
      <c r="B309" s="2" t="s">
        <v>193</v>
      </c>
      <c r="C309" s="2">
        <v>1</v>
      </c>
      <c r="D309" s="2" t="s">
        <v>194</v>
      </c>
      <c r="E309" s="2">
        <v>4</v>
      </c>
      <c r="F309" s="2">
        <v>8</v>
      </c>
      <c r="G309" s="2">
        <v>1</v>
      </c>
      <c r="H309" s="2">
        <v>0</v>
      </c>
      <c r="I309" s="2">
        <v>1</v>
      </c>
      <c r="J309" s="2">
        <v>50</v>
      </c>
      <c r="K309" s="2" t="s">
        <v>14</v>
      </c>
      <c r="L309" s="2" t="s">
        <v>192</v>
      </c>
    </row>
    <row r="310" spans="1:12" x14ac:dyDescent="0.25">
      <c r="A310" s="2" t="s">
        <v>191</v>
      </c>
      <c r="B310" s="2" t="s">
        <v>193</v>
      </c>
      <c r="C310" s="2">
        <v>2</v>
      </c>
      <c r="D310" s="2" t="s">
        <v>195</v>
      </c>
      <c r="E310" s="2">
        <v>17</v>
      </c>
      <c r="F310" s="2">
        <v>14</v>
      </c>
      <c r="G310" s="2">
        <v>4</v>
      </c>
      <c r="H310" s="2">
        <v>0</v>
      </c>
      <c r="I310" s="2">
        <v>4</v>
      </c>
      <c r="J310" s="2">
        <v>121.42</v>
      </c>
      <c r="K310" s="2" t="s">
        <v>14</v>
      </c>
      <c r="L310" s="2" t="s">
        <v>192</v>
      </c>
    </row>
    <row r="311" spans="1:12" x14ac:dyDescent="0.25">
      <c r="A311" s="2" t="s">
        <v>191</v>
      </c>
      <c r="B311" s="2" t="s">
        <v>193</v>
      </c>
      <c r="C311" s="2">
        <v>3</v>
      </c>
      <c r="D311" s="2" t="s">
        <v>196</v>
      </c>
      <c r="E311" s="2">
        <v>0</v>
      </c>
      <c r="F311" s="2">
        <v>2</v>
      </c>
      <c r="G311" s="2">
        <v>0</v>
      </c>
      <c r="H311" s="2">
        <v>0</v>
      </c>
      <c r="I311" s="2">
        <v>0</v>
      </c>
      <c r="J311" s="2">
        <v>0</v>
      </c>
      <c r="K311" s="2" t="s">
        <v>14</v>
      </c>
      <c r="L311" s="2" t="s">
        <v>192</v>
      </c>
    </row>
    <row r="312" spans="1:12" x14ac:dyDescent="0.25">
      <c r="A312" s="2" t="s">
        <v>191</v>
      </c>
      <c r="B312" s="2" t="s">
        <v>193</v>
      </c>
      <c r="C312" s="2">
        <v>4</v>
      </c>
      <c r="D312" s="2" t="s">
        <v>197</v>
      </c>
      <c r="E312" s="2">
        <v>1</v>
      </c>
      <c r="F312" s="2">
        <v>6</v>
      </c>
      <c r="G312" s="2">
        <v>0</v>
      </c>
      <c r="H312" s="2">
        <v>0</v>
      </c>
      <c r="I312" s="2">
        <v>0</v>
      </c>
      <c r="J312" s="2">
        <v>16.66</v>
      </c>
      <c r="K312" s="2" t="s">
        <v>14</v>
      </c>
      <c r="L312" s="2" t="s">
        <v>192</v>
      </c>
    </row>
    <row r="313" spans="1:12" x14ac:dyDescent="0.25">
      <c r="A313" s="2" t="s">
        <v>191</v>
      </c>
      <c r="B313" s="2" t="s">
        <v>193</v>
      </c>
      <c r="C313" s="2">
        <v>5</v>
      </c>
      <c r="D313" s="2" t="s">
        <v>198</v>
      </c>
      <c r="E313" s="2">
        <v>1</v>
      </c>
      <c r="F313" s="2">
        <v>8</v>
      </c>
      <c r="G313" s="2">
        <v>0</v>
      </c>
      <c r="H313" s="2">
        <v>0</v>
      </c>
      <c r="I313" s="2">
        <v>0</v>
      </c>
      <c r="J313" s="2">
        <v>12.5</v>
      </c>
      <c r="K313" s="2" t="s">
        <v>14</v>
      </c>
      <c r="L313" s="2" t="s">
        <v>192</v>
      </c>
    </row>
    <row r="314" spans="1:12" x14ac:dyDescent="0.25">
      <c r="A314" s="2" t="s">
        <v>191</v>
      </c>
      <c r="B314" s="2" t="s">
        <v>193</v>
      </c>
      <c r="C314" s="2">
        <v>6</v>
      </c>
      <c r="D314" s="2" t="s">
        <v>199</v>
      </c>
      <c r="E314" s="2">
        <v>27</v>
      </c>
      <c r="F314" s="2">
        <v>40</v>
      </c>
      <c r="G314" s="2">
        <v>1</v>
      </c>
      <c r="H314" s="2">
        <v>1</v>
      </c>
      <c r="I314" s="2">
        <v>2</v>
      </c>
      <c r="J314" s="2">
        <v>67.5</v>
      </c>
      <c r="K314" s="2" t="s">
        <v>14</v>
      </c>
      <c r="L314" s="2" t="s">
        <v>192</v>
      </c>
    </row>
    <row r="315" spans="1:12" x14ac:dyDescent="0.25">
      <c r="A315" s="2" t="s">
        <v>191</v>
      </c>
      <c r="B315" s="2" t="s">
        <v>193</v>
      </c>
      <c r="C315" s="2">
        <v>7</v>
      </c>
      <c r="D315" s="2" t="s">
        <v>200</v>
      </c>
      <c r="E315" s="2">
        <v>25</v>
      </c>
      <c r="F315" s="2">
        <v>31</v>
      </c>
      <c r="G315" s="2">
        <v>2</v>
      </c>
      <c r="H315" s="2">
        <v>1</v>
      </c>
      <c r="I315" s="2">
        <v>3</v>
      </c>
      <c r="J315" s="2">
        <v>80.64</v>
      </c>
      <c r="K315" s="2" t="s">
        <v>14</v>
      </c>
      <c r="L315" s="2" t="s">
        <v>192</v>
      </c>
    </row>
    <row r="316" spans="1:12" x14ac:dyDescent="0.25">
      <c r="A316" s="2" t="s">
        <v>191</v>
      </c>
      <c r="B316" s="2" t="s">
        <v>193</v>
      </c>
      <c r="C316" s="2">
        <v>8</v>
      </c>
      <c r="D316" s="2" t="s">
        <v>201</v>
      </c>
      <c r="E316" s="2">
        <v>0</v>
      </c>
      <c r="F316" s="2">
        <v>4</v>
      </c>
      <c r="G316" s="2">
        <v>0</v>
      </c>
      <c r="H316" s="2">
        <v>0</v>
      </c>
      <c r="I316" s="2">
        <v>0</v>
      </c>
      <c r="J316" s="2">
        <v>0</v>
      </c>
      <c r="K316" s="2" t="s">
        <v>14</v>
      </c>
      <c r="L316" s="2" t="s">
        <v>192</v>
      </c>
    </row>
    <row r="317" spans="1:12" x14ac:dyDescent="0.25">
      <c r="A317" s="2" t="s">
        <v>191</v>
      </c>
      <c r="B317" s="2" t="s">
        <v>193</v>
      </c>
      <c r="C317" s="2">
        <v>9</v>
      </c>
      <c r="D317" s="2" t="s">
        <v>202</v>
      </c>
      <c r="E317" s="2">
        <v>0</v>
      </c>
      <c r="F317" s="2">
        <v>2</v>
      </c>
      <c r="G317" s="2">
        <v>0</v>
      </c>
      <c r="H317" s="2">
        <v>0</v>
      </c>
      <c r="I317" s="2">
        <v>0</v>
      </c>
      <c r="J317" s="2">
        <v>0</v>
      </c>
      <c r="K317" s="2" t="s">
        <v>14</v>
      </c>
      <c r="L317" s="2" t="s">
        <v>192</v>
      </c>
    </row>
    <row r="318" spans="1:12" x14ac:dyDescent="0.25">
      <c r="A318" s="2" t="s">
        <v>191</v>
      </c>
      <c r="B318" s="2" t="s">
        <v>193</v>
      </c>
      <c r="C318" s="2">
        <v>10</v>
      </c>
      <c r="D318" s="2" t="s">
        <v>203</v>
      </c>
      <c r="E318" s="2">
        <v>0</v>
      </c>
      <c r="F318" s="2">
        <v>0</v>
      </c>
      <c r="G318" s="2">
        <v>0</v>
      </c>
      <c r="H318" s="2">
        <v>0</v>
      </c>
      <c r="I318" s="2">
        <v>0</v>
      </c>
      <c r="J318" s="2" t="s">
        <v>114</v>
      </c>
      <c r="K318" s="2" t="s">
        <v>22</v>
      </c>
      <c r="L318" s="2" t="s">
        <v>192</v>
      </c>
    </row>
    <row r="319" spans="1:12" x14ac:dyDescent="0.25">
      <c r="A319" s="2" t="s">
        <v>191</v>
      </c>
      <c r="B319" s="2" t="s">
        <v>193</v>
      </c>
      <c r="C319" s="2">
        <v>11</v>
      </c>
      <c r="D319" s="2" t="s">
        <v>204</v>
      </c>
      <c r="E319" s="2">
        <v>0</v>
      </c>
      <c r="F319" s="2">
        <v>1</v>
      </c>
      <c r="G319" s="2">
        <v>0</v>
      </c>
      <c r="H319" s="2">
        <v>0</v>
      </c>
      <c r="I319" s="2">
        <v>0</v>
      </c>
      <c r="J319" s="2">
        <v>0</v>
      </c>
      <c r="K319" s="2" t="s">
        <v>14</v>
      </c>
      <c r="L319" s="2" t="s">
        <v>192</v>
      </c>
    </row>
    <row r="320" spans="1:12" x14ac:dyDescent="0.25">
      <c r="A320" s="2" t="s">
        <v>205</v>
      </c>
      <c r="B320" s="2" t="s">
        <v>206</v>
      </c>
      <c r="C320" s="2">
        <v>1</v>
      </c>
      <c r="D320" s="2" t="s">
        <v>207</v>
      </c>
      <c r="E320" s="2">
        <v>0</v>
      </c>
      <c r="F320" s="2">
        <v>3</v>
      </c>
      <c r="G320" s="2">
        <v>0</v>
      </c>
      <c r="H320" s="2">
        <v>0</v>
      </c>
      <c r="I320" s="2">
        <v>0</v>
      </c>
      <c r="J320" s="2">
        <v>0</v>
      </c>
      <c r="K320" s="2" t="s">
        <v>14</v>
      </c>
      <c r="L320" s="2" t="s">
        <v>208</v>
      </c>
    </row>
    <row r="321" spans="1:12" x14ac:dyDescent="0.25">
      <c r="A321" s="2" t="s">
        <v>205</v>
      </c>
      <c r="B321" s="2" t="s">
        <v>206</v>
      </c>
      <c r="C321" s="2">
        <v>2</v>
      </c>
      <c r="D321" s="2" t="s">
        <v>209</v>
      </c>
      <c r="E321" s="2">
        <v>1</v>
      </c>
      <c r="F321" s="2">
        <v>2</v>
      </c>
      <c r="G321" s="2">
        <v>0</v>
      </c>
      <c r="H321" s="2">
        <v>0</v>
      </c>
      <c r="I321" s="2">
        <v>0</v>
      </c>
      <c r="J321" s="2">
        <v>50</v>
      </c>
      <c r="K321" s="2" t="s">
        <v>14</v>
      </c>
      <c r="L321" s="2" t="s">
        <v>208</v>
      </c>
    </row>
    <row r="322" spans="1:12" x14ac:dyDescent="0.25">
      <c r="A322" s="2" t="s">
        <v>205</v>
      </c>
      <c r="B322" s="2" t="s">
        <v>206</v>
      </c>
      <c r="C322" s="2">
        <v>3</v>
      </c>
      <c r="D322" s="2" t="s">
        <v>210</v>
      </c>
      <c r="E322" s="2">
        <v>2</v>
      </c>
      <c r="F322" s="2">
        <v>2</v>
      </c>
      <c r="G322" s="2">
        <v>0</v>
      </c>
      <c r="H322" s="2">
        <v>0</v>
      </c>
      <c r="I322" s="2">
        <v>0</v>
      </c>
      <c r="J322" s="2">
        <v>100</v>
      </c>
      <c r="K322" s="2" t="s">
        <v>14</v>
      </c>
      <c r="L322" s="2" t="s">
        <v>208</v>
      </c>
    </row>
    <row r="323" spans="1:12" x14ac:dyDescent="0.25">
      <c r="A323" s="2" t="s">
        <v>205</v>
      </c>
      <c r="B323" s="2" t="s">
        <v>206</v>
      </c>
      <c r="C323" s="2">
        <v>4</v>
      </c>
      <c r="D323" s="2" t="s">
        <v>211</v>
      </c>
      <c r="E323" s="2">
        <v>0</v>
      </c>
      <c r="F323" s="2">
        <v>6</v>
      </c>
      <c r="G323" s="2">
        <v>0</v>
      </c>
      <c r="H323" s="2">
        <v>0</v>
      </c>
      <c r="I323" s="2">
        <v>0</v>
      </c>
      <c r="J323" s="2">
        <v>0</v>
      </c>
      <c r="K323" s="2" t="s">
        <v>14</v>
      </c>
      <c r="L323" s="2" t="s">
        <v>208</v>
      </c>
    </row>
    <row r="324" spans="1:12" x14ac:dyDescent="0.25">
      <c r="A324" s="2" t="s">
        <v>205</v>
      </c>
      <c r="B324" s="2" t="s">
        <v>206</v>
      </c>
      <c r="C324" s="2">
        <v>5</v>
      </c>
      <c r="D324" s="2" t="s">
        <v>212</v>
      </c>
      <c r="E324" s="2">
        <v>7</v>
      </c>
      <c r="F324" s="2">
        <v>14</v>
      </c>
      <c r="G324" s="2">
        <v>1</v>
      </c>
      <c r="H324" s="2">
        <v>0</v>
      </c>
      <c r="I324" s="2">
        <v>1</v>
      </c>
      <c r="J324" s="2">
        <v>50</v>
      </c>
      <c r="K324" s="2" t="s">
        <v>14</v>
      </c>
      <c r="L324" s="2" t="s">
        <v>208</v>
      </c>
    </row>
    <row r="325" spans="1:12" x14ac:dyDescent="0.25">
      <c r="A325" s="2" t="s">
        <v>205</v>
      </c>
      <c r="B325" s="2" t="s">
        <v>206</v>
      </c>
      <c r="C325" s="2">
        <v>6</v>
      </c>
      <c r="D325" s="2" t="s">
        <v>213</v>
      </c>
      <c r="E325" s="2">
        <v>11</v>
      </c>
      <c r="F325" s="2">
        <v>10</v>
      </c>
      <c r="G325" s="2">
        <v>2</v>
      </c>
      <c r="H325" s="2">
        <v>0</v>
      </c>
      <c r="I325" s="2">
        <v>2</v>
      </c>
      <c r="J325" s="2">
        <v>110</v>
      </c>
      <c r="K325" s="2" t="s">
        <v>14</v>
      </c>
      <c r="L325" s="2" t="s">
        <v>208</v>
      </c>
    </row>
    <row r="326" spans="1:12" x14ac:dyDescent="0.25">
      <c r="A326" s="2" t="s">
        <v>205</v>
      </c>
      <c r="B326" s="2" t="s">
        <v>206</v>
      </c>
      <c r="C326" s="2">
        <v>7</v>
      </c>
      <c r="D326" s="2" t="s">
        <v>214</v>
      </c>
      <c r="E326" s="2">
        <v>31</v>
      </c>
      <c r="F326" s="2">
        <v>19</v>
      </c>
      <c r="G326" s="2">
        <v>1</v>
      </c>
      <c r="H326" s="2">
        <v>3</v>
      </c>
      <c r="I326" s="2">
        <v>4</v>
      </c>
      <c r="J326" s="2">
        <v>163.15</v>
      </c>
      <c r="K326" s="2" t="s">
        <v>14</v>
      </c>
      <c r="L326" s="2" t="s">
        <v>208</v>
      </c>
    </row>
    <row r="327" spans="1:12" x14ac:dyDescent="0.25">
      <c r="A327" s="2" t="s">
        <v>205</v>
      </c>
      <c r="B327" s="2" t="s">
        <v>206</v>
      </c>
      <c r="C327" s="2">
        <v>8</v>
      </c>
      <c r="D327" s="2" t="s">
        <v>215</v>
      </c>
      <c r="E327" s="2">
        <v>15</v>
      </c>
      <c r="F327" s="2">
        <v>19</v>
      </c>
      <c r="G327" s="2">
        <v>2</v>
      </c>
      <c r="H327" s="2">
        <v>0</v>
      </c>
      <c r="I327" s="2">
        <v>2</v>
      </c>
      <c r="J327" s="2">
        <v>78.94</v>
      </c>
      <c r="K327" s="2" t="s">
        <v>14</v>
      </c>
      <c r="L327" s="2" t="s">
        <v>208</v>
      </c>
    </row>
    <row r="328" spans="1:12" x14ac:dyDescent="0.25">
      <c r="A328" s="2" t="s">
        <v>205</v>
      </c>
      <c r="B328" s="2" t="s">
        <v>206</v>
      </c>
      <c r="C328" s="2">
        <v>9</v>
      </c>
      <c r="D328" s="2" t="s">
        <v>216</v>
      </c>
      <c r="E328" s="2">
        <v>2</v>
      </c>
      <c r="F328" s="2">
        <v>7</v>
      </c>
      <c r="G328" s="2">
        <v>0</v>
      </c>
      <c r="H328" s="2">
        <v>0</v>
      </c>
      <c r="I328" s="2">
        <v>0</v>
      </c>
      <c r="J328" s="2">
        <v>28.57</v>
      </c>
      <c r="K328" s="2" t="s">
        <v>14</v>
      </c>
      <c r="L328" s="2" t="s">
        <v>208</v>
      </c>
    </row>
    <row r="329" spans="1:12" x14ac:dyDescent="0.25">
      <c r="A329" s="2" t="s">
        <v>205</v>
      </c>
      <c r="B329" s="2" t="s">
        <v>206</v>
      </c>
      <c r="C329" s="2">
        <v>10</v>
      </c>
      <c r="D329" s="2" t="s">
        <v>217</v>
      </c>
      <c r="E329" s="2">
        <v>22</v>
      </c>
      <c r="F329" s="2">
        <v>18</v>
      </c>
      <c r="G329" s="2">
        <v>2</v>
      </c>
      <c r="H329" s="2">
        <v>1</v>
      </c>
      <c r="I329" s="2">
        <v>3</v>
      </c>
      <c r="J329" s="2">
        <v>122.22</v>
      </c>
      <c r="K329" s="2" t="s">
        <v>22</v>
      </c>
      <c r="L329" s="2" t="s">
        <v>208</v>
      </c>
    </row>
    <row r="330" spans="1:12" x14ac:dyDescent="0.25">
      <c r="A330" s="2" t="s">
        <v>205</v>
      </c>
      <c r="B330" s="2" t="s">
        <v>206</v>
      </c>
      <c r="C330" s="2">
        <v>11</v>
      </c>
      <c r="D330" s="2" t="s">
        <v>218</v>
      </c>
      <c r="E330" s="2">
        <v>5</v>
      </c>
      <c r="F330" s="2">
        <v>20</v>
      </c>
      <c r="G330" s="2">
        <v>0</v>
      </c>
      <c r="H330" s="2">
        <v>0</v>
      </c>
      <c r="I330" s="2">
        <v>0</v>
      </c>
      <c r="J330" s="2">
        <v>25</v>
      </c>
      <c r="K330" s="2" t="s">
        <v>22</v>
      </c>
      <c r="L330" s="2" t="s">
        <v>208</v>
      </c>
    </row>
    <row r="331" spans="1:12" x14ac:dyDescent="0.25">
      <c r="A331" s="2" t="s">
        <v>205</v>
      </c>
      <c r="B331" s="2" t="s">
        <v>219</v>
      </c>
      <c r="C331" s="2">
        <v>1</v>
      </c>
      <c r="D331" s="2" t="s">
        <v>220</v>
      </c>
      <c r="E331" s="2">
        <v>17</v>
      </c>
      <c r="F331" s="2">
        <v>16</v>
      </c>
      <c r="G331" s="2">
        <v>2</v>
      </c>
      <c r="H331" s="2">
        <v>0</v>
      </c>
      <c r="I331" s="2">
        <v>2</v>
      </c>
      <c r="J331" s="2">
        <v>106.25</v>
      </c>
      <c r="K331" s="2" t="s">
        <v>14</v>
      </c>
      <c r="L331" s="2" t="s">
        <v>208</v>
      </c>
    </row>
    <row r="332" spans="1:12" x14ac:dyDescent="0.25">
      <c r="A332" s="2" t="s">
        <v>205</v>
      </c>
      <c r="B332" s="2" t="s">
        <v>219</v>
      </c>
      <c r="C332" s="2">
        <v>2</v>
      </c>
      <c r="D332" s="2" t="s">
        <v>221</v>
      </c>
      <c r="E332" s="2">
        <v>17</v>
      </c>
      <c r="F332" s="2">
        <v>17</v>
      </c>
      <c r="G332" s="2">
        <v>2</v>
      </c>
      <c r="H332" s="2">
        <v>1</v>
      </c>
      <c r="I332" s="2">
        <v>3</v>
      </c>
      <c r="J332" s="2">
        <v>100</v>
      </c>
      <c r="K332" s="2" t="s">
        <v>14</v>
      </c>
      <c r="L332" s="2" t="s">
        <v>208</v>
      </c>
    </row>
    <row r="333" spans="1:12" x14ac:dyDescent="0.25">
      <c r="A333" s="2" t="s">
        <v>205</v>
      </c>
      <c r="B333" s="2" t="s">
        <v>219</v>
      </c>
      <c r="C333" s="2">
        <v>3</v>
      </c>
      <c r="D333" s="2" t="s">
        <v>222</v>
      </c>
      <c r="E333" s="2">
        <v>32</v>
      </c>
      <c r="F333" s="2">
        <v>34</v>
      </c>
      <c r="G333" s="2">
        <v>2</v>
      </c>
      <c r="H333" s="2">
        <v>0</v>
      </c>
      <c r="I333" s="2">
        <v>2</v>
      </c>
      <c r="J333" s="2">
        <v>94.11</v>
      </c>
      <c r="K333" s="2" t="s">
        <v>22</v>
      </c>
      <c r="L333" s="2" t="s">
        <v>208</v>
      </c>
    </row>
    <row r="334" spans="1:12" x14ac:dyDescent="0.25">
      <c r="A334" s="2" t="s">
        <v>205</v>
      </c>
      <c r="B334" s="2" t="s">
        <v>219</v>
      </c>
      <c r="C334" s="2">
        <v>4</v>
      </c>
      <c r="D334" s="2" t="s">
        <v>223</v>
      </c>
      <c r="E334" s="2">
        <v>5</v>
      </c>
      <c r="F334" s="2">
        <v>9</v>
      </c>
      <c r="G334" s="2">
        <v>0</v>
      </c>
      <c r="H334" s="2">
        <v>0</v>
      </c>
      <c r="I334" s="2">
        <v>0</v>
      </c>
      <c r="J334" s="2">
        <v>55.55</v>
      </c>
      <c r="K334" s="2" t="s">
        <v>14</v>
      </c>
      <c r="L334" s="2" t="s">
        <v>208</v>
      </c>
    </row>
    <row r="335" spans="1:12" x14ac:dyDescent="0.25">
      <c r="A335" s="2" t="s">
        <v>205</v>
      </c>
      <c r="B335" s="2" t="s">
        <v>219</v>
      </c>
      <c r="C335" s="2">
        <v>5</v>
      </c>
      <c r="D335" s="2" t="s">
        <v>224</v>
      </c>
      <c r="E335" s="2">
        <v>2</v>
      </c>
      <c r="F335" s="2">
        <v>3</v>
      </c>
      <c r="G335" s="2">
        <v>0</v>
      </c>
      <c r="H335" s="2">
        <v>0</v>
      </c>
      <c r="I335" s="2">
        <v>0</v>
      </c>
      <c r="J335" s="2">
        <v>66.66</v>
      </c>
      <c r="K335" s="2" t="s">
        <v>14</v>
      </c>
      <c r="L335" s="2" t="s">
        <v>208</v>
      </c>
    </row>
    <row r="336" spans="1:12" x14ac:dyDescent="0.25">
      <c r="A336" s="2" t="s">
        <v>205</v>
      </c>
      <c r="B336" s="2" t="s">
        <v>219</v>
      </c>
      <c r="C336" s="2">
        <v>6</v>
      </c>
      <c r="D336" s="2" t="s">
        <v>225</v>
      </c>
      <c r="E336" s="2">
        <v>0</v>
      </c>
      <c r="F336" s="2">
        <v>2</v>
      </c>
      <c r="G336" s="2">
        <v>0</v>
      </c>
      <c r="H336" s="2">
        <v>0</v>
      </c>
      <c r="I336" s="2">
        <v>0</v>
      </c>
      <c r="J336" s="2">
        <v>0</v>
      </c>
      <c r="K336" s="2" t="s">
        <v>14</v>
      </c>
      <c r="L336" s="2" t="s">
        <v>208</v>
      </c>
    </row>
    <row r="337" spans="1:12" x14ac:dyDescent="0.25">
      <c r="A337" s="2" t="s">
        <v>205</v>
      </c>
      <c r="B337" s="2" t="s">
        <v>219</v>
      </c>
      <c r="C337" s="2">
        <v>7</v>
      </c>
      <c r="D337" s="2" t="s">
        <v>226</v>
      </c>
      <c r="E337" s="2">
        <v>4</v>
      </c>
      <c r="F337" s="2">
        <v>6</v>
      </c>
      <c r="G337" s="2">
        <v>1</v>
      </c>
      <c r="H337" s="2">
        <v>0</v>
      </c>
      <c r="I337" s="2">
        <v>1</v>
      </c>
      <c r="J337" s="2">
        <v>66.66</v>
      </c>
      <c r="K337" s="2" t="s">
        <v>14</v>
      </c>
      <c r="L337" s="2" t="s">
        <v>208</v>
      </c>
    </row>
    <row r="338" spans="1:12" x14ac:dyDescent="0.25">
      <c r="A338" s="2" t="s">
        <v>205</v>
      </c>
      <c r="B338" s="2" t="s">
        <v>219</v>
      </c>
      <c r="C338" s="2">
        <v>8</v>
      </c>
      <c r="D338" s="2" t="s">
        <v>227</v>
      </c>
      <c r="E338" s="2">
        <v>17</v>
      </c>
      <c r="F338" s="2">
        <v>21</v>
      </c>
      <c r="G338" s="2">
        <v>1</v>
      </c>
      <c r="H338" s="2">
        <v>1</v>
      </c>
      <c r="I338" s="2">
        <v>2</v>
      </c>
      <c r="J338" s="2">
        <v>80.95</v>
      </c>
      <c r="K338" s="2" t="s">
        <v>14</v>
      </c>
      <c r="L338" s="2" t="s">
        <v>208</v>
      </c>
    </row>
    <row r="339" spans="1:12" x14ac:dyDescent="0.25">
      <c r="A339" s="2" t="s">
        <v>205</v>
      </c>
      <c r="B339" s="2" t="s">
        <v>219</v>
      </c>
      <c r="C339" s="2">
        <v>9</v>
      </c>
      <c r="D339" s="2" t="s">
        <v>228</v>
      </c>
      <c r="E339" s="2">
        <v>13</v>
      </c>
      <c r="F339" s="2">
        <v>5</v>
      </c>
      <c r="G339" s="2">
        <v>0</v>
      </c>
      <c r="H339" s="2">
        <v>2</v>
      </c>
      <c r="I339" s="2">
        <v>2</v>
      </c>
      <c r="J339" s="2">
        <v>260</v>
      </c>
      <c r="K339" s="2" t="s">
        <v>22</v>
      </c>
      <c r="L339" s="2" t="s">
        <v>208</v>
      </c>
    </row>
    <row r="340" spans="1:12" x14ac:dyDescent="0.25">
      <c r="A340" s="2" t="s">
        <v>229</v>
      </c>
      <c r="B340" s="2" t="s">
        <v>230</v>
      </c>
      <c r="C340" s="2">
        <v>1</v>
      </c>
      <c r="D340" s="2" t="s">
        <v>231</v>
      </c>
      <c r="E340" s="2">
        <v>35</v>
      </c>
      <c r="F340" s="2">
        <v>23</v>
      </c>
      <c r="G340" s="2">
        <v>2</v>
      </c>
      <c r="H340" s="2">
        <v>3</v>
      </c>
      <c r="I340" s="2">
        <v>5</v>
      </c>
      <c r="J340" s="2">
        <v>152.16999999999999</v>
      </c>
      <c r="K340" s="2" t="s">
        <v>14</v>
      </c>
      <c r="L340" s="2" t="s">
        <v>232</v>
      </c>
    </row>
    <row r="341" spans="1:12" x14ac:dyDescent="0.25">
      <c r="A341" s="2" t="s">
        <v>229</v>
      </c>
      <c r="B341" s="2" t="s">
        <v>230</v>
      </c>
      <c r="C341" s="2">
        <v>2</v>
      </c>
      <c r="D341" s="2" t="s">
        <v>233</v>
      </c>
      <c r="E341" s="2">
        <v>2</v>
      </c>
      <c r="F341" s="2">
        <v>3</v>
      </c>
      <c r="G341" s="2">
        <v>0</v>
      </c>
      <c r="H341" s="2">
        <v>0</v>
      </c>
      <c r="I341" s="2">
        <v>0</v>
      </c>
      <c r="J341" s="2">
        <v>66.66</v>
      </c>
      <c r="K341" s="2" t="s">
        <v>14</v>
      </c>
      <c r="L341" s="2" t="s">
        <v>232</v>
      </c>
    </row>
    <row r="342" spans="1:12" x14ac:dyDescent="0.25">
      <c r="A342" s="2" t="s">
        <v>229</v>
      </c>
      <c r="B342" s="2" t="s">
        <v>230</v>
      </c>
      <c r="C342" s="2">
        <v>3</v>
      </c>
      <c r="D342" s="2" t="s">
        <v>234</v>
      </c>
      <c r="E342" s="2">
        <v>60</v>
      </c>
      <c r="F342" s="2">
        <v>34</v>
      </c>
      <c r="G342" s="2">
        <v>2</v>
      </c>
      <c r="H342" s="2">
        <v>6</v>
      </c>
      <c r="I342" s="2">
        <v>8</v>
      </c>
      <c r="J342" s="2">
        <v>176.47</v>
      </c>
      <c r="K342" s="2" t="s">
        <v>14</v>
      </c>
      <c r="L342" s="2" t="s">
        <v>232</v>
      </c>
    </row>
    <row r="343" spans="1:12" x14ac:dyDescent="0.25">
      <c r="A343" s="2" t="s">
        <v>229</v>
      </c>
      <c r="B343" s="2" t="s">
        <v>230</v>
      </c>
      <c r="C343" s="2">
        <v>4</v>
      </c>
      <c r="D343" s="2" t="s">
        <v>235</v>
      </c>
      <c r="E343" s="2">
        <v>42</v>
      </c>
      <c r="F343" s="2">
        <v>31</v>
      </c>
      <c r="G343" s="2">
        <v>1</v>
      </c>
      <c r="H343" s="2">
        <v>2</v>
      </c>
      <c r="I343" s="2">
        <v>3</v>
      </c>
      <c r="J343" s="2">
        <v>135.47999999999999</v>
      </c>
      <c r="K343" s="2" t="s">
        <v>22</v>
      </c>
      <c r="L343" s="2" t="s">
        <v>232</v>
      </c>
    </row>
    <row r="344" spans="1:12" x14ac:dyDescent="0.25">
      <c r="A344" s="2" t="s">
        <v>229</v>
      </c>
      <c r="B344" s="2" t="s">
        <v>230</v>
      </c>
      <c r="C344" s="2">
        <v>5</v>
      </c>
      <c r="D344" s="2" t="s">
        <v>236</v>
      </c>
      <c r="E344" s="2">
        <v>18</v>
      </c>
      <c r="F344" s="2">
        <v>11</v>
      </c>
      <c r="G344" s="2">
        <v>1</v>
      </c>
      <c r="H344" s="2">
        <v>1</v>
      </c>
      <c r="I344" s="2">
        <v>2</v>
      </c>
      <c r="J344" s="2">
        <v>163.63</v>
      </c>
      <c r="K344" s="2" t="s">
        <v>14</v>
      </c>
      <c r="L344" s="2" t="s">
        <v>232</v>
      </c>
    </row>
    <row r="345" spans="1:12" x14ac:dyDescent="0.25">
      <c r="A345" s="2" t="s">
        <v>229</v>
      </c>
      <c r="B345" s="2" t="s">
        <v>230</v>
      </c>
      <c r="C345" s="2">
        <v>6</v>
      </c>
      <c r="D345" s="2" t="s">
        <v>237</v>
      </c>
      <c r="E345" s="2">
        <v>5</v>
      </c>
      <c r="F345" s="2">
        <v>8</v>
      </c>
      <c r="G345" s="2">
        <v>0</v>
      </c>
      <c r="H345" s="2">
        <v>0</v>
      </c>
      <c r="I345" s="2">
        <v>0</v>
      </c>
      <c r="J345" s="2">
        <v>62.5</v>
      </c>
      <c r="K345" s="2" t="s">
        <v>14</v>
      </c>
      <c r="L345" s="2" t="s">
        <v>232</v>
      </c>
    </row>
    <row r="346" spans="1:12" x14ac:dyDescent="0.25">
      <c r="A346" s="2" t="s">
        <v>229</v>
      </c>
      <c r="B346" s="2" t="s">
        <v>230</v>
      </c>
      <c r="C346" s="2">
        <v>7</v>
      </c>
      <c r="D346" s="2" t="s">
        <v>238</v>
      </c>
      <c r="E346" s="2">
        <v>9</v>
      </c>
      <c r="F346" s="2">
        <v>10</v>
      </c>
      <c r="G346" s="2">
        <v>0</v>
      </c>
      <c r="H346" s="2">
        <v>0</v>
      </c>
      <c r="I346" s="2">
        <v>0</v>
      </c>
      <c r="J346" s="2">
        <v>90</v>
      </c>
      <c r="K346" s="2" t="s">
        <v>22</v>
      </c>
      <c r="L346" s="2" t="s">
        <v>232</v>
      </c>
    </row>
    <row r="347" spans="1:12" x14ac:dyDescent="0.25">
      <c r="A347" s="2" t="s">
        <v>229</v>
      </c>
      <c r="B347" s="2" t="s">
        <v>80</v>
      </c>
      <c r="C347" s="2">
        <v>1</v>
      </c>
      <c r="D347" s="2" t="s">
        <v>82</v>
      </c>
      <c r="E347" s="2">
        <v>68</v>
      </c>
      <c r="F347" s="2">
        <v>49</v>
      </c>
      <c r="G347" s="2">
        <v>5</v>
      </c>
      <c r="H347" s="2">
        <v>4</v>
      </c>
      <c r="I347" s="2">
        <v>9</v>
      </c>
      <c r="J347" s="2">
        <v>138.77000000000001</v>
      </c>
      <c r="K347" s="2" t="s">
        <v>14</v>
      </c>
      <c r="L347" s="2" t="s">
        <v>232</v>
      </c>
    </row>
    <row r="348" spans="1:12" x14ac:dyDescent="0.25">
      <c r="A348" s="2" t="s">
        <v>229</v>
      </c>
      <c r="B348" s="2" t="s">
        <v>80</v>
      </c>
      <c r="C348" s="2">
        <v>2</v>
      </c>
      <c r="D348" s="2" t="s">
        <v>81</v>
      </c>
      <c r="E348" s="2">
        <v>1</v>
      </c>
      <c r="F348" s="2">
        <v>4</v>
      </c>
      <c r="G348" s="2">
        <v>0</v>
      </c>
      <c r="H348" s="2">
        <v>0</v>
      </c>
      <c r="I348" s="2">
        <v>0</v>
      </c>
      <c r="J348" s="2">
        <v>25</v>
      </c>
      <c r="K348" s="2" t="s">
        <v>14</v>
      </c>
      <c r="L348" s="2" t="s">
        <v>232</v>
      </c>
    </row>
    <row r="349" spans="1:12" x14ac:dyDescent="0.25">
      <c r="A349" s="2" t="s">
        <v>229</v>
      </c>
      <c r="B349" s="2" t="s">
        <v>80</v>
      </c>
      <c r="C349" s="2">
        <v>3</v>
      </c>
      <c r="D349" s="2" t="s">
        <v>83</v>
      </c>
      <c r="E349" s="2">
        <v>8</v>
      </c>
      <c r="F349" s="2">
        <v>9</v>
      </c>
      <c r="G349" s="2">
        <v>1</v>
      </c>
      <c r="H349" s="2">
        <v>0</v>
      </c>
      <c r="I349" s="2">
        <v>1</v>
      </c>
      <c r="J349" s="2">
        <v>88.88</v>
      </c>
      <c r="K349" s="2" t="s">
        <v>14</v>
      </c>
      <c r="L349" s="2" t="s">
        <v>232</v>
      </c>
    </row>
    <row r="350" spans="1:12" x14ac:dyDescent="0.25">
      <c r="A350" s="2" t="s">
        <v>229</v>
      </c>
      <c r="B350" s="2" t="s">
        <v>80</v>
      </c>
      <c r="C350" s="2">
        <v>4</v>
      </c>
      <c r="D350" s="2" t="s">
        <v>84</v>
      </c>
      <c r="E350" s="2">
        <v>11</v>
      </c>
      <c r="F350" s="2">
        <v>8</v>
      </c>
      <c r="G350" s="2">
        <v>0</v>
      </c>
      <c r="H350" s="2">
        <v>1</v>
      </c>
      <c r="I350" s="2">
        <v>1</v>
      </c>
      <c r="J350" s="2">
        <v>137.5</v>
      </c>
      <c r="K350" s="2" t="s">
        <v>14</v>
      </c>
      <c r="L350" s="2" t="s">
        <v>232</v>
      </c>
    </row>
    <row r="351" spans="1:12" x14ac:dyDescent="0.25">
      <c r="A351" s="2" t="s">
        <v>229</v>
      </c>
      <c r="B351" s="2" t="s">
        <v>80</v>
      </c>
      <c r="C351" s="2">
        <v>5</v>
      </c>
      <c r="D351" s="2" t="s">
        <v>85</v>
      </c>
      <c r="E351" s="2">
        <v>59</v>
      </c>
      <c r="F351" s="2">
        <v>29</v>
      </c>
      <c r="G351" s="2">
        <v>9</v>
      </c>
      <c r="H351" s="2">
        <v>2</v>
      </c>
      <c r="I351" s="2">
        <v>11</v>
      </c>
      <c r="J351" s="2">
        <v>203.44</v>
      </c>
      <c r="K351" s="2" t="s">
        <v>14</v>
      </c>
      <c r="L351" s="2" t="s">
        <v>232</v>
      </c>
    </row>
    <row r="352" spans="1:12" x14ac:dyDescent="0.25">
      <c r="A352" s="2" t="s">
        <v>229</v>
      </c>
      <c r="B352" s="2" t="s">
        <v>80</v>
      </c>
      <c r="C352" s="2">
        <v>6</v>
      </c>
      <c r="D352" s="2" t="s">
        <v>86</v>
      </c>
      <c r="E352" s="2">
        <v>24</v>
      </c>
      <c r="F352" s="2">
        <v>14</v>
      </c>
      <c r="G352" s="2">
        <v>2</v>
      </c>
      <c r="H352" s="2">
        <v>1</v>
      </c>
      <c r="I352" s="2">
        <v>3</v>
      </c>
      <c r="J352" s="2">
        <v>171.42</v>
      </c>
      <c r="K352" s="2" t="s">
        <v>22</v>
      </c>
      <c r="L352" s="2" t="s">
        <v>232</v>
      </c>
    </row>
    <row r="353" spans="1:12" x14ac:dyDescent="0.25">
      <c r="A353" s="2" t="s">
        <v>229</v>
      </c>
      <c r="B353" s="2" t="s">
        <v>80</v>
      </c>
      <c r="C353" s="2">
        <v>7</v>
      </c>
      <c r="D353" s="2" t="s">
        <v>87</v>
      </c>
      <c r="E353" s="2">
        <v>4</v>
      </c>
      <c r="F353" s="2">
        <v>5</v>
      </c>
      <c r="G353" s="2">
        <v>0</v>
      </c>
      <c r="H353" s="2">
        <v>0</v>
      </c>
      <c r="I353" s="2">
        <v>0</v>
      </c>
      <c r="J353" s="2">
        <v>80</v>
      </c>
      <c r="K353" s="2" t="s">
        <v>22</v>
      </c>
      <c r="L353" s="2" t="s">
        <v>232</v>
      </c>
    </row>
    <row r="354" spans="1:12" x14ac:dyDescent="0.25">
      <c r="A354" s="2" t="s">
        <v>239</v>
      </c>
      <c r="B354" s="2" t="s">
        <v>38</v>
      </c>
      <c r="C354" s="2">
        <v>1</v>
      </c>
      <c r="D354" s="2" t="s">
        <v>39</v>
      </c>
      <c r="E354" s="2">
        <v>11</v>
      </c>
      <c r="F354" s="2">
        <v>8</v>
      </c>
      <c r="G354" s="2">
        <v>2</v>
      </c>
      <c r="H354" s="2">
        <v>0</v>
      </c>
      <c r="I354" s="2">
        <v>2</v>
      </c>
      <c r="J354" s="2">
        <v>137.5</v>
      </c>
      <c r="K354" s="2" t="s">
        <v>14</v>
      </c>
      <c r="L354" s="2" t="s">
        <v>240</v>
      </c>
    </row>
    <row r="355" spans="1:12" x14ac:dyDescent="0.25">
      <c r="A355" s="2" t="s">
        <v>239</v>
      </c>
      <c r="B355" s="2" t="s">
        <v>38</v>
      </c>
      <c r="C355" s="2">
        <v>2</v>
      </c>
      <c r="D355" s="2" t="s">
        <v>40</v>
      </c>
      <c r="E355" s="2">
        <v>0</v>
      </c>
      <c r="F355" s="2">
        <v>4</v>
      </c>
      <c r="G355" s="2">
        <v>0</v>
      </c>
      <c r="H355" s="2">
        <v>0</v>
      </c>
      <c r="I355" s="2">
        <v>0</v>
      </c>
      <c r="J355" s="2">
        <v>0</v>
      </c>
      <c r="K355" s="2" t="s">
        <v>14</v>
      </c>
      <c r="L355" s="2" t="s">
        <v>240</v>
      </c>
    </row>
    <row r="356" spans="1:12" x14ac:dyDescent="0.25">
      <c r="A356" s="2" t="s">
        <v>239</v>
      </c>
      <c r="B356" s="2" t="s">
        <v>38</v>
      </c>
      <c r="C356" s="2">
        <v>3</v>
      </c>
      <c r="D356" s="2" t="s">
        <v>42</v>
      </c>
      <c r="E356" s="2">
        <v>31</v>
      </c>
      <c r="F356" s="2">
        <v>18</v>
      </c>
      <c r="G356" s="2">
        <v>3</v>
      </c>
      <c r="H356" s="2">
        <v>2</v>
      </c>
      <c r="I356" s="2">
        <v>5</v>
      </c>
      <c r="J356" s="2">
        <v>172.22</v>
      </c>
      <c r="K356" s="2" t="s">
        <v>14</v>
      </c>
      <c r="L356" s="2" t="s">
        <v>240</v>
      </c>
    </row>
    <row r="357" spans="1:12" x14ac:dyDescent="0.25">
      <c r="A357" s="2" t="s">
        <v>239</v>
      </c>
      <c r="B357" s="2" t="s">
        <v>38</v>
      </c>
      <c r="C357" s="2">
        <v>4</v>
      </c>
      <c r="D357" s="2" t="s">
        <v>43</v>
      </c>
      <c r="E357" s="2">
        <v>47</v>
      </c>
      <c r="F357" s="2">
        <v>20</v>
      </c>
      <c r="G357" s="2">
        <v>4</v>
      </c>
      <c r="H357" s="2">
        <v>2</v>
      </c>
      <c r="I357" s="2">
        <v>6</v>
      </c>
      <c r="J357" s="2">
        <v>235</v>
      </c>
      <c r="K357" s="2" t="s">
        <v>22</v>
      </c>
      <c r="L357" s="2" t="s">
        <v>240</v>
      </c>
    </row>
    <row r="358" spans="1:12" x14ac:dyDescent="0.25">
      <c r="A358" s="2" t="s">
        <v>239</v>
      </c>
      <c r="B358" s="2" t="s">
        <v>38</v>
      </c>
      <c r="C358" s="2">
        <v>5</v>
      </c>
      <c r="D358" s="2" t="s">
        <v>41</v>
      </c>
      <c r="E358" s="2">
        <v>16</v>
      </c>
      <c r="F358" s="2">
        <v>6</v>
      </c>
      <c r="G358" s="2">
        <v>0</v>
      </c>
      <c r="H358" s="2">
        <v>2</v>
      </c>
      <c r="I358" s="2">
        <v>2</v>
      </c>
      <c r="J358" s="2">
        <v>266.66000000000003</v>
      </c>
      <c r="K358" s="2" t="s">
        <v>14</v>
      </c>
      <c r="L358" s="2" t="s">
        <v>240</v>
      </c>
    </row>
    <row r="359" spans="1:12" x14ac:dyDescent="0.25">
      <c r="A359" s="2" t="s">
        <v>239</v>
      </c>
      <c r="B359" s="2" t="s">
        <v>38</v>
      </c>
      <c r="C359" s="2">
        <v>6</v>
      </c>
      <c r="D359" s="2" t="s">
        <v>45</v>
      </c>
      <c r="E359" s="2">
        <v>13</v>
      </c>
      <c r="F359" s="2">
        <v>4</v>
      </c>
      <c r="G359" s="2">
        <v>0</v>
      </c>
      <c r="H359" s="2">
        <v>2</v>
      </c>
      <c r="I359" s="2">
        <v>2</v>
      </c>
      <c r="J359" s="2">
        <v>325</v>
      </c>
      <c r="K359" s="2" t="s">
        <v>14</v>
      </c>
      <c r="L359" s="2" t="s">
        <v>240</v>
      </c>
    </row>
    <row r="360" spans="1:12" x14ac:dyDescent="0.25">
      <c r="A360" s="2" t="s">
        <v>239</v>
      </c>
      <c r="B360" s="2" t="s">
        <v>241</v>
      </c>
      <c r="C360" s="2">
        <v>1</v>
      </c>
      <c r="D360" s="2" t="s">
        <v>242</v>
      </c>
      <c r="E360" s="2">
        <v>33</v>
      </c>
      <c r="F360" s="2">
        <v>29</v>
      </c>
      <c r="G360" s="2">
        <v>1</v>
      </c>
      <c r="H360" s="2">
        <v>3</v>
      </c>
      <c r="I360" s="2">
        <v>4</v>
      </c>
      <c r="J360" s="2">
        <v>113.79</v>
      </c>
      <c r="K360" s="2" t="s">
        <v>14</v>
      </c>
      <c r="L360" s="2" t="s">
        <v>240</v>
      </c>
    </row>
    <row r="361" spans="1:12" x14ac:dyDescent="0.25">
      <c r="A361" s="2" t="s">
        <v>239</v>
      </c>
      <c r="B361" s="2" t="s">
        <v>241</v>
      </c>
      <c r="C361" s="2">
        <v>2</v>
      </c>
      <c r="D361" s="2" t="s">
        <v>243</v>
      </c>
      <c r="E361" s="2">
        <v>18</v>
      </c>
      <c r="F361" s="2">
        <v>16</v>
      </c>
      <c r="G361" s="2">
        <v>1</v>
      </c>
      <c r="H361" s="2">
        <v>1</v>
      </c>
      <c r="I361" s="2">
        <v>2</v>
      </c>
      <c r="J361" s="2">
        <v>112.5</v>
      </c>
      <c r="K361" s="2" t="s">
        <v>14</v>
      </c>
      <c r="L361" s="2" t="s">
        <v>240</v>
      </c>
    </row>
    <row r="362" spans="1:12" x14ac:dyDescent="0.25">
      <c r="A362" s="2" t="s">
        <v>239</v>
      </c>
      <c r="B362" s="2" t="s">
        <v>241</v>
      </c>
      <c r="C362" s="2">
        <v>3</v>
      </c>
      <c r="D362" s="2" t="s">
        <v>244</v>
      </c>
      <c r="E362" s="2">
        <v>27</v>
      </c>
      <c r="F362" s="2">
        <v>12</v>
      </c>
      <c r="G362" s="2">
        <v>2</v>
      </c>
      <c r="H362" s="2">
        <v>2</v>
      </c>
      <c r="I362" s="2">
        <v>4</v>
      </c>
      <c r="J362" s="2">
        <v>225</v>
      </c>
      <c r="K362" s="2" t="s">
        <v>14</v>
      </c>
      <c r="L362" s="2" t="s">
        <v>240</v>
      </c>
    </row>
    <row r="363" spans="1:12" x14ac:dyDescent="0.25">
      <c r="A363" s="2" t="s">
        <v>239</v>
      </c>
      <c r="B363" s="2" t="s">
        <v>241</v>
      </c>
      <c r="C363" s="2">
        <v>4</v>
      </c>
      <c r="D363" s="2" t="s">
        <v>245</v>
      </c>
      <c r="E363" s="2">
        <v>1</v>
      </c>
      <c r="F363" s="2">
        <v>3</v>
      </c>
      <c r="G363" s="2">
        <v>0</v>
      </c>
      <c r="H363" s="2">
        <v>0</v>
      </c>
      <c r="I363" s="2">
        <v>0</v>
      </c>
      <c r="J363" s="2">
        <v>33.33</v>
      </c>
      <c r="K363" s="2" t="s">
        <v>22</v>
      </c>
      <c r="L363" s="2" t="s">
        <v>240</v>
      </c>
    </row>
    <row r="364" spans="1:12" x14ac:dyDescent="0.25">
      <c r="A364" s="2" t="s">
        <v>239</v>
      </c>
      <c r="B364" s="2" t="s">
        <v>241</v>
      </c>
      <c r="C364" s="2">
        <v>5</v>
      </c>
      <c r="D364" s="2" t="s">
        <v>246</v>
      </c>
      <c r="E364" s="2">
        <v>0</v>
      </c>
      <c r="F364" s="2">
        <v>1</v>
      </c>
      <c r="G364" s="2">
        <v>0</v>
      </c>
      <c r="H364" s="2">
        <v>0</v>
      </c>
      <c r="I364" s="2">
        <v>0</v>
      </c>
      <c r="J364" s="2">
        <v>0</v>
      </c>
      <c r="K364" s="2" t="s">
        <v>22</v>
      </c>
      <c r="L364" s="2" t="s">
        <v>240</v>
      </c>
    </row>
    <row r="365" spans="1:12" x14ac:dyDescent="0.25">
      <c r="A365" s="2" t="s">
        <v>247</v>
      </c>
      <c r="B365" s="2" t="s">
        <v>248</v>
      </c>
      <c r="C365" s="2">
        <v>1</v>
      </c>
      <c r="D365" s="2" t="s">
        <v>249</v>
      </c>
      <c r="E365" s="2">
        <v>2</v>
      </c>
      <c r="F365" s="2">
        <v>20</v>
      </c>
      <c r="G365" s="2">
        <v>0</v>
      </c>
      <c r="H365" s="2">
        <v>0</v>
      </c>
      <c r="I365" s="2">
        <v>0</v>
      </c>
      <c r="J365" s="2">
        <v>10</v>
      </c>
      <c r="K365" s="2" t="s">
        <v>14</v>
      </c>
      <c r="L365" s="2" t="s">
        <v>250</v>
      </c>
    </row>
    <row r="366" spans="1:12" x14ac:dyDescent="0.25">
      <c r="A366" s="2" t="s">
        <v>247</v>
      </c>
      <c r="B366" s="2" t="s">
        <v>248</v>
      </c>
      <c r="C366" s="2">
        <v>2</v>
      </c>
      <c r="D366" s="2" t="s">
        <v>251</v>
      </c>
      <c r="E366" s="2">
        <v>0</v>
      </c>
      <c r="F366" s="2">
        <v>1</v>
      </c>
      <c r="G366" s="2">
        <v>0</v>
      </c>
      <c r="H366" s="2">
        <v>0</v>
      </c>
      <c r="I366" s="2">
        <v>0</v>
      </c>
      <c r="J366" s="2">
        <v>0</v>
      </c>
      <c r="K366" s="2" t="s">
        <v>14</v>
      </c>
      <c r="L366" s="2" t="s">
        <v>250</v>
      </c>
    </row>
    <row r="367" spans="1:12" x14ac:dyDescent="0.25">
      <c r="A367" s="2" t="s">
        <v>247</v>
      </c>
      <c r="B367" s="2" t="s">
        <v>248</v>
      </c>
      <c r="C367" s="2">
        <v>3</v>
      </c>
      <c r="D367" s="2" t="s">
        <v>252</v>
      </c>
      <c r="E367" s="2">
        <v>0</v>
      </c>
      <c r="F367" s="2">
        <v>1</v>
      </c>
      <c r="G367" s="2">
        <v>0</v>
      </c>
      <c r="H367" s="2">
        <v>0</v>
      </c>
      <c r="I367" s="2">
        <v>0</v>
      </c>
      <c r="J367" s="2">
        <v>0</v>
      </c>
      <c r="K367" s="2" t="s">
        <v>14</v>
      </c>
      <c r="L367" s="2" t="s">
        <v>250</v>
      </c>
    </row>
    <row r="368" spans="1:12" x14ac:dyDescent="0.25">
      <c r="A368" s="2" t="s">
        <v>247</v>
      </c>
      <c r="B368" s="2" t="s">
        <v>248</v>
      </c>
      <c r="C368" s="2">
        <v>4</v>
      </c>
      <c r="D368" s="2" t="s">
        <v>253</v>
      </c>
      <c r="E368" s="2">
        <v>0</v>
      </c>
      <c r="F368" s="2">
        <v>6</v>
      </c>
      <c r="G368" s="2">
        <v>0</v>
      </c>
      <c r="H368" s="2">
        <v>0</v>
      </c>
      <c r="I368" s="2">
        <v>0</v>
      </c>
      <c r="J368" s="2">
        <v>0</v>
      </c>
      <c r="K368" s="2" t="s">
        <v>14</v>
      </c>
      <c r="L368" s="2" t="s">
        <v>250</v>
      </c>
    </row>
    <row r="369" spans="1:12" x14ac:dyDescent="0.25">
      <c r="A369" s="2" t="s">
        <v>247</v>
      </c>
      <c r="B369" s="2" t="s">
        <v>248</v>
      </c>
      <c r="C369" s="2">
        <v>5</v>
      </c>
      <c r="D369" s="2" t="s">
        <v>254</v>
      </c>
      <c r="E369" s="2">
        <v>11</v>
      </c>
      <c r="F369" s="2">
        <v>18</v>
      </c>
      <c r="G369" s="2">
        <v>2</v>
      </c>
      <c r="H369" s="2">
        <v>0</v>
      </c>
      <c r="I369" s="2">
        <v>2</v>
      </c>
      <c r="J369" s="2">
        <v>61.11</v>
      </c>
      <c r="K369" s="2" t="s">
        <v>14</v>
      </c>
      <c r="L369" s="2" t="s">
        <v>250</v>
      </c>
    </row>
    <row r="370" spans="1:12" x14ac:dyDescent="0.25">
      <c r="A370" s="2" t="s">
        <v>247</v>
      </c>
      <c r="B370" s="2" t="s">
        <v>248</v>
      </c>
      <c r="C370" s="2">
        <v>6</v>
      </c>
      <c r="D370" s="2" t="s">
        <v>255</v>
      </c>
      <c r="E370" s="2">
        <v>2</v>
      </c>
      <c r="F370" s="2">
        <v>13</v>
      </c>
      <c r="G370" s="2">
        <v>0</v>
      </c>
      <c r="H370" s="2">
        <v>0</v>
      </c>
      <c r="I370" s="2">
        <v>0</v>
      </c>
      <c r="J370" s="2">
        <v>15.38</v>
      </c>
      <c r="K370" s="2" t="s">
        <v>14</v>
      </c>
      <c r="L370" s="2" t="s">
        <v>250</v>
      </c>
    </row>
    <row r="371" spans="1:12" x14ac:dyDescent="0.25">
      <c r="A371" s="2" t="s">
        <v>247</v>
      </c>
      <c r="B371" s="2" t="s">
        <v>248</v>
      </c>
      <c r="C371" s="2">
        <v>7</v>
      </c>
      <c r="D371" s="2" t="s">
        <v>256</v>
      </c>
      <c r="E371" s="2">
        <v>4</v>
      </c>
      <c r="F371" s="2">
        <v>13</v>
      </c>
      <c r="G371" s="2">
        <v>0</v>
      </c>
      <c r="H371" s="2">
        <v>0</v>
      </c>
      <c r="I371" s="2">
        <v>0</v>
      </c>
      <c r="J371" s="2">
        <v>30.76</v>
      </c>
      <c r="K371" s="2" t="s">
        <v>14</v>
      </c>
      <c r="L371" s="2" t="s">
        <v>250</v>
      </c>
    </row>
    <row r="372" spans="1:12" x14ac:dyDescent="0.25">
      <c r="A372" s="2" t="s">
        <v>247</v>
      </c>
      <c r="B372" s="2" t="s">
        <v>248</v>
      </c>
      <c r="C372" s="2">
        <v>8</v>
      </c>
      <c r="D372" s="2" t="s">
        <v>257</v>
      </c>
      <c r="E372" s="2">
        <v>3</v>
      </c>
      <c r="F372" s="2">
        <v>20</v>
      </c>
      <c r="G372" s="2">
        <v>0</v>
      </c>
      <c r="H372" s="2">
        <v>0</v>
      </c>
      <c r="I372" s="2">
        <v>0</v>
      </c>
      <c r="J372" s="2">
        <v>15</v>
      </c>
      <c r="K372" s="2" t="s">
        <v>22</v>
      </c>
      <c r="L372" s="2" t="s">
        <v>250</v>
      </c>
    </row>
    <row r="373" spans="1:12" x14ac:dyDescent="0.25">
      <c r="A373" s="2" t="s">
        <v>247</v>
      </c>
      <c r="B373" s="2" t="s">
        <v>248</v>
      </c>
      <c r="C373" s="2">
        <v>9</v>
      </c>
      <c r="D373" s="2" t="s">
        <v>258</v>
      </c>
      <c r="E373" s="2">
        <v>9</v>
      </c>
      <c r="F373" s="2">
        <v>13</v>
      </c>
      <c r="G373" s="2">
        <v>1</v>
      </c>
      <c r="H373" s="2">
        <v>0</v>
      </c>
      <c r="I373" s="2">
        <v>1</v>
      </c>
      <c r="J373" s="2">
        <v>69.23</v>
      </c>
      <c r="K373" s="2" t="s">
        <v>14</v>
      </c>
      <c r="L373" s="2" t="s">
        <v>250</v>
      </c>
    </row>
    <row r="374" spans="1:12" x14ac:dyDescent="0.25">
      <c r="A374" s="2" t="s">
        <v>247</v>
      </c>
      <c r="B374" s="2" t="s">
        <v>248</v>
      </c>
      <c r="C374" s="2">
        <v>10</v>
      </c>
      <c r="D374" s="2" t="s">
        <v>259</v>
      </c>
      <c r="E374" s="2">
        <v>0</v>
      </c>
      <c r="F374" s="2">
        <v>1</v>
      </c>
      <c r="G374" s="2">
        <v>0</v>
      </c>
      <c r="H374" s="2">
        <v>0</v>
      </c>
      <c r="I374" s="2">
        <v>0</v>
      </c>
      <c r="J374" s="2">
        <v>0</v>
      </c>
      <c r="K374" s="2" t="s">
        <v>14</v>
      </c>
      <c r="L374" s="2" t="s">
        <v>250</v>
      </c>
    </row>
    <row r="375" spans="1:12" x14ac:dyDescent="0.25">
      <c r="A375" s="2" t="s">
        <v>247</v>
      </c>
      <c r="B375" s="2" t="s">
        <v>248</v>
      </c>
      <c r="C375" s="2">
        <v>11</v>
      </c>
      <c r="D375" s="2" t="s">
        <v>260</v>
      </c>
      <c r="E375" s="2">
        <v>1</v>
      </c>
      <c r="F375" s="2">
        <v>6</v>
      </c>
      <c r="G375" s="2">
        <v>0</v>
      </c>
      <c r="H375" s="2">
        <v>0</v>
      </c>
      <c r="I375" s="2">
        <v>0</v>
      </c>
      <c r="J375" s="2">
        <v>16.66</v>
      </c>
      <c r="K375" s="2" t="s">
        <v>14</v>
      </c>
      <c r="L375" s="2" t="s">
        <v>250</v>
      </c>
    </row>
    <row r="376" spans="1:12" x14ac:dyDescent="0.25">
      <c r="A376" s="2" t="s">
        <v>247</v>
      </c>
      <c r="B376" s="2" t="s">
        <v>162</v>
      </c>
      <c r="C376" s="2">
        <v>1</v>
      </c>
      <c r="D376" s="2" t="s">
        <v>163</v>
      </c>
      <c r="E376" s="2">
        <v>9</v>
      </c>
      <c r="F376" s="2">
        <v>17</v>
      </c>
      <c r="G376" s="2">
        <v>1</v>
      </c>
      <c r="H376" s="2">
        <v>0</v>
      </c>
      <c r="I376" s="2">
        <v>1</v>
      </c>
      <c r="J376" s="2">
        <v>52.94</v>
      </c>
      <c r="K376" s="2" t="s">
        <v>14</v>
      </c>
      <c r="L376" s="2" t="s">
        <v>250</v>
      </c>
    </row>
    <row r="377" spans="1:12" x14ac:dyDescent="0.25">
      <c r="A377" s="2" t="s">
        <v>247</v>
      </c>
      <c r="B377" s="2" t="s">
        <v>162</v>
      </c>
      <c r="C377" s="2">
        <v>2</v>
      </c>
      <c r="D377" s="2" t="s">
        <v>164</v>
      </c>
      <c r="E377" s="2">
        <v>22</v>
      </c>
      <c r="F377" s="2">
        <v>15</v>
      </c>
      <c r="G377" s="2">
        <v>4</v>
      </c>
      <c r="H377" s="2">
        <v>0</v>
      </c>
      <c r="I377" s="2">
        <v>4</v>
      </c>
      <c r="J377" s="2">
        <v>146.66</v>
      </c>
      <c r="K377" s="2" t="s">
        <v>22</v>
      </c>
      <c r="L377" s="2" t="s">
        <v>250</v>
      </c>
    </row>
    <row r="378" spans="1:12" x14ac:dyDescent="0.25">
      <c r="A378" s="2" t="s">
        <v>247</v>
      </c>
      <c r="B378" s="2" t="s">
        <v>162</v>
      </c>
      <c r="C378" s="2">
        <v>3</v>
      </c>
      <c r="D378" s="2" t="s">
        <v>165</v>
      </c>
      <c r="E378" s="2">
        <v>1</v>
      </c>
      <c r="F378" s="2">
        <v>1</v>
      </c>
      <c r="G378" s="2">
        <v>0</v>
      </c>
      <c r="H378" s="2">
        <v>0</v>
      </c>
      <c r="I378" s="2">
        <v>0</v>
      </c>
      <c r="J378" s="2">
        <v>100</v>
      </c>
      <c r="K378" s="2" t="s">
        <v>22</v>
      </c>
      <c r="L378" s="2" t="s">
        <v>250</v>
      </c>
    </row>
    <row r="379" spans="1:12" x14ac:dyDescent="0.25">
      <c r="A379" s="2" t="s">
        <v>261</v>
      </c>
      <c r="B379" s="2" t="s">
        <v>24</v>
      </c>
      <c r="C379" s="2">
        <v>1</v>
      </c>
      <c r="D379" s="2" t="s">
        <v>25</v>
      </c>
      <c r="E379" s="2">
        <v>43</v>
      </c>
      <c r="F379" s="2">
        <v>49</v>
      </c>
      <c r="G379" s="2">
        <v>5</v>
      </c>
      <c r="H379" s="2">
        <v>1</v>
      </c>
      <c r="I379" s="2">
        <v>6</v>
      </c>
      <c r="J379" s="2">
        <v>87.75</v>
      </c>
      <c r="K379" s="2" t="s">
        <v>14</v>
      </c>
      <c r="L379" s="2" t="s">
        <v>262</v>
      </c>
    </row>
    <row r="380" spans="1:12" x14ac:dyDescent="0.25">
      <c r="A380" s="2" t="s">
        <v>261</v>
      </c>
      <c r="B380" s="2" t="s">
        <v>24</v>
      </c>
      <c r="C380" s="2">
        <v>2</v>
      </c>
      <c r="D380" s="2" t="s">
        <v>26</v>
      </c>
      <c r="E380" s="2">
        <v>10</v>
      </c>
      <c r="F380" s="2">
        <v>11</v>
      </c>
      <c r="G380" s="2">
        <v>1</v>
      </c>
      <c r="H380" s="2">
        <v>0</v>
      </c>
      <c r="I380" s="2">
        <v>1</v>
      </c>
      <c r="J380" s="2">
        <v>90.9</v>
      </c>
      <c r="K380" s="2" t="s">
        <v>14</v>
      </c>
      <c r="L380" s="2" t="s">
        <v>262</v>
      </c>
    </row>
    <row r="381" spans="1:12" x14ac:dyDescent="0.25">
      <c r="A381" s="2" t="s">
        <v>261</v>
      </c>
      <c r="B381" s="2" t="s">
        <v>24</v>
      </c>
      <c r="C381" s="2">
        <v>3</v>
      </c>
      <c r="D381" s="2" t="s">
        <v>27</v>
      </c>
      <c r="E381" s="2">
        <v>15</v>
      </c>
      <c r="F381" s="2">
        <v>22</v>
      </c>
      <c r="G381" s="2">
        <v>2</v>
      </c>
      <c r="H381" s="2">
        <v>0</v>
      </c>
      <c r="I381" s="2">
        <v>2</v>
      </c>
      <c r="J381" s="2">
        <v>68.180000000000007</v>
      </c>
      <c r="K381" s="2" t="s">
        <v>14</v>
      </c>
      <c r="L381" s="2" t="s">
        <v>262</v>
      </c>
    </row>
    <row r="382" spans="1:12" x14ac:dyDescent="0.25">
      <c r="A382" s="2" t="s">
        <v>261</v>
      </c>
      <c r="B382" s="2" t="s">
        <v>24</v>
      </c>
      <c r="C382" s="2">
        <v>4</v>
      </c>
      <c r="D382" s="2" t="s">
        <v>29</v>
      </c>
      <c r="E382" s="2">
        <v>3</v>
      </c>
      <c r="F382" s="2">
        <v>5</v>
      </c>
      <c r="G382" s="2">
        <v>0</v>
      </c>
      <c r="H382" s="2">
        <v>0</v>
      </c>
      <c r="I382" s="2">
        <v>0</v>
      </c>
      <c r="J382" s="2">
        <v>60</v>
      </c>
      <c r="K382" s="2" t="s">
        <v>14</v>
      </c>
      <c r="L382" s="2" t="s">
        <v>262</v>
      </c>
    </row>
    <row r="383" spans="1:12" x14ac:dyDescent="0.25">
      <c r="A383" s="2" t="s">
        <v>261</v>
      </c>
      <c r="B383" s="2" t="s">
        <v>24</v>
      </c>
      <c r="C383" s="2">
        <v>5</v>
      </c>
      <c r="D383" s="2" t="s">
        <v>30</v>
      </c>
      <c r="E383" s="2">
        <v>7</v>
      </c>
      <c r="F383" s="2">
        <v>10</v>
      </c>
      <c r="G383" s="2">
        <v>0</v>
      </c>
      <c r="H383" s="2">
        <v>0</v>
      </c>
      <c r="I383" s="2">
        <v>0</v>
      </c>
      <c r="J383" s="2">
        <v>70</v>
      </c>
      <c r="K383" s="2" t="s">
        <v>14</v>
      </c>
      <c r="L383" s="2" t="s">
        <v>262</v>
      </c>
    </row>
    <row r="384" spans="1:12" x14ac:dyDescent="0.25">
      <c r="A384" s="2" t="s">
        <v>261</v>
      </c>
      <c r="B384" s="2" t="s">
        <v>24</v>
      </c>
      <c r="C384" s="2">
        <v>6</v>
      </c>
      <c r="D384" s="2" t="s">
        <v>28</v>
      </c>
      <c r="E384" s="2">
        <v>27</v>
      </c>
      <c r="F384" s="2">
        <v>18</v>
      </c>
      <c r="G384" s="2">
        <v>2</v>
      </c>
      <c r="H384" s="2">
        <v>1</v>
      </c>
      <c r="I384" s="2">
        <v>3</v>
      </c>
      <c r="J384" s="2">
        <v>150</v>
      </c>
      <c r="K384" s="2" t="s">
        <v>22</v>
      </c>
      <c r="L384" s="2" t="s">
        <v>262</v>
      </c>
    </row>
    <row r="385" spans="1:12" x14ac:dyDescent="0.25">
      <c r="A385" s="2" t="s">
        <v>261</v>
      </c>
      <c r="B385" s="2" t="s">
        <v>24</v>
      </c>
      <c r="C385" s="2">
        <v>7</v>
      </c>
      <c r="D385" s="2" t="s">
        <v>31</v>
      </c>
      <c r="E385" s="2">
        <v>1</v>
      </c>
      <c r="F385" s="2">
        <v>4</v>
      </c>
      <c r="G385" s="2">
        <v>0</v>
      </c>
      <c r="H385" s="2">
        <v>0</v>
      </c>
      <c r="I385" s="2">
        <v>0</v>
      </c>
      <c r="J385" s="2">
        <v>25</v>
      </c>
      <c r="K385" s="2" t="s">
        <v>14</v>
      </c>
      <c r="L385" s="2" t="s">
        <v>262</v>
      </c>
    </row>
    <row r="386" spans="1:12" x14ac:dyDescent="0.25">
      <c r="A386" s="2" t="s">
        <v>261</v>
      </c>
      <c r="B386" s="2" t="s">
        <v>24</v>
      </c>
      <c r="C386" s="2">
        <v>8</v>
      </c>
      <c r="D386" s="2" t="s">
        <v>33</v>
      </c>
      <c r="E386" s="2">
        <v>0</v>
      </c>
      <c r="F386" s="2">
        <v>1</v>
      </c>
      <c r="G386" s="2">
        <v>0</v>
      </c>
      <c r="H386" s="2">
        <v>0</v>
      </c>
      <c r="I386" s="2">
        <v>0</v>
      </c>
      <c r="J386" s="2">
        <v>0</v>
      </c>
      <c r="K386" s="2" t="s">
        <v>14</v>
      </c>
      <c r="L386" s="2" t="s">
        <v>262</v>
      </c>
    </row>
    <row r="387" spans="1:12" x14ac:dyDescent="0.25">
      <c r="A387" s="2" t="s">
        <v>261</v>
      </c>
      <c r="B387" s="2" t="s">
        <v>193</v>
      </c>
      <c r="C387" s="2">
        <v>1</v>
      </c>
      <c r="D387" s="2" t="s">
        <v>194</v>
      </c>
      <c r="E387" s="2">
        <v>13</v>
      </c>
      <c r="F387" s="2">
        <v>21</v>
      </c>
      <c r="G387" s="2">
        <v>1</v>
      </c>
      <c r="H387" s="2">
        <v>1</v>
      </c>
      <c r="I387" s="2">
        <v>2</v>
      </c>
      <c r="J387" s="2">
        <v>61.9</v>
      </c>
      <c r="K387" s="2" t="s">
        <v>14</v>
      </c>
      <c r="L387" s="2" t="s">
        <v>262</v>
      </c>
    </row>
    <row r="388" spans="1:12" x14ac:dyDescent="0.25">
      <c r="A388" s="2" t="s">
        <v>261</v>
      </c>
      <c r="B388" s="2" t="s">
        <v>193</v>
      </c>
      <c r="C388" s="2">
        <v>2</v>
      </c>
      <c r="D388" s="2" t="s">
        <v>195</v>
      </c>
      <c r="E388" s="2">
        <v>42</v>
      </c>
      <c r="F388" s="2">
        <v>49</v>
      </c>
      <c r="G388" s="2">
        <v>4</v>
      </c>
      <c r="H388" s="2">
        <v>1</v>
      </c>
      <c r="I388" s="2">
        <v>5</v>
      </c>
      <c r="J388" s="2">
        <v>85.71</v>
      </c>
      <c r="K388" s="2" t="s">
        <v>14</v>
      </c>
      <c r="L388" s="2" t="s">
        <v>262</v>
      </c>
    </row>
    <row r="389" spans="1:12" x14ac:dyDescent="0.25">
      <c r="A389" s="2" t="s">
        <v>261</v>
      </c>
      <c r="B389" s="2" t="s">
        <v>193</v>
      </c>
      <c r="C389" s="2">
        <v>3</v>
      </c>
      <c r="D389" s="2" t="s">
        <v>197</v>
      </c>
      <c r="E389" s="2">
        <v>0</v>
      </c>
      <c r="F389" s="2">
        <v>2</v>
      </c>
      <c r="G389" s="2">
        <v>0</v>
      </c>
      <c r="H389" s="2">
        <v>0</v>
      </c>
      <c r="I389" s="2">
        <v>0</v>
      </c>
      <c r="J389" s="2">
        <v>0</v>
      </c>
      <c r="K389" s="2" t="s">
        <v>14</v>
      </c>
      <c r="L389" s="2" t="s">
        <v>262</v>
      </c>
    </row>
    <row r="390" spans="1:12" x14ac:dyDescent="0.25">
      <c r="A390" s="2" t="s">
        <v>261</v>
      </c>
      <c r="B390" s="2" t="s">
        <v>193</v>
      </c>
      <c r="C390" s="2">
        <v>4</v>
      </c>
      <c r="D390" s="2" t="s">
        <v>196</v>
      </c>
      <c r="E390" s="2">
        <v>27</v>
      </c>
      <c r="F390" s="2">
        <v>24</v>
      </c>
      <c r="G390" s="2">
        <v>3</v>
      </c>
      <c r="H390" s="2">
        <v>1</v>
      </c>
      <c r="I390" s="2">
        <v>4</v>
      </c>
      <c r="J390" s="2">
        <v>112.5</v>
      </c>
      <c r="K390" s="2" t="s">
        <v>14</v>
      </c>
      <c r="L390" s="2" t="s">
        <v>262</v>
      </c>
    </row>
    <row r="391" spans="1:12" x14ac:dyDescent="0.25">
      <c r="A391" s="2" t="s">
        <v>261</v>
      </c>
      <c r="B391" s="2" t="s">
        <v>193</v>
      </c>
      <c r="C391" s="2">
        <v>5</v>
      </c>
      <c r="D391" s="2" t="s">
        <v>200</v>
      </c>
      <c r="E391" s="2">
        <v>6</v>
      </c>
      <c r="F391" s="2">
        <v>11</v>
      </c>
      <c r="G391" s="2">
        <v>0</v>
      </c>
      <c r="H391" s="2">
        <v>0</v>
      </c>
      <c r="I391" s="2">
        <v>0</v>
      </c>
      <c r="J391" s="2">
        <v>54.54</v>
      </c>
      <c r="K391" s="2" t="s">
        <v>14</v>
      </c>
      <c r="L391" s="2" t="s">
        <v>262</v>
      </c>
    </row>
    <row r="392" spans="1:12" x14ac:dyDescent="0.25">
      <c r="A392" s="2" t="s">
        <v>261</v>
      </c>
      <c r="B392" s="2" t="s">
        <v>193</v>
      </c>
      <c r="C392" s="2">
        <v>6</v>
      </c>
      <c r="D392" s="2" t="s">
        <v>199</v>
      </c>
      <c r="E392" s="2">
        <v>1</v>
      </c>
      <c r="F392" s="2">
        <v>3</v>
      </c>
      <c r="G392" s="2">
        <v>0</v>
      </c>
      <c r="H392" s="2">
        <v>0</v>
      </c>
      <c r="I392" s="2">
        <v>0</v>
      </c>
      <c r="J392" s="2">
        <v>33.33</v>
      </c>
      <c r="K392" s="2" t="s">
        <v>14</v>
      </c>
      <c r="L392" s="2" t="s">
        <v>262</v>
      </c>
    </row>
    <row r="393" spans="1:12" x14ac:dyDescent="0.25">
      <c r="A393" s="2" t="s">
        <v>261</v>
      </c>
      <c r="B393" s="2" t="s">
        <v>193</v>
      </c>
      <c r="C393" s="2">
        <v>7</v>
      </c>
      <c r="D393" s="2" t="s">
        <v>201</v>
      </c>
      <c r="E393" s="2">
        <v>6</v>
      </c>
      <c r="F393" s="2">
        <v>6</v>
      </c>
      <c r="G393" s="2">
        <v>1</v>
      </c>
      <c r="H393" s="2">
        <v>0</v>
      </c>
      <c r="I393" s="2">
        <v>1</v>
      </c>
      <c r="J393" s="2">
        <v>100</v>
      </c>
      <c r="K393" s="2" t="s">
        <v>14</v>
      </c>
      <c r="L393" s="2" t="s">
        <v>262</v>
      </c>
    </row>
    <row r="394" spans="1:12" x14ac:dyDescent="0.25">
      <c r="A394" s="2" t="s">
        <v>261</v>
      </c>
      <c r="B394" s="2" t="s">
        <v>193</v>
      </c>
      <c r="C394" s="2">
        <v>8</v>
      </c>
      <c r="D394" s="2" t="s">
        <v>202</v>
      </c>
      <c r="E394" s="2">
        <v>8</v>
      </c>
      <c r="F394" s="2">
        <v>4</v>
      </c>
      <c r="G394" s="2">
        <v>0</v>
      </c>
      <c r="H394" s="2">
        <v>1</v>
      </c>
      <c r="I394" s="2">
        <v>1</v>
      </c>
      <c r="J394" s="2">
        <v>200</v>
      </c>
      <c r="K394" s="2" t="s">
        <v>22</v>
      </c>
      <c r="L394" s="2" t="s">
        <v>262</v>
      </c>
    </row>
    <row r="395" spans="1:12" x14ac:dyDescent="0.25">
      <c r="A395" s="2" t="s">
        <v>263</v>
      </c>
      <c r="B395" s="2" t="s">
        <v>149</v>
      </c>
      <c r="C395" s="2">
        <v>1</v>
      </c>
      <c r="D395" s="2" t="s">
        <v>150</v>
      </c>
      <c r="E395" s="2">
        <v>11</v>
      </c>
      <c r="F395" s="2">
        <v>18</v>
      </c>
      <c r="G395" s="2">
        <v>1</v>
      </c>
      <c r="H395" s="2">
        <v>0</v>
      </c>
      <c r="I395" s="2">
        <v>1</v>
      </c>
      <c r="J395" s="2">
        <v>61.11</v>
      </c>
      <c r="K395" s="2" t="s">
        <v>14</v>
      </c>
      <c r="L395" s="2" t="s">
        <v>264</v>
      </c>
    </row>
    <row r="396" spans="1:12" x14ac:dyDescent="0.25">
      <c r="A396" s="2" t="s">
        <v>263</v>
      </c>
      <c r="B396" s="2" t="s">
        <v>149</v>
      </c>
      <c r="C396" s="2">
        <v>2</v>
      </c>
      <c r="D396" s="2" t="s">
        <v>152</v>
      </c>
      <c r="E396" s="2">
        <v>3</v>
      </c>
      <c r="F396" s="2">
        <v>2</v>
      </c>
      <c r="G396" s="2">
        <v>0</v>
      </c>
      <c r="H396" s="2">
        <v>0</v>
      </c>
      <c r="I396" s="2">
        <v>0</v>
      </c>
      <c r="J396" s="2">
        <v>150</v>
      </c>
      <c r="K396" s="2" t="s">
        <v>14</v>
      </c>
      <c r="L396" s="2" t="s">
        <v>264</v>
      </c>
    </row>
    <row r="397" spans="1:12" x14ac:dyDescent="0.25">
      <c r="A397" s="2" t="s">
        <v>263</v>
      </c>
      <c r="B397" s="2" t="s">
        <v>149</v>
      </c>
      <c r="C397" s="2">
        <v>3</v>
      </c>
      <c r="D397" s="2" t="s">
        <v>265</v>
      </c>
      <c r="E397" s="2">
        <v>0</v>
      </c>
      <c r="F397" s="2">
        <v>1</v>
      </c>
      <c r="G397" s="2">
        <v>0</v>
      </c>
      <c r="H397" s="2">
        <v>0</v>
      </c>
      <c r="I397" s="2">
        <v>0</v>
      </c>
      <c r="J397" s="2">
        <v>0</v>
      </c>
      <c r="K397" s="2" t="s">
        <v>14</v>
      </c>
      <c r="L397" s="2" t="s">
        <v>264</v>
      </c>
    </row>
    <row r="398" spans="1:12" x14ac:dyDescent="0.25">
      <c r="A398" s="2" t="s">
        <v>263</v>
      </c>
      <c r="B398" s="2" t="s">
        <v>149</v>
      </c>
      <c r="C398" s="2">
        <v>4</v>
      </c>
      <c r="D398" s="2" t="s">
        <v>154</v>
      </c>
      <c r="E398" s="2">
        <v>0</v>
      </c>
      <c r="F398" s="2">
        <v>1</v>
      </c>
      <c r="G398" s="2">
        <v>0</v>
      </c>
      <c r="H398" s="2">
        <v>0</v>
      </c>
      <c r="I398" s="2">
        <v>0</v>
      </c>
      <c r="J398" s="2">
        <v>0</v>
      </c>
      <c r="K398" s="2" t="s">
        <v>14</v>
      </c>
      <c r="L398" s="2" t="s">
        <v>264</v>
      </c>
    </row>
    <row r="399" spans="1:12" x14ac:dyDescent="0.25">
      <c r="A399" s="2" t="s">
        <v>263</v>
      </c>
      <c r="B399" s="2" t="s">
        <v>149</v>
      </c>
      <c r="C399" s="2">
        <v>5</v>
      </c>
      <c r="D399" s="2" t="s">
        <v>155</v>
      </c>
      <c r="E399" s="2">
        <v>1</v>
      </c>
      <c r="F399" s="2">
        <v>3</v>
      </c>
      <c r="G399" s="2">
        <v>0</v>
      </c>
      <c r="H399" s="2">
        <v>0</v>
      </c>
      <c r="I399" s="2">
        <v>0</v>
      </c>
      <c r="J399" s="2">
        <v>33.33</v>
      </c>
      <c r="K399" s="2" t="s">
        <v>14</v>
      </c>
      <c r="L399" s="2" t="s">
        <v>264</v>
      </c>
    </row>
    <row r="400" spans="1:12" x14ac:dyDescent="0.25">
      <c r="A400" s="2" t="s">
        <v>263</v>
      </c>
      <c r="B400" s="2" t="s">
        <v>149</v>
      </c>
      <c r="C400" s="2">
        <v>6</v>
      </c>
      <c r="D400" s="2" t="s">
        <v>156</v>
      </c>
      <c r="E400" s="2">
        <v>9</v>
      </c>
      <c r="F400" s="2">
        <v>26</v>
      </c>
      <c r="G400" s="2">
        <v>0</v>
      </c>
      <c r="H400" s="2">
        <v>0</v>
      </c>
      <c r="I400" s="2">
        <v>0</v>
      </c>
      <c r="J400" s="2">
        <v>34.61</v>
      </c>
      <c r="K400" s="2" t="s">
        <v>14</v>
      </c>
      <c r="L400" s="2" t="s">
        <v>264</v>
      </c>
    </row>
    <row r="401" spans="1:12" x14ac:dyDescent="0.25">
      <c r="A401" s="2" t="s">
        <v>263</v>
      </c>
      <c r="B401" s="2" t="s">
        <v>149</v>
      </c>
      <c r="C401" s="2">
        <v>7</v>
      </c>
      <c r="D401" s="2" t="s">
        <v>157</v>
      </c>
      <c r="E401" s="2">
        <v>27</v>
      </c>
      <c r="F401" s="2">
        <v>32</v>
      </c>
      <c r="G401" s="2">
        <v>2</v>
      </c>
      <c r="H401" s="2">
        <v>0</v>
      </c>
      <c r="I401" s="2">
        <v>2</v>
      </c>
      <c r="J401" s="2">
        <v>84.37</v>
      </c>
      <c r="K401" s="2" t="s">
        <v>14</v>
      </c>
      <c r="L401" s="2" t="s">
        <v>264</v>
      </c>
    </row>
    <row r="402" spans="1:12" x14ac:dyDescent="0.25">
      <c r="A402" s="2" t="s">
        <v>263</v>
      </c>
      <c r="B402" s="2" t="s">
        <v>149</v>
      </c>
      <c r="C402" s="2">
        <v>8</v>
      </c>
      <c r="D402" s="2" t="s">
        <v>158</v>
      </c>
      <c r="E402" s="2">
        <v>0</v>
      </c>
      <c r="F402" s="2">
        <v>7</v>
      </c>
      <c r="G402" s="2">
        <v>0</v>
      </c>
      <c r="H402" s="2">
        <v>0</v>
      </c>
      <c r="I402" s="2">
        <v>0</v>
      </c>
      <c r="J402" s="2">
        <v>0</v>
      </c>
      <c r="K402" s="2" t="s">
        <v>14</v>
      </c>
      <c r="L402" s="2" t="s">
        <v>264</v>
      </c>
    </row>
    <row r="403" spans="1:12" x14ac:dyDescent="0.25">
      <c r="A403" s="2" t="s">
        <v>263</v>
      </c>
      <c r="B403" s="2" t="s">
        <v>149</v>
      </c>
      <c r="C403" s="2">
        <v>9</v>
      </c>
      <c r="D403" s="2" t="s">
        <v>159</v>
      </c>
      <c r="E403" s="2">
        <v>13</v>
      </c>
      <c r="F403" s="2">
        <v>19</v>
      </c>
      <c r="G403" s="2">
        <v>2</v>
      </c>
      <c r="H403" s="2">
        <v>0</v>
      </c>
      <c r="I403" s="2">
        <v>2</v>
      </c>
      <c r="J403" s="2">
        <v>68.42</v>
      </c>
      <c r="K403" s="2" t="s">
        <v>14</v>
      </c>
      <c r="L403" s="2" t="s">
        <v>264</v>
      </c>
    </row>
    <row r="404" spans="1:12" x14ac:dyDescent="0.25">
      <c r="A404" s="2" t="s">
        <v>263</v>
      </c>
      <c r="B404" s="2" t="s">
        <v>149</v>
      </c>
      <c r="C404" s="2">
        <v>10</v>
      </c>
      <c r="D404" s="2" t="s">
        <v>266</v>
      </c>
      <c r="E404" s="2">
        <v>4</v>
      </c>
      <c r="F404" s="2">
        <v>7</v>
      </c>
      <c r="G404" s="2">
        <v>1</v>
      </c>
      <c r="H404" s="2">
        <v>0</v>
      </c>
      <c r="I404" s="2">
        <v>1</v>
      </c>
      <c r="J404" s="2">
        <v>57.14</v>
      </c>
      <c r="K404" s="2" t="s">
        <v>22</v>
      </c>
      <c r="L404" s="2" t="s">
        <v>264</v>
      </c>
    </row>
    <row r="405" spans="1:12" x14ac:dyDescent="0.25">
      <c r="A405" s="2" t="s">
        <v>263</v>
      </c>
      <c r="B405" s="2" t="s">
        <v>149</v>
      </c>
      <c r="C405" s="2">
        <v>11</v>
      </c>
      <c r="D405" s="2" t="s">
        <v>161</v>
      </c>
      <c r="E405" s="2">
        <v>2</v>
      </c>
      <c r="F405" s="2">
        <v>3</v>
      </c>
      <c r="G405" s="2">
        <v>0</v>
      </c>
      <c r="H405" s="2">
        <v>0</v>
      </c>
      <c r="I405" s="2">
        <v>0</v>
      </c>
      <c r="J405" s="2">
        <v>66.66</v>
      </c>
      <c r="K405" s="2" t="s">
        <v>14</v>
      </c>
      <c r="L405" s="2" t="s">
        <v>264</v>
      </c>
    </row>
    <row r="406" spans="1:12" x14ac:dyDescent="0.25">
      <c r="A406" s="2" t="s">
        <v>263</v>
      </c>
      <c r="B406" s="2" t="s">
        <v>51</v>
      </c>
      <c r="C406" s="2">
        <v>1</v>
      </c>
      <c r="D406" s="2" t="s">
        <v>52</v>
      </c>
      <c r="E406" s="2">
        <v>11</v>
      </c>
      <c r="F406" s="2">
        <v>7</v>
      </c>
      <c r="G406" s="2">
        <v>1</v>
      </c>
      <c r="H406" s="2">
        <v>1</v>
      </c>
      <c r="I406" s="2">
        <v>2</v>
      </c>
      <c r="J406" s="2">
        <v>157.13999999999999</v>
      </c>
      <c r="K406" s="2" t="s">
        <v>14</v>
      </c>
      <c r="L406" s="2" t="s">
        <v>264</v>
      </c>
    </row>
    <row r="407" spans="1:12" x14ac:dyDescent="0.25">
      <c r="A407" s="2" t="s">
        <v>263</v>
      </c>
      <c r="B407" s="2" t="s">
        <v>51</v>
      </c>
      <c r="C407" s="2">
        <v>2</v>
      </c>
      <c r="D407" s="2" t="s">
        <v>54</v>
      </c>
      <c r="E407" s="2">
        <v>0</v>
      </c>
      <c r="F407" s="2">
        <v>7</v>
      </c>
      <c r="G407" s="2">
        <v>0</v>
      </c>
      <c r="H407" s="2">
        <v>0</v>
      </c>
      <c r="I407" s="2">
        <v>0</v>
      </c>
      <c r="J407" s="2">
        <v>0</v>
      </c>
      <c r="K407" s="2" t="s">
        <v>14</v>
      </c>
      <c r="L407" s="2" t="s">
        <v>264</v>
      </c>
    </row>
    <row r="408" spans="1:12" x14ac:dyDescent="0.25">
      <c r="A408" s="2" t="s">
        <v>263</v>
      </c>
      <c r="B408" s="2" t="s">
        <v>51</v>
      </c>
      <c r="C408" s="2">
        <v>3</v>
      </c>
      <c r="D408" s="2" t="s">
        <v>55</v>
      </c>
      <c r="E408" s="2">
        <v>49</v>
      </c>
      <c r="F408" s="2">
        <v>36</v>
      </c>
      <c r="G408" s="2">
        <v>4</v>
      </c>
      <c r="H408" s="2">
        <v>2</v>
      </c>
      <c r="I408" s="2">
        <v>6</v>
      </c>
      <c r="J408" s="2">
        <v>136.11000000000001</v>
      </c>
      <c r="K408" s="2" t="s">
        <v>22</v>
      </c>
      <c r="L408" s="2" t="s">
        <v>264</v>
      </c>
    </row>
    <row r="409" spans="1:12" x14ac:dyDescent="0.25">
      <c r="A409" s="2" t="s">
        <v>263</v>
      </c>
      <c r="B409" s="2" t="s">
        <v>51</v>
      </c>
      <c r="C409" s="2">
        <v>4</v>
      </c>
      <c r="D409" s="2" t="s">
        <v>56</v>
      </c>
      <c r="E409" s="2">
        <v>13</v>
      </c>
      <c r="F409" s="2">
        <v>18</v>
      </c>
      <c r="G409" s="2">
        <v>1</v>
      </c>
      <c r="H409" s="2">
        <v>0</v>
      </c>
      <c r="I409" s="2">
        <v>1</v>
      </c>
      <c r="J409" s="2">
        <v>72.22</v>
      </c>
      <c r="K409" s="2" t="s">
        <v>14</v>
      </c>
      <c r="L409" s="2" t="s">
        <v>264</v>
      </c>
    </row>
    <row r="410" spans="1:12" x14ac:dyDescent="0.25">
      <c r="A410" s="2" t="s">
        <v>263</v>
      </c>
      <c r="B410" s="2" t="s">
        <v>51</v>
      </c>
      <c r="C410" s="2">
        <v>5</v>
      </c>
      <c r="D410" s="2" t="s">
        <v>57</v>
      </c>
      <c r="E410" s="2">
        <v>16</v>
      </c>
      <c r="F410" s="2">
        <v>23</v>
      </c>
      <c r="G410" s="2">
        <v>1</v>
      </c>
      <c r="H410" s="2">
        <v>0</v>
      </c>
      <c r="I410" s="2">
        <v>1</v>
      </c>
      <c r="J410" s="2">
        <v>69.56</v>
      </c>
      <c r="K410" s="2" t="s">
        <v>22</v>
      </c>
      <c r="L410" s="2" t="s">
        <v>264</v>
      </c>
    </row>
    <row r="411" spans="1:12" x14ac:dyDescent="0.25">
      <c r="A411" s="2" t="s">
        <v>267</v>
      </c>
      <c r="B411" s="2" t="s">
        <v>268</v>
      </c>
      <c r="C411" s="2">
        <v>1</v>
      </c>
      <c r="D411" s="2" t="s">
        <v>269</v>
      </c>
      <c r="E411" s="2">
        <v>5</v>
      </c>
      <c r="F411" s="2">
        <v>3</v>
      </c>
      <c r="G411" s="2">
        <v>1</v>
      </c>
      <c r="H411" s="2">
        <v>0</v>
      </c>
      <c r="I411" s="2">
        <v>1</v>
      </c>
      <c r="J411" s="2">
        <v>166.66</v>
      </c>
      <c r="K411" s="2" t="s">
        <v>14</v>
      </c>
      <c r="L411" s="2" t="s">
        <v>270</v>
      </c>
    </row>
    <row r="412" spans="1:12" x14ac:dyDescent="0.25">
      <c r="A412" s="2" t="s">
        <v>267</v>
      </c>
      <c r="B412" s="2" t="s">
        <v>268</v>
      </c>
      <c r="C412" s="2">
        <v>2</v>
      </c>
      <c r="D412" s="2" t="s">
        <v>271</v>
      </c>
      <c r="E412" s="2">
        <v>9</v>
      </c>
      <c r="F412" s="2">
        <v>16</v>
      </c>
      <c r="G412" s="2">
        <v>0</v>
      </c>
      <c r="H412" s="2">
        <v>1</v>
      </c>
      <c r="I412" s="2">
        <v>1</v>
      </c>
      <c r="J412" s="2">
        <v>56.25</v>
      </c>
      <c r="K412" s="2" t="s">
        <v>14</v>
      </c>
      <c r="L412" s="2" t="s">
        <v>270</v>
      </c>
    </row>
    <row r="413" spans="1:12" x14ac:dyDescent="0.25">
      <c r="A413" s="2" t="s">
        <v>267</v>
      </c>
      <c r="B413" s="2" t="s">
        <v>268</v>
      </c>
      <c r="C413" s="2">
        <v>3</v>
      </c>
      <c r="D413" s="2" t="s">
        <v>272</v>
      </c>
      <c r="E413" s="2">
        <v>8</v>
      </c>
      <c r="F413" s="2">
        <v>10</v>
      </c>
      <c r="G413" s="2">
        <v>1</v>
      </c>
      <c r="H413" s="2">
        <v>0</v>
      </c>
      <c r="I413" s="2">
        <v>1</v>
      </c>
      <c r="J413" s="2">
        <v>80</v>
      </c>
      <c r="K413" s="2" t="s">
        <v>14</v>
      </c>
      <c r="L413" s="2" t="s">
        <v>270</v>
      </c>
    </row>
    <row r="414" spans="1:12" x14ac:dyDescent="0.25">
      <c r="A414" s="2" t="s">
        <v>267</v>
      </c>
      <c r="B414" s="2" t="s">
        <v>268</v>
      </c>
      <c r="C414" s="2">
        <v>4</v>
      </c>
      <c r="D414" s="2" t="s">
        <v>273</v>
      </c>
      <c r="E414" s="2">
        <v>1</v>
      </c>
      <c r="F414" s="2">
        <v>5</v>
      </c>
      <c r="G414" s="2">
        <v>0</v>
      </c>
      <c r="H414" s="2">
        <v>0</v>
      </c>
      <c r="I414" s="2">
        <v>0</v>
      </c>
      <c r="J414" s="2">
        <v>20</v>
      </c>
      <c r="K414" s="2" t="s">
        <v>14</v>
      </c>
      <c r="L414" s="2" t="s">
        <v>270</v>
      </c>
    </row>
    <row r="415" spans="1:12" x14ac:dyDescent="0.25">
      <c r="A415" s="2" t="s">
        <v>267</v>
      </c>
      <c r="B415" s="2" t="s">
        <v>268</v>
      </c>
      <c r="C415" s="2">
        <v>5</v>
      </c>
      <c r="D415" s="2" t="s">
        <v>274</v>
      </c>
      <c r="E415" s="2">
        <v>1</v>
      </c>
      <c r="F415" s="2">
        <v>3</v>
      </c>
      <c r="G415" s="2">
        <v>0</v>
      </c>
      <c r="H415" s="2">
        <v>0</v>
      </c>
      <c r="I415" s="2">
        <v>0</v>
      </c>
      <c r="J415" s="2">
        <v>33.33</v>
      </c>
      <c r="K415" s="2" t="s">
        <v>14</v>
      </c>
      <c r="L415" s="2" t="s">
        <v>270</v>
      </c>
    </row>
    <row r="416" spans="1:12" x14ac:dyDescent="0.25">
      <c r="A416" s="2" t="s">
        <v>267</v>
      </c>
      <c r="B416" s="2" t="s">
        <v>268</v>
      </c>
      <c r="C416" s="2">
        <v>6</v>
      </c>
      <c r="D416" s="2" t="s">
        <v>275</v>
      </c>
      <c r="E416" s="2">
        <v>1</v>
      </c>
      <c r="F416" s="2">
        <v>5</v>
      </c>
      <c r="G416" s="2">
        <v>0</v>
      </c>
      <c r="H416" s="2">
        <v>0</v>
      </c>
      <c r="I416" s="2">
        <v>0</v>
      </c>
      <c r="J416" s="2">
        <v>20</v>
      </c>
      <c r="K416" s="2" t="s">
        <v>14</v>
      </c>
      <c r="L416" s="2" t="s">
        <v>270</v>
      </c>
    </row>
    <row r="417" spans="1:12" x14ac:dyDescent="0.25">
      <c r="A417" s="2" t="s">
        <v>267</v>
      </c>
      <c r="B417" s="2" t="s">
        <v>268</v>
      </c>
      <c r="C417" s="2">
        <v>7</v>
      </c>
      <c r="D417" s="2" t="s">
        <v>276</v>
      </c>
      <c r="E417" s="2">
        <v>11</v>
      </c>
      <c r="F417" s="2">
        <v>23</v>
      </c>
      <c r="G417" s="2">
        <v>1</v>
      </c>
      <c r="H417" s="2">
        <v>0</v>
      </c>
      <c r="I417" s="2">
        <v>1</v>
      </c>
      <c r="J417" s="2">
        <v>47.82</v>
      </c>
      <c r="K417" s="2" t="s">
        <v>14</v>
      </c>
      <c r="L417" s="2" t="s">
        <v>270</v>
      </c>
    </row>
    <row r="418" spans="1:12" x14ac:dyDescent="0.25">
      <c r="A418" s="2" t="s">
        <v>267</v>
      </c>
      <c r="B418" s="2" t="s">
        <v>268</v>
      </c>
      <c r="C418" s="2">
        <v>8</v>
      </c>
      <c r="D418" s="2" t="s">
        <v>277</v>
      </c>
      <c r="E418" s="2">
        <v>0</v>
      </c>
      <c r="F418" s="2">
        <v>2</v>
      </c>
      <c r="G418" s="2">
        <v>0</v>
      </c>
      <c r="H418" s="2">
        <v>0</v>
      </c>
      <c r="I418" s="2">
        <v>0</v>
      </c>
      <c r="J418" s="2">
        <v>0</v>
      </c>
      <c r="K418" s="2" t="s">
        <v>14</v>
      </c>
      <c r="L418" s="2" t="s">
        <v>270</v>
      </c>
    </row>
    <row r="419" spans="1:12" x14ac:dyDescent="0.25">
      <c r="A419" s="2" t="s">
        <v>267</v>
      </c>
      <c r="B419" s="2" t="s">
        <v>268</v>
      </c>
      <c r="C419" s="2">
        <v>9</v>
      </c>
      <c r="D419" s="2" t="s">
        <v>278</v>
      </c>
      <c r="E419" s="2">
        <v>2</v>
      </c>
      <c r="F419" s="2">
        <v>7</v>
      </c>
      <c r="G419" s="2">
        <v>0</v>
      </c>
      <c r="H419" s="2">
        <v>0</v>
      </c>
      <c r="I419" s="2">
        <v>0</v>
      </c>
      <c r="J419" s="2">
        <v>28.57</v>
      </c>
      <c r="K419" s="2" t="s">
        <v>14</v>
      </c>
      <c r="L419" s="2" t="s">
        <v>270</v>
      </c>
    </row>
    <row r="420" spans="1:12" x14ac:dyDescent="0.25">
      <c r="A420" s="2" t="s">
        <v>267</v>
      </c>
      <c r="B420" s="2" t="s">
        <v>268</v>
      </c>
      <c r="C420" s="2">
        <v>10</v>
      </c>
      <c r="D420" s="2" t="s">
        <v>279</v>
      </c>
      <c r="E420" s="2">
        <v>5</v>
      </c>
      <c r="F420" s="2">
        <v>5</v>
      </c>
      <c r="G420" s="2">
        <v>1</v>
      </c>
      <c r="H420" s="2">
        <v>0</v>
      </c>
      <c r="I420" s="2">
        <v>1</v>
      </c>
      <c r="J420" s="2">
        <v>100</v>
      </c>
      <c r="K420" s="2" t="s">
        <v>14</v>
      </c>
      <c r="L420" s="2" t="s">
        <v>270</v>
      </c>
    </row>
    <row r="421" spans="1:12" x14ac:dyDescent="0.25">
      <c r="A421" s="2" t="s">
        <v>267</v>
      </c>
      <c r="B421" s="2" t="s">
        <v>268</v>
      </c>
      <c r="C421" s="2">
        <v>11</v>
      </c>
      <c r="D421" s="2" t="s">
        <v>280</v>
      </c>
      <c r="E421" s="2">
        <v>0</v>
      </c>
      <c r="F421" s="2">
        <v>1</v>
      </c>
      <c r="G421" s="2">
        <v>0</v>
      </c>
      <c r="H421" s="2">
        <v>0</v>
      </c>
      <c r="I421" s="2">
        <v>0</v>
      </c>
      <c r="J421" s="2">
        <v>0</v>
      </c>
      <c r="K421" s="2" t="s">
        <v>22</v>
      </c>
      <c r="L421" s="2" t="s">
        <v>270</v>
      </c>
    </row>
    <row r="422" spans="1:12" x14ac:dyDescent="0.25">
      <c r="A422" s="2" t="s">
        <v>267</v>
      </c>
      <c r="B422" s="2" t="s">
        <v>38</v>
      </c>
      <c r="C422" s="2">
        <v>1</v>
      </c>
      <c r="D422" s="2" t="s">
        <v>39</v>
      </c>
      <c r="E422" s="2">
        <v>12</v>
      </c>
      <c r="F422" s="2">
        <v>3</v>
      </c>
      <c r="G422" s="2">
        <v>0</v>
      </c>
      <c r="H422" s="2">
        <v>2</v>
      </c>
      <c r="I422" s="2">
        <v>2</v>
      </c>
      <c r="J422" s="2">
        <v>400</v>
      </c>
      <c r="K422" s="2" t="s">
        <v>14</v>
      </c>
      <c r="L422" s="2" t="s">
        <v>270</v>
      </c>
    </row>
    <row r="423" spans="1:12" x14ac:dyDescent="0.25">
      <c r="A423" s="2" t="s">
        <v>267</v>
      </c>
      <c r="B423" s="2" t="s">
        <v>38</v>
      </c>
      <c r="C423" s="2">
        <v>2</v>
      </c>
      <c r="D423" s="2" t="s">
        <v>40</v>
      </c>
      <c r="E423" s="2">
        <v>24</v>
      </c>
      <c r="F423" s="2">
        <v>8</v>
      </c>
      <c r="G423" s="2">
        <v>4</v>
      </c>
      <c r="H423" s="2">
        <v>1</v>
      </c>
      <c r="I423" s="2">
        <v>5</v>
      </c>
      <c r="J423" s="2">
        <v>300</v>
      </c>
      <c r="K423" s="2" t="s">
        <v>22</v>
      </c>
      <c r="L423" s="2" t="s">
        <v>270</v>
      </c>
    </row>
    <row r="424" spans="1:12" x14ac:dyDescent="0.25">
      <c r="A424" s="2" t="s">
        <v>267</v>
      </c>
      <c r="B424" s="2" t="s">
        <v>38</v>
      </c>
      <c r="C424" s="2">
        <v>3</v>
      </c>
      <c r="D424" s="2" t="s">
        <v>281</v>
      </c>
      <c r="E424" s="2">
        <v>5</v>
      </c>
      <c r="F424" s="2">
        <v>7</v>
      </c>
      <c r="G424" s="2">
        <v>1</v>
      </c>
      <c r="H424" s="2">
        <v>0</v>
      </c>
      <c r="I424" s="2">
        <v>1</v>
      </c>
      <c r="J424" s="2">
        <v>71.42</v>
      </c>
      <c r="K424" s="2" t="s">
        <v>14</v>
      </c>
      <c r="L424" s="2" t="s">
        <v>270</v>
      </c>
    </row>
    <row r="425" spans="1:12" x14ac:dyDescent="0.25">
      <c r="A425" s="2" t="s">
        <v>267</v>
      </c>
      <c r="B425" s="2" t="s">
        <v>38</v>
      </c>
      <c r="C425" s="2">
        <v>4</v>
      </c>
      <c r="D425" s="2" t="s">
        <v>42</v>
      </c>
      <c r="E425" s="2">
        <v>8</v>
      </c>
      <c r="F425" s="2">
        <v>2</v>
      </c>
      <c r="G425" s="2">
        <v>2</v>
      </c>
      <c r="H425" s="2">
        <v>0</v>
      </c>
      <c r="I425" s="2">
        <v>2</v>
      </c>
      <c r="J425" s="2">
        <v>400</v>
      </c>
      <c r="K425" s="2" t="s">
        <v>22</v>
      </c>
      <c r="L425" s="2" t="s">
        <v>270</v>
      </c>
    </row>
    <row r="426" spans="1:12" x14ac:dyDescent="0.25">
      <c r="A426" s="2" t="s">
        <v>282</v>
      </c>
      <c r="B426" s="2" t="s">
        <v>66</v>
      </c>
      <c r="C426" s="2">
        <v>1</v>
      </c>
      <c r="D426" s="2" t="s">
        <v>68</v>
      </c>
      <c r="E426" s="2">
        <v>35</v>
      </c>
      <c r="F426" s="2">
        <v>26</v>
      </c>
      <c r="G426" s="2">
        <v>5</v>
      </c>
      <c r="H426" s="2">
        <v>1</v>
      </c>
      <c r="I426" s="2">
        <v>6</v>
      </c>
      <c r="J426" s="2">
        <v>134.61000000000001</v>
      </c>
      <c r="K426" s="2" t="s">
        <v>14</v>
      </c>
      <c r="L426" s="2" t="s">
        <v>283</v>
      </c>
    </row>
    <row r="427" spans="1:12" x14ac:dyDescent="0.25">
      <c r="A427" s="2" t="s">
        <v>282</v>
      </c>
      <c r="B427" s="2" t="s">
        <v>66</v>
      </c>
      <c r="C427" s="2">
        <v>2</v>
      </c>
      <c r="D427" s="2" t="s">
        <v>69</v>
      </c>
      <c r="E427" s="2">
        <v>1</v>
      </c>
      <c r="F427" s="2">
        <v>3</v>
      </c>
      <c r="G427" s="2">
        <v>0</v>
      </c>
      <c r="H427" s="2">
        <v>0</v>
      </c>
      <c r="I427" s="2">
        <v>0</v>
      </c>
      <c r="J427" s="2">
        <v>33.33</v>
      </c>
      <c r="K427" s="2" t="s">
        <v>14</v>
      </c>
      <c r="L427" s="2" t="s">
        <v>283</v>
      </c>
    </row>
    <row r="428" spans="1:12" x14ac:dyDescent="0.25">
      <c r="A428" s="2" t="s">
        <v>282</v>
      </c>
      <c r="B428" s="2" t="s">
        <v>66</v>
      </c>
      <c r="C428" s="2">
        <v>3</v>
      </c>
      <c r="D428" s="2" t="s">
        <v>67</v>
      </c>
      <c r="E428" s="2">
        <v>1</v>
      </c>
      <c r="F428" s="2">
        <v>2</v>
      </c>
      <c r="G428" s="2">
        <v>0</v>
      </c>
      <c r="H428" s="2">
        <v>0</v>
      </c>
      <c r="I428" s="2">
        <v>0</v>
      </c>
      <c r="J428" s="2">
        <v>50</v>
      </c>
      <c r="K428" s="2" t="s">
        <v>14</v>
      </c>
      <c r="L428" s="2" t="s">
        <v>283</v>
      </c>
    </row>
    <row r="429" spans="1:12" x14ac:dyDescent="0.25">
      <c r="A429" s="2" t="s">
        <v>282</v>
      </c>
      <c r="B429" s="2" t="s">
        <v>66</v>
      </c>
      <c r="C429" s="2">
        <v>4</v>
      </c>
      <c r="D429" s="2" t="s">
        <v>70</v>
      </c>
      <c r="E429" s="2">
        <v>64</v>
      </c>
      <c r="F429" s="2">
        <v>46</v>
      </c>
      <c r="G429" s="2">
        <v>9</v>
      </c>
      <c r="H429" s="2">
        <v>0</v>
      </c>
      <c r="I429" s="2">
        <v>9</v>
      </c>
      <c r="J429" s="2">
        <v>139.13</v>
      </c>
      <c r="K429" s="2" t="s">
        <v>22</v>
      </c>
      <c r="L429" s="2" t="s">
        <v>283</v>
      </c>
    </row>
    <row r="430" spans="1:12" x14ac:dyDescent="0.25">
      <c r="A430" s="2" t="s">
        <v>282</v>
      </c>
      <c r="B430" s="2" t="s">
        <v>66</v>
      </c>
      <c r="C430" s="2">
        <v>5</v>
      </c>
      <c r="D430" s="2" t="s">
        <v>72</v>
      </c>
      <c r="E430" s="2">
        <v>9</v>
      </c>
      <c r="F430" s="2">
        <v>15</v>
      </c>
      <c r="G430" s="2">
        <v>0</v>
      </c>
      <c r="H430" s="2">
        <v>0</v>
      </c>
      <c r="I430" s="2">
        <v>0</v>
      </c>
      <c r="J430" s="2">
        <v>60</v>
      </c>
      <c r="K430" s="2" t="s">
        <v>14</v>
      </c>
      <c r="L430" s="2" t="s">
        <v>283</v>
      </c>
    </row>
    <row r="431" spans="1:12" x14ac:dyDescent="0.25">
      <c r="A431" s="2" t="s">
        <v>282</v>
      </c>
      <c r="B431" s="2" t="s">
        <v>66</v>
      </c>
      <c r="C431" s="2">
        <v>6</v>
      </c>
      <c r="D431" s="2" t="s">
        <v>73</v>
      </c>
      <c r="E431" s="2">
        <v>25</v>
      </c>
      <c r="F431" s="2">
        <v>21</v>
      </c>
      <c r="G431" s="2">
        <v>2</v>
      </c>
      <c r="H431" s="2">
        <v>2</v>
      </c>
      <c r="I431" s="2">
        <v>4</v>
      </c>
      <c r="J431" s="2">
        <v>119.04</v>
      </c>
      <c r="K431" s="2" t="s">
        <v>14</v>
      </c>
      <c r="L431" s="2" t="s">
        <v>283</v>
      </c>
    </row>
    <row r="432" spans="1:12" x14ac:dyDescent="0.25">
      <c r="A432" s="2" t="s">
        <v>282</v>
      </c>
      <c r="B432" s="2" t="s">
        <v>66</v>
      </c>
      <c r="C432" s="2">
        <v>7</v>
      </c>
      <c r="D432" s="2" t="s">
        <v>125</v>
      </c>
      <c r="E432" s="2">
        <v>14</v>
      </c>
      <c r="F432" s="2">
        <v>7</v>
      </c>
      <c r="G432" s="2">
        <v>3</v>
      </c>
      <c r="H432" s="2">
        <v>0</v>
      </c>
      <c r="I432" s="2">
        <v>3</v>
      </c>
      <c r="J432" s="2">
        <v>200</v>
      </c>
      <c r="K432" s="2" t="s">
        <v>22</v>
      </c>
      <c r="L432" s="2" t="s">
        <v>283</v>
      </c>
    </row>
    <row r="433" spans="1:12" x14ac:dyDescent="0.25">
      <c r="A433" s="2" t="s">
        <v>282</v>
      </c>
      <c r="B433" s="2" t="s">
        <v>179</v>
      </c>
      <c r="C433" s="2">
        <v>1</v>
      </c>
      <c r="D433" s="2" t="s">
        <v>180</v>
      </c>
      <c r="E433" s="2">
        <v>18</v>
      </c>
      <c r="F433" s="2">
        <v>16</v>
      </c>
      <c r="G433" s="2">
        <v>2</v>
      </c>
      <c r="H433" s="2">
        <v>1</v>
      </c>
      <c r="I433" s="2">
        <v>3</v>
      </c>
      <c r="J433" s="2">
        <v>112.5</v>
      </c>
      <c r="K433" s="2" t="s">
        <v>14</v>
      </c>
      <c r="L433" s="2" t="s">
        <v>283</v>
      </c>
    </row>
    <row r="434" spans="1:12" x14ac:dyDescent="0.25">
      <c r="A434" s="2" t="s">
        <v>282</v>
      </c>
      <c r="B434" s="2" t="s">
        <v>179</v>
      </c>
      <c r="C434" s="2">
        <v>2</v>
      </c>
      <c r="D434" s="2" t="s">
        <v>181</v>
      </c>
      <c r="E434" s="2">
        <v>12</v>
      </c>
      <c r="F434" s="2">
        <v>16</v>
      </c>
      <c r="G434" s="2">
        <v>3</v>
      </c>
      <c r="H434" s="2">
        <v>0</v>
      </c>
      <c r="I434" s="2">
        <v>3</v>
      </c>
      <c r="J434" s="2">
        <v>75</v>
      </c>
      <c r="K434" s="2" t="s">
        <v>14</v>
      </c>
      <c r="L434" s="2" t="s">
        <v>283</v>
      </c>
    </row>
    <row r="435" spans="1:12" x14ac:dyDescent="0.25">
      <c r="A435" s="2" t="s">
        <v>282</v>
      </c>
      <c r="B435" s="2" t="s">
        <v>179</v>
      </c>
      <c r="C435" s="2">
        <v>3</v>
      </c>
      <c r="D435" s="2" t="s">
        <v>182</v>
      </c>
      <c r="E435" s="2">
        <v>26</v>
      </c>
      <c r="F435" s="2">
        <v>16</v>
      </c>
      <c r="G435" s="2">
        <v>0</v>
      </c>
      <c r="H435" s="2">
        <v>3</v>
      </c>
      <c r="I435" s="2">
        <v>3</v>
      </c>
      <c r="J435" s="2">
        <v>162.5</v>
      </c>
      <c r="K435" s="2" t="s">
        <v>14</v>
      </c>
      <c r="L435" s="2" t="s">
        <v>283</v>
      </c>
    </row>
    <row r="436" spans="1:12" x14ac:dyDescent="0.25">
      <c r="A436" s="2" t="s">
        <v>282</v>
      </c>
      <c r="B436" s="2" t="s">
        <v>179</v>
      </c>
      <c r="C436" s="2">
        <v>4</v>
      </c>
      <c r="D436" s="2" t="s">
        <v>183</v>
      </c>
      <c r="E436" s="2">
        <v>33</v>
      </c>
      <c r="F436" s="2">
        <v>22</v>
      </c>
      <c r="G436" s="2">
        <v>3</v>
      </c>
      <c r="H436" s="2">
        <v>1</v>
      </c>
      <c r="I436" s="2">
        <v>4</v>
      </c>
      <c r="J436" s="2">
        <v>150</v>
      </c>
      <c r="K436" s="2" t="s">
        <v>14</v>
      </c>
      <c r="L436" s="2" t="s">
        <v>283</v>
      </c>
    </row>
    <row r="437" spans="1:12" x14ac:dyDescent="0.25">
      <c r="A437" s="2" t="s">
        <v>282</v>
      </c>
      <c r="B437" s="2" t="s">
        <v>179</v>
      </c>
      <c r="C437" s="2">
        <v>5</v>
      </c>
      <c r="D437" s="2" t="s">
        <v>184</v>
      </c>
      <c r="E437" s="2">
        <v>25</v>
      </c>
      <c r="F437" s="2">
        <v>23</v>
      </c>
      <c r="G437" s="2">
        <v>3</v>
      </c>
      <c r="H437" s="2">
        <v>0</v>
      </c>
      <c r="I437" s="2">
        <v>3</v>
      </c>
      <c r="J437" s="2">
        <v>108.69</v>
      </c>
      <c r="K437" s="2" t="s">
        <v>14</v>
      </c>
      <c r="L437" s="2" t="s">
        <v>283</v>
      </c>
    </row>
    <row r="438" spans="1:12" x14ac:dyDescent="0.25">
      <c r="A438" s="2" t="s">
        <v>282</v>
      </c>
      <c r="B438" s="2" t="s">
        <v>179</v>
      </c>
      <c r="C438" s="2">
        <v>6</v>
      </c>
      <c r="D438" s="2" t="s">
        <v>185</v>
      </c>
      <c r="E438" s="2">
        <v>0</v>
      </c>
      <c r="F438" s="2">
        <v>2</v>
      </c>
      <c r="G438" s="2">
        <v>0</v>
      </c>
      <c r="H438" s="2">
        <v>0</v>
      </c>
      <c r="I438" s="2">
        <v>0</v>
      </c>
      <c r="J438" s="2">
        <v>0</v>
      </c>
      <c r="K438" s="2" t="s">
        <v>14</v>
      </c>
      <c r="L438" s="2" t="s">
        <v>283</v>
      </c>
    </row>
    <row r="439" spans="1:12" x14ac:dyDescent="0.25">
      <c r="A439" s="2" t="s">
        <v>282</v>
      </c>
      <c r="B439" s="2" t="s">
        <v>179</v>
      </c>
      <c r="C439" s="2">
        <v>7</v>
      </c>
      <c r="D439" s="2" t="s">
        <v>186</v>
      </c>
      <c r="E439" s="2">
        <v>2</v>
      </c>
      <c r="F439" s="2">
        <v>3</v>
      </c>
      <c r="G439" s="2">
        <v>0</v>
      </c>
      <c r="H439" s="2">
        <v>0</v>
      </c>
      <c r="I439" s="2">
        <v>0</v>
      </c>
      <c r="J439" s="2">
        <v>66.66</v>
      </c>
      <c r="K439" s="2" t="s">
        <v>14</v>
      </c>
      <c r="L439" s="2" t="s">
        <v>283</v>
      </c>
    </row>
    <row r="440" spans="1:12" x14ac:dyDescent="0.25">
      <c r="A440" s="2" t="s">
        <v>282</v>
      </c>
      <c r="B440" s="2" t="s">
        <v>179</v>
      </c>
      <c r="C440" s="2">
        <v>8</v>
      </c>
      <c r="D440" s="2" t="s">
        <v>187</v>
      </c>
      <c r="E440" s="2">
        <v>1</v>
      </c>
      <c r="F440" s="2">
        <v>10</v>
      </c>
      <c r="G440" s="2">
        <v>0</v>
      </c>
      <c r="H440" s="2">
        <v>0</v>
      </c>
      <c r="I440" s="2">
        <v>0</v>
      </c>
      <c r="J440" s="2">
        <v>10</v>
      </c>
      <c r="K440" s="2" t="s">
        <v>14</v>
      </c>
      <c r="L440" s="2" t="s">
        <v>283</v>
      </c>
    </row>
    <row r="441" spans="1:12" x14ac:dyDescent="0.25">
      <c r="A441" s="2" t="s">
        <v>282</v>
      </c>
      <c r="B441" s="2" t="s">
        <v>179</v>
      </c>
      <c r="C441" s="2">
        <v>9</v>
      </c>
      <c r="D441" s="2" t="s">
        <v>188</v>
      </c>
      <c r="E441" s="2">
        <v>15</v>
      </c>
      <c r="F441" s="2">
        <v>12</v>
      </c>
      <c r="G441" s="2">
        <v>1</v>
      </c>
      <c r="H441" s="2">
        <v>1</v>
      </c>
      <c r="I441" s="2">
        <v>2</v>
      </c>
      <c r="J441" s="2">
        <v>125</v>
      </c>
      <c r="K441" s="2" t="s">
        <v>22</v>
      </c>
      <c r="L441" s="2" t="s">
        <v>283</v>
      </c>
    </row>
    <row r="442" spans="1:12" x14ac:dyDescent="0.25">
      <c r="A442" s="2" t="s">
        <v>284</v>
      </c>
      <c r="B442" s="2" t="s">
        <v>91</v>
      </c>
      <c r="C442" s="2">
        <v>1</v>
      </c>
      <c r="D442" s="2" t="s">
        <v>139</v>
      </c>
      <c r="E442" s="2">
        <v>9</v>
      </c>
      <c r="F442" s="2">
        <v>12</v>
      </c>
      <c r="G442" s="2">
        <v>0</v>
      </c>
      <c r="H442" s="2">
        <v>1</v>
      </c>
      <c r="I442" s="2">
        <v>1</v>
      </c>
      <c r="J442" s="2">
        <v>75</v>
      </c>
      <c r="K442" s="2" t="s">
        <v>14</v>
      </c>
      <c r="L442" s="2" t="s">
        <v>285</v>
      </c>
    </row>
    <row r="443" spans="1:12" x14ac:dyDescent="0.25">
      <c r="A443" s="2" t="s">
        <v>284</v>
      </c>
      <c r="B443" s="2" t="s">
        <v>91</v>
      </c>
      <c r="C443" s="2">
        <v>2</v>
      </c>
      <c r="D443" s="2" t="s">
        <v>129</v>
      </c>
      <c r="E443" s="2">
        <v>0</v>
      </c>
      <c r="F443" s="2">
        <v>5</v>
      </c>
      <c r="G443" s="2">
        <v>0</v>
      </c>
      <c r="H443" s="2">
        <v>0</v>
      </c>
      <c r="I443" s="2">
        <v>0</v>
      </c>
      <c r="J443" s="2">
        <v>0</v>
      </c>
      <c r="K443" s="2" t="s">
        <v>14</v>
      </c>
      <c r="L443" s="2" t="s">
        <v>285</v>
      </c>
    </row>
    <row r="444" spans="1:12" x14ac:dyDescent="0.25">
      <c r="A444" s="2" t="s">
        <v>284</v>
      </c>
      <c r="B444" s="2" t="s">
        <v>91</v>
      </c>
      <c r="C444" s="2">
        <v>3</v>
      </c>
      <c r="D444" s="2" t="s">
        <v>95</v>
      </c>
      <c r="E444" s="2">
        <v>17</v>
      </c>
      <c r="F444" s="2">
        <v>12</v>
      </c>
      <c r="G444" s="2">
        <v>3</v>
      </c>
      <c r="H444" s="2">
        <v>0</v>
      </c>
      <c r="I444" s="2">
        <v>3</v>
      </c>
      <c r="J444" s="2">
        <v>141.66</v>
      </c>
      <c r="K444" s="2" t="s">
        <v>14</v>
      </c>
      <c r="L444" s="2" t="s">
        <v>285</v>
      </c>
    </row>
    <row r="445" spans="1:12" x14ac:dyDescent="0.25">
      <c r="A445" s="2" t="s">
        <v>284</v>
      </c>
      <c r="B445" s="2" t="s">
        <v>91</v>
      </c>
      <c r="C445" s="2">
        <v>4</v>
      </c>
      <c r="D445" s="2" t="s">
        <v>96</v>
      </c>
      <c r="E445" s="2">
        <v>0</v>
      </c>
      <c r="F445" s="2">
        <v>3</v>
      </c>
      <c r="G445" s="2">
        <v>0</v>
      </c>
      <c r="H445" s="2">
        <v>0</v>
      </c>
      <c r="I445" s="2">
        <v>0</v>
      </c>
      <c r="J445" s="2">
        <v>0</v>
      </c>
      <c r="K445" s="2" t="s">
        <v>14</v>
      </c>
      <c r="L445" s="2" t="s">
        <v>285</v>
      </c>
    </row>
    <row r="446" spans="1:12" x14ac:dyDescent="0.25">
      <c r="A446" s="2" t="s">
        <v>284</v>
      </c>
      <c r="B446" s="2" t="s">
        <v>91</v>
      </c>
      <c r="C446" s="2">
        <v>5</v>
      </c>
      <c r="D446" s="2" t="s">
        <v>97</v>
      </c>
      <c r="E446" s="2">
        <v>1</v>
      </c>
      <c r="F446" s="2">
        <v>5</v>
      </c>
      <c r="G446" s="2">
        <v>0</v>
      </c>
      <c r="H446" s="2">
        <v>0</v>
      </c>
      <c r="I446" s="2">
        <v>0</v>
      </c>
      <c r="J446" s="2">
        <v>20</v>
      </c>
      <c r="K446" s="2" t="s">
        <v>14</v>
      </c>
      <c r="L446" s="2" t="s">
        <v>285</v>
      </c>
    </row>
    <row r="447" spans="1:12" x14ac:dyDescent="0.25">
      <c r="A447" s="2" t="s">
        <v>284</v>
      </c>
      <c r="B447" s="2" t="s">
        <v>91</v>
      </c>
      <c r="C447" s="2">
        <v>6</v>
      </c>
      <c r="D447" s="2" t="s">
        <v>98</v>
      </c>
      <c r="E447" s="2">
        <v>68</v>
      </c>
      <c r="F447" s="2">
        <v>39</v>
      </c>
      <c r="G447" s="2">
        <v>2</v>
      </c>
      <c r="H447" s="2">
        <v>6</v>
      </c>
      <c r="I447" s="2">
        <v>8</v>
      </c>
      <c r="J447" s="2">
        <v>174.35</v>
      </c>
      <c r="K447" s="2" t="s">
        <v>22</v>
      </c>
      <c r="L447" s="2" t="s">
        <v>285</v>
      </c>
    </row>
    <row r="448" spans="1:12" x14ac:dyDescent="0.25">
      <c r="A448" s="2" t="s">
        <v>284</v>
      </c>
      <c r="B448" s="2" t="s">
        <v>91</v>
      </c>
      <c r="C448" s="2">
        <v>7</v>
      </c>
      <c r="D448" s="2" t="s">
        <v>100</v>
      </c>
      <c r="E448" s="2">
        <v>15</v>
      </c>
      <c r="F448" s="2">
        <v>17</v>
      </c>
      <c r="G448" s="2">
        <v>0</v>
      </c>
      <c r="H448" s="2">
        <v>1</v>
      </c>
      <c r="I448" s="2">
        <v>1</v>
      </c>
      <c r="J448" s="2">
        <v>88.23</v>
      </c>
      <c r="K448" s="2" t="s">
        <v>14</v>
      </c>
      <c r="L448" s="2" t="s">
        <v>285</v>
      </c>
    </row>
    <row r="449" spans="1:12" x14ac:dyDescent="0.25">
      <c r="A449" s="2" t="s">
        <v>284</v>
      </c>
      <c r="B449" s="2" t="s">
        <v>91</v>
      </c>
      <c r="C449" s="2">
        <v>8</v>
      </c>
      <c r="D449" s="2" t="s">
        <v>99</v>
      </c>
      <c r="E449" s="2">
        <v>14</v>
      </c>
      <c r="F449" s="2">
        <v>7</v>
      </c>
      <c r="G449" s="2">
        <v>2</v>
      </c>
      <c r="H449" s="2">
        <v>1</v>
      </c>
      <c r="I449" s="2">
        <v>3</v>
      </c>
      <c r="J449" s="2">
        <v>200</v>
      </c>
      <c r="K449" s="2" t="s">
        <v>14</v>
      </c>
      <c r="L449" s="2" t="s">
        <v>285</v>
      </c>
    </row>
    <row r="450" spans="1:12" x14ac:dyDescent="0.25">
      <c r="A450" s="2" t="s">
        <v>284</v>
      </c>
      <c r="B450" s="2" t="s">
        <v>91</v>
      </c>
      <c r="C450" s="2">
        <v>9</v>
      </c>
      <c r="D450" s="2" t="s">
        <v>141</v>
      </c>
      <c r="E450" s="2">
        <v>13</v>
      </c>
      <c r="F450" s="2">
        <v>13</v>
      </c>
      <c r="G450" s="2">
        <v>0</v>
      </c>
      <c r="H450" s="2">
        <v>1</v>
      </c>
      <c r="I450" s="2">
        <v>1</v>
      </c>
      <c r="J450" s="2">
        <v>100</v>
      </c>
      <c r="K450" s="2" t="s">
        <v>14</v>
      </c>
      <c r="L450" s="2" t="s">
        <v>285</v>
      </c>
    </row>
    <row r="451" spans="1:12" x14ac:dyDescent="0.25">
      <c r="A451" s="2" t="s">
        <v>284</v>
      </c>
      <c r="B451" s="2" t="s">
        <v>91</v>
      </c>
      <c r="C451" s="2">
        <v>10</v>
      </c>
      <c r="D451" s="2" t="s">
        <v>101</v>
      </c>
      <c r="E451" s="2">
        <v>6</v>
      </c>
      <c r="F451" s="2">
        <v>6</v>
      </c>
      <c r="G451" s="2">
        <v>1</v>
      </c>
      <c r="H451" s="2">
        <v>0</v>
      </c>
      <c r="I451" s="2">
        <v>1</v>
      </c>
      <c r="J451" s="2">
        <v>100</v>
      </c>
      <c r="K451" s="2" t="s">
        <v>14</v>
      </c>
      <c r="L451" s="2" t="s">
        <v>285</v>
      </c>
    </row>
    <row r="452" spans="1:12" x14ac:dyDescent="0.25">
      <c r="A452" s="2" t="s">
        <v>284</v>
      </c>
      <c r="B452" s="2" t="s">
        <v>91</v>
      </c>
      <c r="C452" s="2">
        <v>11</v>
      </c>
      <c r="D452" s="2" t="s">
        <v>102</v>
      </c>
      <c r="E452" s="2">
        <v>0</v>
      </c>
      <c r="F452" s="2">
        <v>1</v>
      </c>
      <c r="G452" s="2">
        <v>0</v>
      </c>
      <c r="H452" s="2">
        <v>0</v>
      </c>
      <c r="I452" s="2">
        <v>0</v>
      </c>
      <c r="J452" s="2">
        <v>0</v>
      </c>
      <c r="K452" s="2" t="s">
        <v>22</v>
      </c>
      <c r="L452" s="2" t="s">
        <v>285</v>
      </c>
    </row>
    <row r="453" spans="1:12" x14ac:dyDescent="0.25">
      <c r="A453" s="2" t="s">
        <v>284</v>
      </c>
      <c r="B453" s="2" t="s">
        <v>162</v>
      </c>
      <c r="C453" s="2">
        <v>1</v>
      </c>
      <c r="D453" s="2" t="s">
        <v>164</v>
      </c>
      <c r="E453" s="2">
        <v>5</v>
      </c>
      <c r="F453" s="2">
        <v>8</v>
      </c>
      <c r="G453" s="2">
        <v>0</v>
      </c>
      <c r="H453" s="2">
        <v>0</v>
      </c>
      <c r="I453" s="2">
        <v>0</v>
      </c>
      <c r="J453" s="2">
        <v>62.5</v>
      </c>
      <c r="K453" s="2" t="s">
        <v>14</v>
      </c>
      <c r="L453" s="2" t="s">
        <v>285</v>
      </c>
    </row>
    <row r="454" spans="1:12" x14ac:dyDescent="0.25">
      <c r="A454" s="2" t="s">
        <v>284</v>
      </c>
      <c r="B454" s="2" t="s">
        <v>162</v>
      </c>
      <c r="C454" s="2">
        <v>2</v>
      </c>
      <c r="D454" s="2" t="s">
        <v>163</v>
      </c>
      <c r="E454" s="2">
        <v>26</v>
      </c>
      <c r="F454" s="2">
        <v>23</v>
      </c>
      <c r="G454" s="2">
        <v>3</v>
      </c>
      <c r="H454" s="2">
        <v>1</v>
      </c>
      <c r="I454" s="2">
        <v>4</v>
      </c>
      <c r="J454" s="2">
        <v>113.04</v>
      </c>
      <c r="K454" s="2" t="s">
        <v>14</v>
      </c>
      <c r="L454" s="2" t="s">
        <v>285</v>
      </c>
    </row>
    <row r="455" spans="1:12" x14ac:dyDescent="0.25">
      <c r="A455" s="2" t="s">
        <v>284</v>
      </c>
      <c r="B455" s="2" t="s">
        <v>162</v>
      </c>
      <c r="C455" s="2">
        <v>3</v>
      </c>
      <c r="D455" s="2" t="s">
        <v>165</v>
      </c>
      <c r="E455" s="2">
        <v>10</v>
      </c>
      <c r="F455" s="2">
        <v>13</v>
      </c>
      <c r="G455" s="2">
        <v>0</v>
      </c>
      <c r="H455" s="2">
        <v>0</v>
      </c>
      <c r="I455" s="2">
        <v>0</v>
      </c>
      <c r="J455" s="2">
        <v>76.92</v>
      </c>
      <c r="K455" s="2" t="s">
        <v>14</v>
      </c>
      <c r="L455" s="2" t="s">
        <v>285</v>
      </c>
    </row>
    <row r="456" spans="1:12" x14ac:dyDescent="0.25">
      <c r="A456" s="2" t="s">
        <v>284</v>
      </c>
      <c r="B456" s="2" t="s">
        <v>162</v>
      </c>
      <c r="C456" s="2">
        <v>4</v>
      </c>
      <c r="D456" s="2" t="s">
        <v>166</v>
      </c>
      <c r="E456" s="2">
        <v>1</v>
      </c>
      <c r="F456" s="2">
        <v>2</v>
      </c>
      <c r="G456" s="2">
        <v>0</v>
      </c>
      <c r="H456" s="2">
        <v>0</v>
      </c>
      <c r="I456" s="2">
        <v>0</v>
      </c>
      <c r="J456" s="2">
        <v>50</v>
      </c>
      <c r="K456" s="2" t="s">
        <v>14</v>
      </c>
      <c r="L456" s="2" t="s">
        <v>285</v>
      </c>
    </row>
    <row r="457" spans="1:12" x14ac:dyDescent="0.25">
      <c r="A457" s="2" t="s">
        <v>284</v>
      </c>
      <c r="B457" s="2" t="s">
        <v>162</v>
      </c>
      <c r="C457" s="2">
        <v>5</v>
      </c>
      <c r="D457" s="2" t="s">
        <v>167</v>
      </c>
      <c r="E457" s="2">
        <v>12</v>
      </c>
      <c r="F457" s="2">
        <v>13</v>
      </c>
      <c r="G457" s="2">
        <v>1</v>
      </c>
      <c r="H457" s="2">
        <v>0</v>
      </c>
      <c r="I457" s="2">
        <v>1</v>
      </c>
      <c r="J457" s="2">
        <v>92.3</v>
      </c>
      <c r="K457" s="2" t="s">
        <v>14</v>
      </c>
      <c r="L457" s="2" t="s">
        <v>285</v>
      </c>
    </row>
    <row r="458" spans="1:12" x14ac:dyDescent="0.25">
      <c r="A458" s="2" t="s">
        <v>284</v>
      </c>
      <c r="B458" s="2" t="s">
        <v>162</v>
      </c>
      <c r="C458" s="2">
        <v>6</v>
      </c>
      <c r="D458" s="2" t="s">
        <v>286</v>
      </c>
      <c r="E458" s="2">
        <v>40</v>
      </c>
      <c r="F458" s="2">
        <v>33</v>
      </c>
      <c r="G458" s="2">
        <v>3</v>
      </c>
      <c r="H458" s="2">
        <v>2</v>
      </c>
      <c r="I458" s="2">
        <v>5</v>
      </c>
      <c r="J458" s="2">
        <v>121.21</v>
      </c>
      <c r="K458" s="2" t="s">
        <v>14</v>
      </c>
      <c r="L458" s="2" t="s">
        <v>285</v>
      </c>
    </row>
    <row r="459" spans="1:12" x14ac:dyDescent="0.25">
      <c r="A459" s="2" t="s">
        <v>284</v>
      </c>
      <c r="B459" s="2" t="s">
        <v>162</v>
      </c>
      <c r="C459" s="2">
        <v>7</v>
      </c>
      <c r="D459" s="2" t="s">
        <v>287</v>
      </c>
      <c r="E459" s="2">
        <v>10</v>
      </c>
      <c r="F459" s="2">
        <v>11</v>
      </c>
      <c r="G459" s="2">
        <v>0</v>
      </c>
      <c r="H459" s="2">
        <v>1</v>
      </c>
      <c r="I459" s="2">
        <v>1</v>
      </c>
      <c r="J459" s="2">
        <v>90.9</v>
      </c>
      <c r="K459" s="2" t="s">
        <v>14</v>
      </c>
      <c r="L459" s="2" t="s">
        <v>285</v>
      </c>
    </row>
    <row r="460" spans="1:12" x14ac:dyDescent="0.25">
      <c r="A460" s="2" t="s">
        <v>284</v>
      </c>
      <c r="B460" s="2" t="s">
        <v>162</v>
      </c>
      <c r="C460" s="2">
        <v>8</v>
      </c>
      <c r="D460" s="2" t="s">
        <v>288</v>
      </c>
      <c r="E460" s="2">
        <v>21</v>
      </c>
      <c r="F460" s="2">
        <v>12</v>
      </c>
      <c r="G460" s="2">
        <v>0</v>
      </c>
      <c r="H460" s="2">
        <v>3</v>
      </c>
      <c r="I460" s="2">
        <v>3</v>
      </c>
      <c r="J460" s="2">
        <v>175</v>
      </c>
      <c r="K460" s="2" t="s">
        <v>22</v>
      </c>
      <c r="L460" s="2" t="s">
        <v>285</v>
      </c>
    </row>
    <row r="461" spans="1:12" x14ac:dyDescent="0.25">
      <c r="A461" s="2" t="s">
        <v>284</v>
      </c>
      <c r="B461" s="2" t="s">
        <v>162</v>
      </c>
      <c r="C461" s="2">
        <v>9</v>
      </c>
      <c r="D461" s="2" t="s">
        <v>289</v>
      </c>
      <c r="E461" s="2">
        <v>0</v>
      </c>
      <c r="F461" s="2">
        <v>1</v>
      </c>
      <c r="G461" s="2">
        <v>0</v>
      </c>
      <c r="H461" s="2">
        <v>0</v>
      </c>
      <c r="I461" s="2">
        <v>0</v>
      </c>
      <c r="J461" s="2">
        <v>0</v>
      </c>
      <c r="K461" s="2" t="s">
        <v>14</v>
      </c>
      <c r="L461" s="2" t="s">
        <v>285</v>
      </c>
    </row>
    <row r="462" spans="1:12" x14ac:dyDescent="0.25">
      <c r="A462" s="2" t="s">
        <v>284</v>
      </c>
      <c r="B462" s="2" t="s">
        <v>162</v>
      </c>
      <c r="C462" s="2">
        <v>10</v>
      </c>
      <c r="D462" s="2" t="s">
        <v>290</v>
      </c>
      <c r="E462" s="2">
        <v>7</v>
      </c>
      <c r="F462" s="2">
        <v>4</v>
      </c>
      <c r="G462" s="2">
        <v>0</v>
      </c>
      <c r="H462" s="2">
        <v>1</v>
      </c>
      <c r="I462" s="2">
        <v>1</v>
      </c>
      <c r="J462" s="2">
        <v>175</v>
      </c>
      <c r="K462" s="2" t="s">
        <v>14</v>
      </c>
      <c r="L462" s="2" t="s">
        <v>285</v>
      </c>
    </row>
    <row r="463" spans="1:12" x14ac:dyDescent="0.25">
      <c r="A463" s="2" t="s">
        <v>284</v>
      </c>
      <c r="B463" s="2" t="s">
        <v>162</v>
      </c>
      <c r="C463" s="2">
        <v>11</v>
      </c>
      <c r="D463" s="2" t="s">
        <v>291</v>
      </c>
      <c r="E463" s="2">
        <v>0</v>
      </c>
      <c r="F463" s="2">
        <v>0</v>
      </c>
      <c r="G463" s="2">
        <v>0</v>
      </c>
      <c r="H463" s="2">
        <v>0</v>
      </c>
      <c r="I463" s="2">
        <v>0</v>
      </c>
      <c r="J463" s="2" t="s">
        <v>114</v>
      </c>
      <c r="K463" s="2" t="s">
        <v>22</v>
      </c>
      <c r="L463" s="2" t="s">
        <v>285</v>
      </c>
    </row>
    <row r="464" spans="1:12" x14ac:dyDescent="0.25">
      <c r="A464" s="2" t="s">
        <v>292</v>
      </c>
      <c r="B464" s="2" t="s">
        <v>104</v>
      </c>
      <c r="C464" s="2">
        <v>1</v>
      </c>
      <c r="D464" s="2" t="s">
        <v>144</v>
      </c>
      <c r="E464" s="2">
        <v>0</v>
      </c>
      <c r="F464" s="2">
        <v>1</v>
      </c>
      <c r="G464" s="2">
        <v>0</v>
      </c>
      <c r="H464" s="2">
        <v>0</v>
      </c>
      <c r="I464" s="2">
        <v>0</v>
      </c>
      <c r="J464" s="2">
        <v>0</v>
      </c>
      <c r="K464" s="2" t="s">
        <v>14</v>
      </c>
      <c r="L464" s="2" t="s">
        <v>293</v>
      </c>
    </row>
    <row r="465" spans="1:12" x14ac:dyDescent="0.25">
      <c r="A465" s="2" t="s">
        <v>292</v>
      </c>
      <c r="B465" s="2" t="s">
        <v>104</v>
      </c>
      <c r="C465" s="2">
        <v>2</v>
      </c>
      <c r="D465" s="2" t="s">
        <v>105</v>
      </c>
      <c r="E465" s="2">
        <v>24</v>
      </c>
      <c r="F465" s="2">
        <v>30</v>
      </c>
      <c r="G465" s="2">
        <v>0</v>
      </c>
      <c r="H465" s="2">
        <v>2</v>
      </c>
      <c r="I465" s="2">
        <v>2</v>
      </c>
      <c r="J465" s="2">
        <v>80</v>
      </c>
      <c r="K465" s="2" t="s">
        <v>14</v>
      </c>
      <c r="L465" s="2" t="s">
        <v>293</v>
      </c>
    </row>
    <row r="466" spans="1:12" x14ac:dyDescent="0.25">
      <c r="A466" s="2" t="s">
        <v>292</v>
      </c>
      <c r="B466" s="2" t="s">
        <v>104</v>
      </c>
      <c r="C466" s="2">
        <v>3</v>
      </c>
      <c r="D466" s="2" t="s">
        <v>107</v>
      </c>
      <c r="E466" s="2">
        <v>2</v>
      </c>
      <c r="F466" s="2">
        <v>5</v>
      </c>
      <c r="G466" s="2">
        <v>0</v>
      </c>
      <c r="H466" s="2">
        <v>0</v>
      </c>
      <c r="I466" s="2">
        <v>0</v>
      </c>
      <c r="J466" s="2">
        <v>40</v>
      </c>
      <c r="K466" s="2" t="s">
        <v>14</v>
      </c>
      <c r="L466" s="2" t="s">
        <v>293</v>
      </c>
    </row>
    <row r="467" spans="1:12" x14ac:dyDescent="0.25">
      <c r="A467" s="2" t="s">
        <v>292</v>
      </c>
      <c r="B467" s="2" t="s">
        <v>104</v>
      </c>
      <c r="C467" s="2">
        <v>4</v>
      </c>
      <c r="D467" s="2" t="s">
        <v>109</v>
      </c>
      <c r="E467" s="2">
        <v>11</v>
      </c>
      <c r="F467" s="2">
        <v>22</v>
      </c>
      <c r="G467" s="2">
        <v>0</v>
      </c>
      <c r="H467" s="2">
        <v>1</v>
      </c>
      <c r="I467" s="2">
        <v>1</v>
      </c>
      <c r="J467" s="2">
        <v>50</v>
      </c>
      <c r="K467" s="2" t="s">
        <v>14</v>
      </c>
      <c r="L467" s="2" t="s">
        <v>293</v>
      </c>
    </row>
    <row r="468" spans="1:12" x14ac:dyDescent="0.25">
      <c r="A468" s="2" t="s">
        <v>292</v>
      </c>
      <c r="B468" s="2" t="s">
        <v>104</v>
      </c>
      <c r="C468" s="2">
        <v>5</v>
      </c>
      <c r="D468" s="2" t="s">
        <v>108</v>
      </c>
      <c r="E468" s="2">
        <v>27</v>
      </c>
      <c r="F468" s="2">
        <v>23</v>
      </c>
      <c r="G468" s="2">
        <v>2</v>
      </c>
      <c r="H468" s="2">
        <v>1</v>
      </c>
      <c r="I468" s="2">
        <v>3</v>
      </c>
      <c r="J468" s="2">
        <v>117.39</v>
      </c>
      <c r="K468" s="2" t="s">
        <v>14</v>
      </c>
      <c r="L468" s="2" t="s">
        <v>293</v>
      </c>
    </row>
    <row r="469" spans="1:12" x14ac:dyDescent="0.25">
      <c r="A469" s="2" t="s">
        <v>292</v>
      </c>
      <c r="B469" s="2" t="s">
        <v>104</v>
      </c>
      <c r="C469" s="2">
        <v>6</v>
      </c>
      <c r="D469" s="2" t="s">
        <v>110</v>
      </c>
      <c r="E469" s="2">
        <v>15</v>
      </c>
      <c r="F469" s="2">
        <v>12</v>
      </c>
      <c r="G469" s="2">
        <v>1</v>
      </c>
      <c r="H469" s="2">
        <v>1</v>
      </c>
      <c r="I469" s="2">
        <v>2</v>
      </c>
      <c r="J469" s="2">
        <v>125</v>
      </c>
      <c r="K469" s="2" t="s">
        <v>14</v>
      </c>
      <c r="L469" s="2" t="s">
        <v>293</v>
      </c>
    </row>
    <row r="470" spans="1:12" x14ac:dyDescent="0.25">
      <c r="A470" s="2" t="s">
        <v>292</v>
      </c>
      <c r="B470" s="2" t="s">
        <v>104</v>
      </c>
      <c r="C470" s="2">
        <v>7</v>
      </c>
      <c r="D470" s="2" t="s">
        <v>112</v>
      </c>
      <c r="E470" s="2">
        <v>10</v>
      </c>
      <c r="F470" s="2">
        <v>10</v>
      </c>
      <c r="G470" s="2">
        <v>0</v>
      </c>
      <c r="H470" s="2">
        <v>1</v>
      </c>
      <c r="I470" s="2">
        <v>1</v>
      </c>
      <c r="J470" s="2">
        <v>100</v>
      </c>
      <c r="K470" s="2" t="s">
        <v>14</v>
      </c>
      <c r="L470" s="2" t="s">
        <v>293</v>
      </c>
    </row>
    <row r="471" spans="1:12" x14ac:dyDescent="0.25">
      <c r="A471" s="2" t="s">
        <v>292</v>
      </c>
      <c r="B471" s="2" t="s">
        <v>104</v>
      </c>
      <c r="C471" s="2">
        <v>8</v>
      </c>
      <c r="D471" s="2" t="s">
        <v>113</v>
      </c>
      <c r="E471" s="2">
        <v>11</v>
      </c>
      <c r="F471" s="2">
        <v>10</v>
      </c>
      <c r="G471" s="2">
        <v>1</v>
      </c>
      <c r="H471" s="2">
        <v>0</v>
      </c>
      <c r="I471" s="2">
        <v>1</v>
      </c>
      <c r="J471" s="2">
        <v>110</v>
      </c>
      <c r="K471" s="2" t="s">
        <v>22</v>
      </c>
      <c r="L471" s="2" t="s">
        <v>293</v>
      </c>
    </row>
    <row r="472" spans="1:12" x14ac:dyDescent="0.25">
      <c r="A472" s="2" t="s">
        <v>292</v>
      </c>
      <c r="B472" s="2" t="s">
        <v>104</v>
      </c>
      <c r="C472" s="2">
        <v>9</v>
      </c>
      <c r="D472" s="2" t="s">
        <v>145</v>
      </c>
      <c r="E472" s="2">
        <v>2</v>
      </c>
      <c r="F472" s="2">
        <v>7</v>
      </c>
      <c r="G472" s="2">
        <v>0</v>
      </c>
      <c r="H472" s="2">
        <v>0</v>
      </c>
      <c r="I472" s="2">
        <v>0</v>
      </c>
      <c r="J472" s="2">
        <v>28.57</v>
      </c>
      <c r="K472" s="2" t="s">
        <v>14</v>
      </c>
      <c r="L472" s="2" t="s">
        <v>293</v>
      </c>
    </row>
    <row r="473" spans="1:12" x14ac:dyDescent="0.25">
      <c r="A473" s="2" t="s">
        <v>292</v>
      </c>
      <c r="B473" s="2" t="s">
        <v>12</v>
      </c>
      <c r="C473" s="2">
        <v>1</v>
      </c>
      <c r="D473" s="2" t="s">
        <v>13</v>
      </c>
      <c r="E473" s="2">
        <v>3</v>
      </c>
      <c r="F473" s="2">
        <v>6</v>
      </c>
      <c r="G473" s="2">
        <v>0</v>
      </c>
      <c r="H473" s="2">
        <v>0</v>
      </c>
      <c r="I473" s="2">
        <v>0</v>
      </c>
      <c r="J473" s="2">
        <v>50</v>
      </c>
      <c r="K473" s="2" t="s">
        <v>14</v>
      </c>
      <c r="L473" s="2" t="s">
        <v>293</v>
      </c>
    </row>
    <row r="474" spans="1:12" x14ac:dyDescent="0.25">
      <c r="A474" s="2" t="s">
        <v>292</v>
      </c>
      <c r="B474" s="2" t="s">
        <v>12</v>
      </c>
      <c r="C474" s="2">
        <v>2</v>
      </c>
      <c r="D474" s="2" t="s">
        <v>16</v>
      </c>
      <c r="E474" s="2">
        <v>0</v>
      </c>
      <c r="F474" s="2">
        <v>1</v>
      </c>
      <c r="G474" s="2">
        <v>0</v>
      </c>
      <c r="H474" s="2">
        <v>0</v>
      </c>
      <c r="I474" s="2">
        <v>0</v>
      </c>
      <c r="J474" s="2">
        <v>0</v>
      </c>
      <c r="K474" s="2" t="s">
        <v>14</v>
      </c>
      <c r="L474" s="2" t="s">
        <v>293</v>
      </c>
    </row>
    <row r="475" spans="1:12" x14ac:dyDescent="0.25">
      <c r="A475" s="2" t="s">
        <v>292</v>
      </c>
      <c r="B475" s="2" t="s">
        <v>12</v>
      </c>
      <c r="C475" s="2">
        <v>3</v>
      </c>
      <c r="D475" s="2" t="s">
        <v>17</v>
      </c>
      <c r="E475" s="2">
        <v>18</v>
      </c>
      <c r="F475" s="2">
        <v>20</v>
      </c>
      <c r="G475" s="2">
        <v>1</v>
      </c>
      <c r="H475" s="2">
        <v>1</v>
      </c>
      <c r="I475" s="2">
        <v>2</v>
      </c>
      <c r="J475" s="2">
        <v>90</v>
      </c>
      <c r="K475" s="2" t="s">
        <v>14</v>
      </c>
      <c r="L475" s="2" t="s">
        <v>293</v>
      </c>
    </row>
    <row r="476" spans="1:12" x14ac:dyDescent="0.25">
      <c r="A476" s="2" t="s">
        <v>292</v>
      </c>
      <c r="B476" s="2" t="s">
        <v>12</v>
      </c>
      <c r="C476" s="2">
        <v>4</v>
      </c>
      <c r="D476" s="2" t="s">
        <v>18</v>
      </c>
      <c r="E476" s="2">
        <v>50</v>
      </c>
      <c r="F476" s="2">
        <v>49</v>
      </c>
      <c r="G476" s="2">
        <v>2</v>
      </c>
      <c r="H476" s="2">
        <v>2</v>
      </c>
      <c r="I476" s="2">
        <v>4</v>
      </c>
      <c r="J476" s="2">
        <v>102.04</v>
      </c>
      <c r="K476" s="2" t="s">
        <v>22</v>
      </c>
      <c r="L476" s="2" t="s">
        <v>293</v>
      </c>
    </row>
    <row r="477" spans="1:12" x14ac:dyDescent="0.25">
      <c r="A477" s="2" t="s">
        <v>292</v>
      </c>
      <c r="B477" s="2" t="s">
        <v>12</v>
      </c>
      <c r="C477" s="2">
        <v>5</v>
      </c>
      <c r="D477" s="2" t="s">
        <v>20</v>
      </c>
      <c r="E477" s="2">
        <v>31</v>
      </c>
      <c r="F477" s="2">
        <v>35</v>
      </c>
      <c r="G477" s="2">
        <v>1</v>
      </c>
      <c r="H477" s="2">
        <v>1</v>
      </c>
      <c r="I477" s="2">
        <v>2</v>
      </c>
      <c r="J477" s="2">
        <v>88.57</v>
      </c>
      <c r="K477" s="2" t="s">
        <v>22</v>
      </c>
      <c r="L477" s="2" t="s">
        <v>293</v>
      </c>
    </row>
    <row r="478" spans="1:12" x14ac:dyDescent="0.25">
      <c r="A478" s="2" t="s">
        <v>294</v>
      </c>
      <c r="B478" s="2" t="s">
        <v>241</v>
      </c>
      <c r="C478" s="2">
        <v>1</v>
      </c>
      <c r="D478" s="2" t="s">
        <v>242</v>
      </c>
      <c r="E478" s="2">
        <v>10</v>
      </c>
      <c r="F478" s="2">
        <v>10</v>
      </c>
      <c r="G478" s="2">
        <v>2</v>
      </c>
      <c r="H478" s="2">
        <v>0</v>
      </c>
      <c r="I478" s="2">
        <v>2</v>
      </c>
      <c r="J478" s="2">
        <v>100</v>
      </c>
      <c r="K478" s="2" t="s">
        <v>14</v>
      </c>
      <c r="L478" s="2" t="s">
        <v>295</v>
      </c>
    </row>
    <row r="479" spans="1:12" x14ac:dyDescent="0.25">
      <c r="A479" s="2" t="s">
        <v>294</v>
      </c>
      <c r="B479" s="2" t="s">
        <v>241</v>
      </c>
      <c r="C479" s="2">
        <v>2</v>
      </c>
      <c r="D479" s="2" t="s">
        <v>243</v>
      </c>
      <c r="E479" s="2">
        <v>2</v>
      </c>
      <c r="F479" s="2">
        <v>7</v>
      </c>
      <c r="G479" s="2">
        <v>0</v>
      </c>
      <c r="H479" s="2">
        <v>0</v>
      </c>
      <c r="I479" s="2">
        <v>0</v>
      </c>
      <c r="J479" s="2">
        <v>28.57</v>
      </c>
      <c r="K479" s="2" t="s">
        <v>14</v>
      </c>
      <c r="L479" s="2" t="s">
        <v>295</v>
      </c>
    </row>
    <row r="480" spans="1:12" x14ac:dyDescent="0.25">
      <c r="A480" s="2" t="s">
        <v>294</v>
      </c>
      <c r="B480" s="2" t="s">
        <v>241</v>
      </c>
      <c r="C480" s="2">
        <v>3</v>
      </c>
      <c r="D480" s="2" t="s">
        <v>296</v>
      </c>
      <c r="E480" s="2">
        <v>1</v>
      </c>
      <c r="F480" s="2">
        <v>6</v>
      </c>
      <c r="G480" s="2">
        <v>0</v>
      </c>
      <c r="H480" s="2">
        <v>0</v>
      </c>
      <c r="I480" s="2">
        <v>0</v>
      </c>
      <c r="J480" s="2">
        <v>16.66</v>
      </c>
      <c r="K480" s="2" t="s">
        <v>14</v>
      </c>
      <c r="L480" s="2" t="s">
        <v>295</v>
      </c>
    </row>
    <row r="481" spans="1:12" x14ac:dyDescent="0.25">
      <c r="A481" s="2" t="s">
        <v>294</v>
      </c>
      <c r="B481" s="2" t="s">
        <v>241</v>
      </c>
      <c r="C481" s="2">
        <v>4</v>
      </c>
      <c r="D481" s="2" t="s">
        <v>245</v>
      </c>
      <c r="E481" s="2">
        <v>36</v>
      </c>
      <c r="F481" s="2">
        <v>43</v>
      </c>
      <c r="G481" s="2">
        <v>4</v>
      </c>
      <c r="H481" s="2">
        <v>1</v>
      </c>
      <c r="I481" s="2">
        <v>5</v>
      </c>
      <c r="J481" s="2">
        <v>83.72</v>
      </c>
      <c r="K481" s="2" t="s">
        <v>14</v>
      </c>
      <c r="L481" s="2" t="s">
        <v>295</v>
      </c>
    </row>
    <row r="482" spans="1:12" x14ac:dyDescent="0.25">
      <c r="A482" s="2" t="s">
        <v>294</v>
      </c>
      <c r="B482" s="2" t="s">
        <v>241</v>
      </c>
      <c r="C482" s="2">
        <v>5</v>
      </c>
      <c r="D482" s="2" t="s">
        <v>246</v>
      </c>
      <c r="E482" s="2">
        <v>3</v>
      </c>
      <c r="F482" s="2">
        <v>9</v>
      </c>
      <c r="G482" s="2">
        <v>0</v>
      </c>
      <c r="H482" s="2">
        <v>0</v>
      </c>
      <c r="I482" s="2">
        <v>0</v>
      </c>
      <c r="J482" s="2">
        <v>33.33</v>
      </c>
      <c r="K482" s="2" t="s">
        <v>14</v>
      </c>
      <c r="L482" s="2" t="s">
        <v>295</v>
      </c>
    </row>
    <row r="483" spans="1:12" x14ac:dyDescent="0.25">
      <c r="A483" s="2" t="s">
        <v>294</v>
      </c>
      <c r="B483" s="2" t="s">
        <v>241</v>
      </c>
      <c r="C483" s="2">
        <v>6</v>
      </c>
      <c r="D483" s="2" t="s">
        <v>297</v>
      </c>
      <c r="E483" s="2">
        <v>1</v>
      </c>
      <c r="F483" s="2">
        <v>4</v>
      </c>
      <c r="G483" s="2">
        <v>0</v>
      </c>
      <c r="H483" s="2">
        <v>0</v>
      </c>
      <c r="I483" s="2">
        <v>0</v>
      </c>
      <c r="J483" s="2">
        <v>25</v>
      </c>
      <c r="K483" s="2" t="s">
        <v>14</v>
      </c>
      <c r="L483" s="2" t="s">
        <v>295</v>
      </c>
    </row>
    <row r="484" spans="1:12" x14ac:dyDescent="0.25">
      <c r="A484" s="2" t="s">
        <v>294</v>
      </c>
      <c r="B484" s="2" t="s">
        <v>241</v>
      </c>
      <c r="C484" s="2">
        <v>7</v>
      </c>
      <c r="D484" s="2" t="s">
        <v>244</v>
      </c>
      <c r="E484" s="2">
        <v>1</v>
      </c>
      <c r="F484" s="2">
        <v>7</v>
      </c>
      <c r="G484" s="2">
        <v>0</v>
      </c>
      <c r="H484" s="2">
        <v>0</v>
      </c>
      <c r="I484" s="2">
        <v>0</v>
      </c>
      <c r="J484" s="2">
        <v>14.28</v>
      </c>
      <c r="K484" s="2" t="s">
        <v>14</v>
      </c>
      <c r="L484" s="2" t="s">
        <v>295</v>
      </c>
    </row>
    <row r="485" spans="1:12" x14ac:dyDescent="0.25">
      <c r="A485" s="2" t="s">
        <v>294</v>
      </c>
      <c r="B485" s="2" t="s">
        <v>241</v>
      </c>
      <c r="C485" s="2">
        <v>8</v>
      </c>
      <c r="D485" s="2" t="s">
        <v>298</v>
      </c>
      <c r="E485" s="2">
        <v>7</v>
      </c>
      <c r="F485" s="2">
        <v>7</v>
      </c>
      <c r="G485" s="2">
        <v>0</v>
      </c>
      <c r="H485" s="2">
        <v>1</v>
      </c>
      <c r="I485" s="2">
        <v>1</v>
      </c>
      <c r="J485" s="2">
        <v>100</v>
      </c>
      <c r="K485" s="2" t="s">
        <v>14</v>
      </c>
      <c r="L485" s="2" t="s">
        <v>295</v>
      </c>
    </row>
    <row r="486" spans="1:12" x14ac:dyDescent="0.25">
      <c r="A486" s="2" t="s">
        <v>294</v>
      </c>
      <c r="B486" s="2" t="s">
        <v>241</v>
      </c>
      <c r="C486" s="2">
        <v>9</v>
      </c>
      <c r="D486" s="2" t="s">
        <v>299</v>
      </c>
      <c r="E486" s="2">
        <v>0</v>
      </c>
      <c r="F486" s="2">
        <v>2</v>
      </c>
      <c r="G486" s="2">
        <v>0</v>
      </c>
      <c r="H486" s="2">
        <v>0</v>
      </c>
      <c r="I486" s="2">
        <v>0</v>
      </c>
      <c r="J486" s="2">
        <v>0</v>
      </c>
      <c r="K486" s="2" t="s">
        <v>14</v>
      </c>
      <c r="L486" s="2" t="s">
        <v>295</v>
      </c>
    </row>
    <row r="487" spans="1:12" x14ac:dyDescent="0.25">
      <c r="A487" s="2" t="s">
        <v>294</v>
      </c>
      <c r="B487" s="2" t="s">
        <v>241</v>
      </c>
      <c r="C487" s="2">
        <v>10</v>
      </c>
      <c r="D487" s="2" t="s">
        <v>300</v>
      </c>
      <c r="E487" s="2">
        <v>2</v>
      </c>
      <c r="F487" s="2">
        <v>3</v>
      </c>
      <c r="G487" s="2">
        <v>0</v>
      </c>
      <c r="H487" s="2">
        <v>0</v>
      </c>
      <c r="I487" s="2">
        <v>0</v>
      </c>
      <c r="J487" s="2">
        <v>66.66</v>
      </c>
      <c r="K487" s="2" t="s">
        <v>22</v>
      </c>
      <c r="L487" s="2" t="s">
        <v>295</v>
      </c>
    </row>
    <row r="488" spans="1:12" x14ac:dyDescent="0.25">
      <c r="A488" s="2" t="s">
        <v>294</v>
      </c>
      <c r="B488" s="2" t="s">
        <v>241</v>
      </c>
      <c r="C488" s="2">
        <v>11</v>
      </c>
      <c r="D488" s="2" t="s">
        <v>301</v>
      </c>
      <c r="E488" s="2">
        <v>0</v>
      </c>
      <c r="F488" s="2">
        <v>4</v>
      </c>
      <c r="G488" s="2">
        <v>0</v>
      </c>
      <c r="H488" s="2">
        <v>0</v>
      </c>
      <c r="I488" s="2">
        <v>0</v>
      </c>
      <c r="J488" s="2">
        <v>0</v>
      </c>
      <c r="K488" s="2" t="s">
        <v>14</v>
      </c>
      <c r="L488" s="2" t="s">
        <v>295</v>
      </c>
    </row>
    <row r="489" spans="1:12" x14ac:dyDescent="0.25">
      <c r="A489" s="2" t="s">
        <v>294</v>
      </c>
      <c r="B489" s="2" t="s">
        <v>80</v>
      </c>
      <c r="C489" s="2">
        <v>1</v>
      </c>
      <c r="D489" s="2" t="s">
        <v>81</v>
      </c>
      <c r="E489" s="2">
        <v>20</v>
      </c>
      <c r="F489" s="2">
        <v>8</v>
      </c>
      <c r="G489" s="2">
        <v>3</v>
      </c>
      <c r="H489" s="2">
        <v>1</v>
      </c>
      <c r="I489" s="2">
        <v>4</v>
      </c>
      <c r="J489" s="2">
        <v>250</v>
      </c>
      <c r="K489" s="2" t="s">
        <v>14</v>
      </c>
      <c r="L489" s="2" t="s">
        <v>295</v>
      </c>
    </row>
    <row r="490" spans="1:12" x14ac:dyDescent="0.25">
      <c r="A490" s="2" t="s">
        <v>294</v>
      </c>
      <c r="B490" s="2" t="s">
        <v>80</v>
      </c>
      <c r="C490" s="2">
        <v>2</v>
      </c>
      <c r="D490" s="2" t="s">
        <v>82</v>
      </c>
      <c r="E490" s="2">
        <v>34</v>
      </c>
      <c r="F490" s="2">
        <v>17</v>
      </c>
      <c r="G490" s="2">
        <v>5</v>
      </c>
      <c r="H490" s="2">
        <v>2</v>
      </c>
      <c r="I490" s="2">
        <v>7</v>
      </c>
      <c r="J490" s="2">
        <v>200</v>
      </c>
      <c r="K490" s="2" t="s">
        <v>22</v>
      </c>
      <c r="L490" s="2" t="s">
        <v>295</v>
      </c>
    </row>
    <row r="491" spans="1:12" x14ac:dyDescent="0.25">
      <c r="A491" s="2" t="s">
        <v>294</v>
      </c>
      <c r="B491" s="2" t="s">
        <v>80</v>
      </c>
      <c r="C491" s="2">
        <v>3</v>
      </c>
      <c r="D491" s="2" t="s">
        <v>83</v>
      </c>
      <c r="E491" s="2">
        <v>18</v>
      </c>
      <c r="F491" s="2">
        <v>9</v>
      </c>
      <c r="G491" s="2">
        <v>3</v>
      </c>
      <c r="H491" s="2">
        <v>1</v>
      </c>
      <c r="I491" s="2">
        <v>4</v>
      </c>
      <c r="J491" s="2">
        <v>200</v>
      </c>
      <c r="K491" s="2" t="s">
        <v>22</v>
      </c>
      <c r="L491" s="2" t="s">
        <v>295</v>
      </c>
    </row>
    <row r="492" spans="1:12" x14ac:dyDescent="0.25">
      <c r="A492" s="2" t="s">
        <v>302</v>
      </c>
      <c r="B492" s="2" t="s">
        <v>303</v>
      </c>
      <c r="C492" s="2">
        <v>1</v>
      </c>
      <c r="D492" s="2" t="s">
        <v>304</v>
      </c>
      <c r="E492" s="2">
        <v>52</v>
      </c>
      <c r="F492" s="2">
        <v>44</v>
      </c>
      <c r="G492" s="2">
        <v>4</v>
      </c>
      <c r="H492" s="2">
        <v>4</v>
      </c>
      <c r="I492" s="2">
        <v>8</v>
      </c>
      <c r="J492" s="2">
        <v>118.18</v>
      </c>
      <c r="K492" s="2" t="s">
        <v>14</v>
      </c>
      <c r="L492" s="2" t="s">
        <v>305</v>
      </c>
    </row>
    <row r="493" spans="1:12" x14ac:dyDescent="0.25">
      <c r="A493" s="2" t="s">
        <v>302</v>
      </c>
      <c r="B493" s="2" t="s">
        <v>303</v>
      </c>
      <c r="C493" s="2">
        <v>2</v>
      </c>
      <c r="D493" s="2" t="s">
        <v>306</v>
      </c>
      <c r="E493" s="2">
        <v>4</v>
      </c>
      <c r="F493" s="2">
        <v>7</v>
      </c>
      <c r="G493" s="2">
        <v>1</v>
      </c>
      <c r="H493" s="2">
        <v>0</v>
      </c>
      <c r="I493" s="2">
        <v>1</v>
      </c>
      <c r="J493" s="2">
        <v>57.14</v>
      </c>
      <c r="K493" s="2" t="s">
        <v>14</v>
      </c>
      <c r="L493" s="2" t="s">
        <v>305</v>
      </c>
    </row>
    <row r="494" spans="1:12" x14ac:dyDescent="0.25">
      <c r="A494" s="2" t="s">
        <v>302</v>
      </c>
      <c r="B494" s="2" t="s">
        <v>303</v>
      </c>
      <c r="C494" s="2">
        <v>3</v>
      </c>
      <c r="D494" s="2" t="s">
        <v>307</v>
      </c>
      <c r="E494" s="2">
        <v>2</v>
      </c>
      <c r="F494" s="2">
        <v>6</v>
      </c>
      <c r="G494" s="2">
        <v>0</v>
      </c>
      <c r="H494" s="2">
        <v>0</v>
      </c>
      <c r="I494" s="2">
        <v>0</v>
      </c>
      <c r="J494" s="2">
        <v>33.33</v>
      </c>
      <c r="K494" s="2" t="s">
        <v>14</v>
      </c>
      <c r="L494" s="2" t="s">
        <v>305</v>
      </c>
    </row>
    <row r="495" spans="1:12" x14ac:dyDescent="0.25">
      <c r="A495" s="2" t="s">
        <v>302</v>
      </c>
      <c r="B495" s="2" t="s">
        <v>303</v>
      </c>
      <c r="C495" s="2">
        <v>4</v>
      </c>
      <c r="D495" s="2" t="s">
        <v>308</v>
      </c>
      <c r="E495" s="2">
        <v>1</v>
      </c>
      <c r="F495" s="2">
        <v>6</v>
      </c>
      <c r="G495" s="2">
        <v>0</v>
      </c>
      <c r="H495" s="2">
        <v>0</v>
      </c>
      <c r="I495" s="2">
        <v>0</v>
      </c>
      <c r="J495" s="2">
        <v>16.66</v>
      </c>
      <c r="K495" s="2" t="s">
        <v>14</v>
      </c>
      <c r="L495" s="2" t="s">
        <v>305</v>
      </c>
    </row>
    <row r="496" spans="1:12" x14ac:dyDescent="0.25">
      <c r="A496" s="2" t="s">
        <v>302</v>
      </c>
      <c r="B496" s="2" t="s">
        <v>303</v>
      </c>
      <c r="C496" s="2">
        <v>5</v>
      </c>
      <c r="D496" s="2" t="s">
        <v>309</v>
      </c>
      <c r="E496" s="2">
        <v>2</v>
      </c>
      <c r="F496" s="2">
        <v>9</v>
      </c>
      <c r="G496" s="2">
        <v>0</v>
      </c>
      <c r="H496" s="2">
        <v>0</v>
      </c>
      <c r="I496" s="2">
        <v>0</v>
      </c>
      <c r="J496" s="2">
        <v>22.22</v>
      </c>
      <c r="K496" s="2" t="s">
        <v>14</v>
      </c>
      <c r="L496" s="2" t="s">
        <v>305</v>
      </c>
    </row>
    <row r="497" spans="1:12" x14ac:dyDescent="0.25">
      <c r="A497" s="2" t="s">
        <v>302</v>
      </c>
      <c r="B497" s="2" t="s">
        <v>303</v>
      </c>
      <c r="C497" s="2">
        <v>6</v>
      </c>
      <c r="D497" s="2" t="s">
        <v>310</v>
      </c>
      <c r="E497" s="2">
        <v>0</v>
      </c>
      <c r="F497" s="2">
        <v>2</v>
      </c>
      <c r="G497" s="2">
        <v>0</v>
      </c>
      <c r="H497" s="2">
        <v>0</v>
      </c>
      <c r="I497" s="2">
        <v>0</v>
      </c>
      <c r="J497" s="2">
        <v>0</v>
      </c>
      <c r="K497" s="2" t="s">
        <v>14</v>
      </c>
      <c r="L497" s="2" t="s">
        <v>305</v>
      </c>
    </row>
    <row r="498" spans="1:12" x14ac:dyDescent="0.25">
      <c r="A498" s="2" t="s">
        <v>302</v>
      </c>
      <c r="B498" s="2" t="s">
        <v>303</v>
      </c>
      <c r="C498" s="2">
        <v>7</v>
      </c>
      <c r="D498" s="2" t="s">
        <v>311</v>
      </c>
      <c r="E498" s="2">
        <v>10</v>
      </c>
      <c r="F498" s="2">
        <v>21</v>
      </c>
      <c r="G498" s="2">
        <v>1</v>
      </c>
      <c r="H498" s="2">
        <v>0</v>
      </c>
      <c r="I498" s="2">
        <v>1</v>
      </c>
      <c r="J498" s="2">
        <v>47.61</v>
      </c>
      <c r="K498" s="2" t="s">
        <v>14</v>
      </c>
      <c r="L498" s="2" t="s">
        <v>305</v>
      </c>
    </row>
    <row r="499" spans="1:12" x14ac:dyDescent="0.25">
      <c r="A499" s="2" t="s">
        <v>302</v>
      </c>
      <c r="B499" s="2" t="s">
        <v>303</v>
      </c>
      <c r="C499" s="2">
        <v>8</v>
      </c>
      <c r="D499" s="2" t="s">
        <v>312</v>
      </c>
      <c r="E499" s="2">
        <v>13</v>
      </c>
      <c r="F499" s="2">
        <v>14</v>
      </c>
      <c r="G499" s="2">
        <v>0</v>
      </c>
      <c r="H499" s="2">
        <v>1</v>
      </c>
      <c r="I499" s="2">
        <v>1</v>
      </c>
      <c r="J499" s="2">
        <v>92.85</v>
      </c>
      <c r="K499" s="2" t="s">
        <v>22</v>
      </c>
      <c r="L499" s="2" t="s">
        <v>305</v>
      </c>
    </row>
    <row r="500" spans="1:12" x14ac:dyDescent="0.25">
      <c r="A500" s="2" t="s">
        <v>302</v>
      </c>
      <c r="B500" s="2" t="s">
        <v>303</v>
      </c>
      <c r="C500" s="2">
        <v>9</v>
      </c>
      <c r="D500" s="2" t="s">
        <v>313</v>
      </c>
      <c r="E500" s="2">
        <v>9</v>
      </c>
      <c r="F500" s="2">
        <v>11</v>
      </c>
      <c r="G500" s="2">
        <v>1</v>
      </c>
      <c r="H500" s="2">
        <v>0</v>
      </c>
      <c r="I500" s="2">
        <v>1</v>
      </c>
      <c r="J500" s="2">
        <v>81.81</v>
      </c>
      <c r="K500" s="2" t="s">
        <v>22</v>
      </c>
      <c r="L500" s="2" t="s">
        <v>305</v>
      </c>
    </row>
    <row r="501" spans="1:12" x14ac:dyDescent="0.25">
      <c r="A501" s="2" t="s">
        <v>302</v>
      </c>
      <c r="B501" s="2" t="s">
        <v>219</v>
      </c>
      <c r="C501" s="2">
        <v>1</v>
      </c>
      <c r="D501" s="2" t="s">
        <v>220</v>
      </c>
      <c r="E501" s="2">
        <v>53</v>
      </c>
      <c r="F501" s="2">
        <v>53</v>
      </c>
      <c r="G501" s="2">
        <v>2</v>
      </c>
      <c r="H501" s="2">
        <v>1</v>
      </c>
      <c r="I501" s="2">
        <v>3</v>
      </c>
      <c r="J501" s="2">
        <v>100</v>
      </c>
      <c r="K501" s="2" t="s">
        <v>22</v>
      </c>
      <c r="L501" s="2" t="s">
        <v>305</v>
      </c>
    </row>
    <row r="502" spans="1:12" x14ac:dyDescent="0.25">
      <c r="A502" s="2" t="s">
        <v>302</v>
      </c>
      <c r="B502" s="2" t="s">
        <v>219</v>
      </c>
      <c r="C502" s="2">
        <v>2</v>
      </c>
      <c r="D502" s="2" t="s">
        <v>221</v>
      </c>
      <c r="E502" s="2">
        <v>6</v>
      </c>
      <c r="F502" s="2">
        <v>12</v>
      </c>
      <c r="G502" s="2">
        <v>0</v>
      </c>
      <c r="H502" s="2">
        <v>0</v>
      </c>
      <c r="I502" s="2">
        <v>0</v>
      </c>
      <c r="J502" s="2">
        <v>50</v>
      </c>
      <c r="K502" s="2" t="s">
        <v>14</v>
      </c>
      <c r="L502" s="2" t="s">
        <v>305</v>
      </c>
    </row>
    <row r="503" spans="1:12" x14ac:dyDescent="0.25">
      <c r="A503" s="2" t="s">
        <v>302</v>
      </c>
      <c r="B503" s="2" t="s">
        <v>219</v>
      </c>
      <c r="C503" s="2">
        <v>3</v>
      </c>
      <c r="D503" s="2" t="s">
        <v>222</v>
      </c>
      <c r="E503" s="2">
        <v>33</v>
      </c>
      <c r="F503" s="2">
        <v>33</v>
      </c>
      <c r="G503" s="2">
        <v>1</v>
      </c>
      <c r="H503" s="2">
        <v>1</v>
      </c>
      <c r="I503" s="2">
        <v>2</v>
      </c>
      <c r="J503" s="2">
        <v>100</v>
      </c>
      <c r="K503" s="2" t="s">
        <v>14</v>
      </c>
      <c r="L503" s="2" t="s">
        <v>305</v>
      </c>
    </row>
    <row r="504" spans="1:12" x14ac:dyDescent="0.25">
      <c r="A504" s="2" t="s">
        <v>302</v>
      </c>
      <c r="B504" s="2" t="s">
        <v>219</v>
      </c>
      <c r="C504" s="2">
        <v>4</v>
      </c>
      <c r="D504" s="2" t="s">
        <v>223</v>
      </c>
      <c r="E504" s="2">
        <v>4</v>
      </c>
      <c r="F504" s="2">
        <v>6</v>
      </c>
      <c r="G504" s="2">
        <v>0</v>
      </c>
      <c r="H504" s="2">
        <v>0</v>
      </c>
      <c r="I504" s="2">
        <v>0</v>
      </c>
      <c r="J504" s="2">
        <v>66.66</v>
      </c>
      <c r="K504" s="2" t="s">
        <v>14</v>
      </c>
      <c r="L504" s="2" t="s">
        <v>305</v>
      </c>
    </row>
    <row r="505" spans="1:12" x14ac:dyDescent="0.25">
      <c r="A505" s="2" t="s">
        <v>302</v>
      </c>
      <c r="B505" s="2" t="s">
        <v>219</v>
      </c>
      <c r="C505" s="2">
        <v>5</v>
      </c>
      <c r="D505" s="2" t="s">
        <v>224</v>
      </c>
      <c r="E505" s="2">
        <v>2</v>
      </c>
      <c r="F505" s="2">
        <v>1</v>
      </c>
      <c r="G505" s="2">
        <v>0</v>
      </c>
      <c r="H505" s="2">
        <v>0</v>
      </c>
      <c r="I505" s="2">
        <v>0</v>
      </c>
      <c r="J505" s="2">
        <v>200</v>
      </c>
      <c r="K505" s="2" t="s">
        <v>22</v>
      </c>
      <c r="L505" s="2" t="s">
        <v>305</v>
      </c>
    </row>
    <row r="506" spans="1:12" x14ac:dyDescent="0.25">
      <c r="A506" s="2" t="s">
        <v>314</v>
      </c>
      <c r="B506" s="2" t="s">
        <v>24</v>
      </c>
      <c r="C506" s="2">
        <v>1</v>
      </c>
      <c r="D506" s="2" t="s">
        <v>26</v>
      </c>
      <c r="E506" s="2">
        <v>18</v>
      </c>
      <c r="F506" s="2">
        <v>11</v>
      </c>
      <c r="G506" s="2">
        <v>1</v>
      </c>
      <c r="H506" s="2">
        <v>2</v>
      </c>
      <c r="I506" s="2">
        <v>3</v>
      </c>
      <c r="J506" s="2">
        <v>163.63</v>
      </c>
      <c r="K506" s="2" t="s">
        <v>14</v>
      </c>
      <c r="L506" s="2" t="s">
        <v>315</v>
      </c>
    </row>
    <row r="507" spans="1:12" x14ac:dyDescent="0.25">
      <c r="A507" s="2" t="s">
        <v>314</v>
      </c>
      <c r="B507" s="2" t="s">
        <v>24</v>
      </c>
      <c r="C507" s="2">
        <v>2</v>
      </c>
      <c r="D507" s="2" t="s">
        <v>25</v>
      </c>
      <c r="E507" s="2">
        <v>0</v>
      </c>
      <c r="F507" s="2">
        <v>1</v>
      </c>
      <c r="G507" s="2">
        <v>0</v>
      </c>
      <c r="H507" s="2">
        <v>0</v>
      </c>
      <c r="I507" s="2">
        <v>0</v>
      </c>
      <c r="J507" s="2">
        <v>0</v>
      </c>
      <c r="K507" s="2" t="s">
        <v>14</v>
      </c>
      <c r="L507" s="2" t="s">
        <v>315</v>
      </c>
    </row>
    <row r="508" spans="1:12" x14ac:dyDescent="0.25">
      <c r="A508" s="2" t="s">
        <v>314</v>
      </c>
      <c r="B508" s="2" t="s">
        <v>24</v>
      </c>
      <c r="C508" s="2">
        <v>3</v>
      </c>
      <c r="D508" s="2" t="s">
        <v>27</v>
      </c>
      <c r="E508" s="2">
        <v>4</v>
      </c>
      <c r="F508" s="2">
        <v>8</v>
      </c>
      <c r="G508" s="2">
        <v>1</v>
      </c>
      <c r="H508" s="2">
        <v>0</v>
      </c>
      <c r="I508" s="2">
        <v>1</v>
      </c>
      <c r="J508" s="2">
        <v>50</v>
      </c>
      <c r="K508" s="2" t="s">
        <v>14</v>
      </c>
      <c r="L508" s="2" t="s">
        <v>315</v>
      </c>
    </row>
    <row r="509" spans="1:12" x14ac:dyDescent="0.25">
      <c r="A509" s="2" t="s">
        <v>314</v>
      </c>
      <c r="B509" s="2" t="s">
        <v>24</v>
      </c>
      <c r="C509" s="2">
        <v>4</v>
      </c>
      <c r="D509" s="2" t="s">
        <v>28</v>
      </c>
      <c r="E509" s="2">
        <v>0</v>
      </c>
      <c r="F509" s="2">
        <v>5</v>
      </c>
      <c r="G509" s="2">
        <v>0</v>
      </c>
      <c r="H509" s="2">
        <v>0</v>
      </c>
      <c r="I509" s="2">
        <v>0</v>
      </c>
      <c r="J509" s="2">
        <v>0</v>
      </c>
      <c r="K509" s="2" t="s">
        <v>14</v>
      </c>
      <c r="L509" s="2" t="s">
        <v>315</v>
      </c>
    </row>
    <row r="510" spans="1:12" x14ac:dyDescent="0.25">
      <c r="A510" s="2" t="s">
        <v>314</v>
      </c>
      <c r="B510" s="2" t="s">
        <v>24</v>
      </c>
      <c r="C510" s="2">
        <v>5</v>
      </c>
      <c r="D510" s="2" t="s">
        <v>29</v>
      </c>
      <c r="E510" s="2">
        <v>46</v>
      </c>
      <c r="F510" s="2">
        <v>44</v>
      </c>
      <c r="G510" s="2">
        <v>2</v>
      </c>
      <c r="H510" s="2">
        <v>3</v>
      </c>
      <c r="I510" s="2">
        <v>5</v>
      </c>
      <c r="J510" s="2">
        <v>104.54</v>
      </c>
      <c r="K510" s="2" t="s">
        <v>14</v>
      </c>
      <c r="L510" s="2" t="s">
        <v>315</v>
      </c>
    </row>
    <row r="511" spans="1:12" x14ac:dyDescent="0.25">
      <c r="A511" s="2" t="s">
        <v>314</v>
      </c>
      <c r="B511" s="2" t="s">
        <v>24</v>
      </c>
      <c r="C511" s="2">
        <v>6</v>
      </c>
      <c r="D511" s="2" t="s">
        <v>30</v>
      </c>
      <c r="E511" s="2">
        <v>29</v>
      </c>
      <c r="F511" s="2">
        <v>38</v>
      </c>
      <c r="G511" s="2">
        <v>1</v>
      </c>
      <c r="H511" s="2">
        <v>1</v>
      </c>
      <c r="I511" s="2">
        <v>2</v>
      </c>
      <c r="J511" s="2">
        <v>76.31</v>
      </c>
      <c r="K511" s="2" t="s">
        <v>14</v>
      </c>
      <c r="L511" s="2" t="s">
        <v>315</v>
      </c>
    </row>
    <row r="512" spans="1:12" x14ac:dyDescent="0.25">
      <c r="A512" s="2" t="s">
        <v>314</v>
      </c>
      <c r="B512" s="2" t="s">
        <v>24</v>
      </c>
      <c r="C512" s="2">
        <v>7</v>
      </c>
      <c r="D512" s="2" t="s">
        <v>31</v>
      </c>
      <c r="E512" s="2">
        <v>5</v>
      </c>
      <c r="F512" s="2">
        <v>5</v>
      </c>
      <c r="G512" s="2">
        <v>0</v>
      </c>
      <c r="H512" s="2">
        <v>0</v>
      </c>
      <c r="I512" s="2">
        <v>0</v>
      </c>
      <c r="J512" s="2">
        <v>100</v>
      </c>
      <c r="K512" s="2" t="s">
        <v>22</v>
      </c>
      <c r="L512" s="2" t="s">
        <v>315</v>
      </c>
    </row>
    <row r="513" spans="1:12" x14ac:dyDescent="0.25">
      <c r="A513" s="2" t="s">
        <v>314</v>
      </c>
      <c r="B513" s="2" t="s">
        <v>24</v>
      </c>
      <c r="C513" s="2">
        <v>8</v>
      </c>
      <c r="D513" s="2" t="s">
        <v>32</v>
      </c>
      <c r="E513" s="2">
        <v>4</v>
      </c>
      <c r="F513" s="2">
        <v>8</v>
      </c>
      <c r="G513" s="2">
        <v>0</v>
      </c>
      <c r="H513" s="2">
        <v>0</v>
      </c>
      <c r="I513" s="2">
        <v>0</v>
      </c>
      <c r="J513" s="2">
        <v>50</v>
      </c>
      <c r="K513" s="2" t="s">
        <v>22</v>
      </c>
      <c r="L513" s="2" t="s">
        <v>315</v>
      </c>
    </row>
    <row r="514" spans="1:12" x14ac:dyDescent="0.25">
      <c r="A514" s="2" t="s">
        <v>314</v>
      </c>
      <c r="B514" s="2" t="s">
        <v>66</v>
      </c>
      <c r="C514" s="2">
        <v>1</v>
      </c>
      <c r="D514" s="2" t="s">
        <v>68</v>
      </c>
      <c r="E514" s="2">
        <v>9</v>
      </c>
      <c r="F514" s="2">
        <v>9</v>
      </c>
      <c r="G514" s="2">
        <v>2</v>
      </c>
      <c r="H514" s="2">
        <v>0</v>
      </c>
      <c r="I514" s="2">
        <v>2</v>
      </c>
      <c r="J514" s="2">
        <v>100</v>
      </c>
      <c r="K514" s="2" t="s">
        <v>14</v>
      </c>
      <c r="L514" s="2" t="s">
        <v>315</v>
      </c>
    </row>
    <row r="515" spans="1:12" x14ac:dyDescent="0.25">
      <c r="A515" s="2" t="s">
        <v>314</v>
      </c>
      <c r="B515" s="2" t="s">
        <v>66</v>
      </c>
      <c r="C515" s="2">
        <v>2</v>
      </c>
      <c r="D515" s="2" t="s">
        <v>69</v>
      </c>
      <c r="E515" s="2">
        <v>14</v>
      </c>
      <c r="F515" s="2">
        <v>23</v>
      </c>
      <c r="G515" s="2">
        <v>0</v>
      </c>
      <c r="H515" s="2">
        <v>1</v>
      </c>
      <c r="I515" s="2">
        <v>1</v>
      </c>
      <c r="J515" s="2">
        <v>60.86</v>
      </c>
      <c r="K515" s="2" t="s">
        <v>14</v>
      </c>
      <c r="L515" s="2" t="s">
        <v>315</v>
      </c>
    </row>
    <row r="516" spans="1:12" x14ac:dyDescent="0.25">
      <c r="A516" s="2" t="s">
        <v>314</v>
      </c>
      <c r="B516" s="2" t="s">
        <v>66</v>
      </c>
      <c r="C516" s="2">
        <v>3</v>
      </c>
      <c r="D516" s="2" t="s">
        <v>67</v>
      </c>
      <c r="E516" s="2">
        <v>9</v>
      </c>
      <c r="F516" s="2">
        <v>13</v>
      </c>
      <c r="G516" s="2">
        <v>1</v>
      </c>
      <c r="H516" s="2">
        <v>0</v>
      </c>
      <c r="I516" s="2">
        <v>1</v>
      </c>
      <c r="J516" s="2">
        <v>69.23</v>
      </c>
      <c r="K516" s="2" t="s">
        <v>14</v>
      </c>
      <c r="L516" s="2" t="s">
        <v>315</v>
      </c>
    </row>
    <row r="517" spans="1:12" x14ac:dyDescent="0.25">
      <c r="A517" s="2" t="s">
        <v>314</v>
      </c>
      <c r="B517" s="2" t="s">
        <v>66</v>
      </c>
      <c r="C517" s="2">
        <v>4</v>
      </c>
      <c r="D517" s="2" t="s">
        <v>70</v>
      </c>
      <c r="E517" s="2">
        <v>3</v>
      </c>
      <c r="F517" s="2">
        <v>4</v>
      </c>
      <c r="G517" s="2">
        <v>0</v>
      </c>
      <c r="H517" s="2">
        <v>0</v>
      </c>
      <c r="I517" s="2">
        <v>0</v>
      </c>
      <c r="J517" s="2">
        <v>75</v>
      </c>
      <c r="K517" s="2" t="s">
        <v>14</v>
      </c>
      <c r="L517" s="2" t="s">
        <v>315</v>
      </c>
    </row>
    <row r="518" spans="1:12" x14ac:dyDescent="0.25">
      <c r="A518" s="2" t="s">
        <v>314</v>
      </c>
      <c r="B518" s="2" t="s">
        <v>66</v>
      </c>
      <c r="C518" s="2">
        <v>5</v>
      </c>
      <c r="D518" s="2" t="s">
        <v>72</v>
      </c>
      <c r="E518" s="2">
        <v>37</v>
      </c>
      <c r="F518" s="2">
        <v>34</v>
      </c>
      <c r="G518" s="2">
        <v>2</v>
      </c>
      <c r="H518" s="2">
        <v>2</v>
      </c>
      <c r="I518" s="2">
        <v>4</v>
      </c>
      <c r="J518" s="2">
        <v>108.82</v>
      </c>
      <c r="K518" s="2" t="s">
        <v>14</v>
      </c>
      <c r="L518" s="2" t="s">
        <v>315</v>
      </c>
    </row>
    <row r="519" spans="1:12" x14ac:dyDescent="0.25">
      <c r="A519" s="2" t="s">
        <v>314</v>
      </c>
      <c r="B519" s="2" t="s">
        <v>66</v>
      </c>
      <c r="C519" s="2">
        <v>6</v>
      </c>
      <c r="D519" s="2" t="s">
        <v>73</v>
      </c>
      <c r="E519" s="2">
        <v>20</v>
      </c>
      <c r="F519" s="2">
        <v>27</v>
      </c>
      <c r="G519" s="2">
        <v>2</v>
      </c>
      <c r="H519" s="2">
        <v>0</v>
      </c>
      <c r="I519" s="2">
        <v>2</v>
      </c>
      <c r="J519" s="2">
        <v>74.069999999999993</v>
      </c>
      <c r="K519" s="2" t="s">
        <v>14</v>
      </c>
      <c r="L519" s="2" t="s">
        <v>315</v>
      </c>
    </row>
    <row r="520" spans="1:12" x14ac:dyDescent="0.25">
      <c r="A520" s="2" t="s">
        <v>314</v>
      </c>
      <c r="B520" s="2" t="s">
        <v>66</v>
      </c>
      <c r="C520" s="2">
        <v>7</v>
      </c>
      <c r="D520" s="2" t="s">
        <v>125</v>
      </c>
      <c r="E520" s="2">
        <v>8</v>
      </c>
      <c r="F520" s="2">
        <v>9</v>
      </c>
      <c r="G520" s="2">
        <v>0</v>
      </c>
      <c r="H520" s="2">
        <v>0</v>
      </c>
      <c r="I520" s="2">
        <v>0</v>
      </c>
      <c r="J520" s="2">
        <v>88.88</v>
      </c>
      <c r="K520" s="2" t="s">
        <v>14</v>
      </c>
      <c r="L520" s="2" t="s">
        <v>315</v>
      </c>
    </row>
    <row r="521" spans="1:12" x14ac:dyDescent="0.25">
      <c r="A521" s="2" t="s">
        <v>314</v>
      </c>
      <c r="B521" s="2" t="s">
        <v>66</v>
      </c>
      <c r="C521" s="2">
        <v>8</v>
      </c>
      <c r="D521" s="2" t="s">
        <v>74</v>
      </c>
      <c r="E521" s="2">
        <v>0</v>
      </c>
      <c r="F521" s="2">
        <v>1</v>
      </c>
      <c r="G521" s="2">
        <v>0</v>
      </c>
      <c r="H521" s="2">
        <v>0</v>
      </c>
      <c r="I521" s="2">
        <v>0</v>
      </c>
      <c r="J521" s="2">
        <v>0</v>
      </c>
      <c r="K521" s="2" t="s">
        <v>22</v>
      </c>
      <c r="L521" s="2" t="s">
        <v>315</v>
      </c>
    </row>
    <row r="522" spans="1:12" x14ac:dyDescent="0.25">
      <c r="A522" s="2" t="s">
        <v>314</v>
      </c>
      <c r="B522" s="2" t="s">
        <v>66</v>
      </c>
      <c r="C522" s="2">
        <v>9</v>
      </c>
      <c r="D522" s="2" t="s">
        <v>76</v>
      </c>
      <c r="E522" s="2">
        <v>1</v>
      </c>
      <c r="F522" s="2">
        <v>1</v>
      </c>
      <c r="G522" s="2">
        <v>0</v>
      </c>
      <c r="H522" s="2">
        <v>0</v>
      </c>
      <c r="I522" s="2">
        <v>0</v>
      </c>
      <c r="J522" s="2">
        <v>100</v>
      </c>
      <c r="K522" s="2" t="s">
        <v>22</v>
      </c>
      <c r="L522" s="2" t="s">
        <v>315</v>
      </c>
    </row>
    <row r="523" spans="1:12" x14ac:dyDescent="0.25">
      <c r="A523" s="2" t="s">
        <v>316</v>
      </c>
      <c r="B523" s="2" t="s">
        <v>268</v>
      </c>
      <c r="C523" s="2">
        <v>1</v>
      </c>
      <c r="D523" s="2" t="s">
        <v>269</v>
      </c>
      <c r="E523" s="2">
        <v>54</v>
      </c>
      <c r="F523" s="2">
        <v>40</v>
      </c>
      <c r="G523" s="2">
        <v>5</v>
      </c>
      <c r="H523" s="2">
        <v>2</v>
      </c>
      <c r="I523" s="2">
        <v>7</v>
      </c>
      <c r="J523" s="2">
        <v>135</v>
      </c>
      <c r="K523" s="2" t="s">
        <v>14</v>
      </c>
      <c r="L523" s="2" t="s">
        <v>317</v>
      </c>
    </row>
    <row r="524" spans="1:12" x14ac:dyDescent="0.25">
      <c r="A524" s="2" t="s">
        <v>316</v>
      </c>
      <c r="B524" s="2" t="s">
        <v>268</v>
      </c>
      <c r="C524" s="2">
        <v>2</v>
      </c>
      <c r="D524" s="2" t="s">
        <v>318</v>
      </c>
      <c r="E524" s="2">
        <v>10</v>
      </c>
      <c r="F524" s="2">
        <v>9</v>
      </c>
      <c r="G524" s="2">
        <v>0</v>
      </c>
      <c r="H524" s="2">
        <v>1</v>
      </c>
      <c r="I524" s="2">
        <v>1</v>
      </c>
      <c r="J524" s="2">
        <v>111.11</v>
      </c>
      <c r="K524" s="2" t="s">
        <v>14</v>
      </c>
      <c r="L524" s="2" t="s">
        <v>317</v>
      </c>
    </row>
    <row r="525" spans="1:12" x14ac:dyDescent="0.25">
      <c r="A525" s="2" t="s">
        <v>316</v>
      </c>
      <c r="B525" s="2" t="s">
        <v>268</v>
      </c>
      <c r="C525" s="2">
        <v>3</v>
      </c>
      <c r="D525" s="2" t="s">
        <v>272</v>
      </c>
      <c r="E525" s="2">
        <v>16</v>
      </c>
      <c r="F525" s="2">
        <v>6</v>
      </c>
      <c r="G525" s="2">
        <v>2</v>
      </c>
      <c r="H525" s="2">
        <v>1</v>
      </c>
      <c r="I525" s="2">
        <v>3</v>
      </c>
      <c r="J525" s="2">
        <v>266.66000000000003</v>
      </c>
      <c r="K525" s="2" t="s">
        <v>14</v>
      </c>
      <c r="L525" s="2" t="s">
        <v>317</v>
      </c>
    </row>
    <row r="526" spans="1:12" x14ac:dyDescent="0.25">
      <c r="A526" s="2" t="s">
        <v>316</v>
      </c>
      <c r="B526" s="2" t="s">
        <v>268</v>
      </c>
      <c r="C526" s="2">
        <v>4</v>
      </c>
      <c r="D526" s="2" t="s">
        <v>273</v>
      </c>
      <c r="E526" s="2">
        <v>3</v>
      </c>
      <c r="F526" s="2">
        <v>4</v>
      </c>
      <c r="G526" s="2">
        <v>0</v>
      </c>
      <c r="H526" s="2">
        <v>0</v>
      </c>
      <c r="I526" s="2">
        <v>0</v>
      </c>
      <c r="J526" s="2">
        <v>75</v>
      </c>
      <c r="K526" s="2" t="s">
        <v>14</v>
      </c>
      <c r="L526" s="2" t="s">
        <v>317</v>
      </c>
    </row>
    <row r="527" spans="1:12" x14ac:dyDescent="0.25">
      <c r="A527" s="2" t="s">
        <v>316</v>
      </c>
      <c r="B527" s="2" t="s">
        <v>268</v>
      </c>
      <c r="C527" s="2">
        <v>5</v>
      </c>
      <c r="D527" s="2" t="s">
        <v>274</v>
      </c>
      <c r="E527" s="2">
        <v>5</v>
      </c>
      <c r="F527" s="2">
        <v>7</v>
      </c>
      <c r="G527" s="2">
        <v>0</v>
      </c>
      <c r="H527" s="2">
        <v>0</v>
      </c>
      <c r="I527" s="2">
        <v>0</v>
      </c>
      <c r="J527" s="2">
        <v>71.42</v>
      </c>
      <c r="K527" s="2" t="s">
        <v>14</v>
      </c>
      <c r="L527" s="2" t="s">
        <v>317</v>
      </c>
    </row>
    <row r="528" spans="1:12" x14ac:dyDescent="0.25">
      <c r="A528" s="2" t="s">
        <v>316</v>
      </c>
      <c r="B528" s="2" t="s">
        <v>268</v>
      </c>
      <c r="C528" s="2">
        <v>6</v>
      </c>
      <c r="D528" s="2" t="s">
        <v>275</v>
      </c>
      <c r="E528" s="2">
        <v>41</v>
      </c>
      <c r="F528" s="2">
        <v>39</v>
      </c>
      <c r="G528" s="2">
        <v>4</v>
      </c>
      <c r="H528" s="2">
        <v>0</v>
      </c>
      <c r="I528" s="2">
        <v>4</v>
      </c>
      <c r="J528" s="2">
        <v>105.12</v>
      </c>
      <c r="K528" s="2" t="s">
        <v>22</v>
      </c>
      <c r="L528" s="2" t="s">
        <v>317</v>
      </c>
    </row>
    <row r="529" spans="1:12" x14ac:dyDescent="0.25">
      <c r="A529" s="2" t="s">
        <v>316</v>
      </c>
      <c r="B529" s="2" t="s">
        <v>268</v>
      </c>
      <c r="C529" s="2">
        <v>7</v>
      </c>
      <c r="D529" s="2" t="s">
        <v>277</v>
      </c>
      <c r="E529" s="2">
        <v>13</v>
      </c>
      <c r="F529" s="2">
        <v>10</v>
      </c>
      <c r="G529" s="2">
        <v>2</v>
      </c>
      <c r="H529" s="2">
        <v>0</v>
      </c>
      <c r="I529" s="2">
        <v>2</v>
      </c>
      <c r="J529" s="2">
        <v>130</v>
      </c>
      <c r="K529" s="2" t="s">
        <v>14</v>
      </c>
      <c r="L529" s="2" t="s">
        <v>317</v>
      </c>
    </row>
    <row r="530" spans="1:12" x14ac:dyDescent="0.25">
      <c r="A530" s="2" t="s">
        <v>316</v>
      </c>
      <c r="B530" s="2" t="s">
        <v>268</v>
      </c>
      <c r="C530" s="2">
        <v>8</v>
      </c>
      <c r="D530" s="2" t="s">
        <v>319</v>
      </c>
      <c r="E530" s="2">
        <v>0</v>
      </c>
      <c r="F530" s="2">
        <v>3</v>
      </c>
      <c r="G530" s="2">
        <v>0</v>
      </c>
      <c r="H530" s="2">
        <v>0</v>
      </c>
      <c r="I530" s="2">
        <v>0</v>
      </c>
      <c r="J530" s="2">
        <v>0</v>
      </c>
      <c r="K530" s="2" t="s">
        <v>14</v>
      </c>
      <c r="L530" s="2" t="s">
        <v>317</v>
      </c>
    </row>
    <row r="531" spans="1:12" x14ac:dyDescent="0.25">
      <c r="A531" s="2" t="s">
        <v>316</v>
      </c>
      <c r="B531" s="2" t="s">
        <v>268</v>
      </c>
      <c r="C531" s="2">
        <v>9</v>
      </c>
      <c r="D531" s="2" t="s">
        <v>320</v>
      </c>
      <c r="E531" s="2">
        <v>3</v>
      </c>
      <c r="F531" s="2">
        <v>2</v>
      </c>
      <c r="G531" s="2">
        <v>0</v>
      </c>
      <c r="H531" s="2">
        <v>0</v>
      </c>
      <c r="I531" s="2">
        <v>0</v>
      </c>
      <c r="J531" s="2">
        <v>150</v>
      </c>
      <c r="K531" s="2" t="s">
        <v>22</v>
      </c>
      <c r="L531" s="2" t="s">
        <v>317</v>
      </c>
    </row>
    <row r="532" spans="1:12" x14ac:dyDescent="0.25">
      <c r="A532" s="2" t="s">
        <v>316</v>
      </c>
      <c r="B532" s="2" t="s">
        <v>230</v>
      </c>
      <c r="C532" s="2">
        <v>1</v>
      </c>
      <c r="D532" s="2" t="s">
        <v>231</v>
      </c>
      <c r="E532" s="2">
        <v>41</v>
      </c>
      <c r="F532" s="2">
        <v>20</v>
      </c>
      <c r="G532" s="2">
        <v>2</v>
      </c>
      <c r="H532" s="2">
        <v>4</v>
      </c>
      <c r="I532" s="2">
        <v>6</v>
      </c>
      <c r="J532" s="2">
        <v>205</v>
      </c>
      <c r="K532" s="2" t="s">
        <v>14</v>
      </c>
      <c r="L532" s="2" t="s">
        <v>317</v>
      </c>
    </row>
    <row r="533" spans="1:12" x14ac:dyDescent="0.25">
      <c r="A533" s="2" t="s">
        <v>316</v>
      </c>
      <c r="B533" s="2" t="s">
        <v>230</v>
      </c>
      <c r="C533" s="2">
        <v>2</v>
      </c>
      <c r="D533" s="2" t="s">
        <v>233</v>
      </c>
      <c r="E533" s="2">
        <v>16</v>
      </c>
      <c r="F533" s="2">
        <v>13</v>
      </c>
      <c r="G533" s="2">
        <v>1</v>
      </c>
      <c r="H533" s="2">
        <v>2</v>
      </c>
      <c r="I533" s="2">
        <v>3</v>
      </c>
      <c r="J533" s="2">
        <v>123.07</v>
      </c>
      <c r="K533" s="2" t="s">
        <v>14</v>
      </c>
      <c r="L533" s="2" t="s">
        <v>317</v>
      </c>
    </row>
    <row r="534" spans="1:12" x14ac:dyDescent="0.25">
      <c r="A534" s="2" t="s">
        <v>316</v>
      </c>
      <c r="B534" s="2" t="s">
        <v>230</v>
      </c>
      <c r="C534" s="2">
        <v>3</v>
      </c>
      <c r="D534" s="2" t="s">
        <v>234</v>
      </c>
      <c r="E534" s="2">
        <v>61</v>
      </c>
      <c r="F534" s="2">
        <v>31</v>
      </c>
      <c r="G534" s="2">
        <v>9</v>
      </c>
      <c r="H534" s="2">
        <v>2</v>
      </c>
      <c r="I534" s="2">
        <v>11</v>
      </c>
      <c r="J534" s="2">
        <v>196.77</v>
      </c>
      <c r="K534" s="2" t="s">
        <v>22</v>
      </c>
      <c r="L534" s="2" t="s">
        <v>317</v>
      </c>
    </row>
    <row r="535" spans="1:12" x14ac:dyDescent="0.25">
      <c r="A535" s="2" t="s">
        <v>316</v>
      </c>
      <c r="B535" s="2" t="s">
        <v>230</v>
      </c>
      <c r="C535" s="2">
        <v>4</v>
      </c>
      <c r="D535" s="2" t="s">
        <v>235</v>
      </c>
      <c r="E535" s="2">
        <v>13</v>
      </c>
      <c r="F535" s="2">
        <v>7</v>
      </c>
      <c r="G535" s="2">
        <v>1</v>
      </c>
      <c r="H535" s="2">
        <v>1</v>
      </c>
      <c r="I535" s="2">
        <v>2</v>
      </c>
      <c r="J535" s="2">
        <v>185.71</v>
      </c>
      <c r="K535" s="2" t="s">
        <v>14</v>
      </c>
      <c r="L535" s="2" t="s">
        <v>317</v>
      </c>
    </row>
    <row r="536" spans="1:12" x14ac:dyDescent="0.25">
      <c r="A536" s="2" t="s">
        <v>316</v>
      </c>
      <c r="B536" s="2" t="s">
        <v>230</v>
      </c>
      <c r="C536" s="2">
        <v>5</v>
      </c>
      <c r="D536" s="2" t="s">
        <v>236</v>
      </c>
      <c r="E536" s="2">
        <v>15</v>
      </c>
      <c r="F536" s="2">
        <v>8</v>
      </c>
      <c r="G536" s="2">
        <v>0</v>
      </c>
      <c r="H536" s="2">
        <v>2</v>
      </c>
      <c r="I536" s="2">
        <v>2</v>
      </c>
      <c r="J536" s="2">
        <v>187.5</v>
      </c>
      <c r="K536" s="2" t="s">
        <v>22</v>
      </c>
      <c r="L536" s="2" t="s">
        <v>317</v>
      </c>
    </row>
    <row r="537" spans="1:12" x14ac:dyDescent="0.25">
      <c r="A537" s="2" t="s">
        <v>321</v>
      </c>
      <c r="B537" s="2" t="s">
        <v>12</v>
      </c>
      <c r="C537" s="2">
        <v>1</v>
      </c>
      <c r="D537" s="2" t="s">
        <v>13</v>
      </c>
      <c r="E537" s="2">
        <v>13</v>
      </c>
      <c r="F537" s="2">
        <v>12</v>
      </c>
      <c r="G537" s="2">
        <v>1</v>
      </c>
      <c r="H537" s="2">
        <v>1</v>
      </c>
      <c r="I537" s="2">
        <v>2</v>
      </c>
      <c r="J537" s="2">
        <v>108.33</v>
      </c>
      <c r="K537" s="2" t="s">
        <v>14</v>
      </c>
      <c r="L537" s="2" t="s">
        <v>322</v>
      </c>
    </row>
    <row r="538" spans="1:12" x14ac:dyDescent="0.25">
      <c r="A538" s="2" t="s">
        <v>321</v>
      </c>
      <c r="B538" s="2" t="s">
        <v>12</v>
      </c>
      <c r="C538" s="2">
        <v>2</v>
      </c>
      <c r="D538" s="2" t="s">
        <v>16</v>
      </c>
      <c r="E538" s="2">
        <v>4</v>
      </c>
      <c r="F538" s="2">
        <v>3</v>
      </c>
      <c r="G538" s="2">
        <v>1</v>
      </c>
      <c r="H538" s="2">
        <v>0</v>
      </c>
      <c r="I538" s="2">
        <v>1</v>
      </c>
      <c r="J538" s="2">
        <v>133.33000000000001</v>
      </c>
      <c r="K538" s="2" t="s">
        <v>14</v>
      </c>
      <c r="L538" s="2" t="s">
        <v>322</v>
      </c>
    </row>
    <row r="539" spans="1:12" x14ac:dyDescent="0.25">
      <c r="A539" s="2" t="s">
        <v>321</v>
      </c>
      <c r="B539" s="2" t="s">
        <v>12</v>
      </c>
      <c r="C539" s="2">
        <v>3</v>
      </c>
      <c r="D539" s="2" t="s">
        <v>17</v>
      </c>
      <c r="E539" s="2">
        <v>42</v>
      </c>
      <c r="F539" s="2">
        <v>31</v>
      </c>
      <c r="G539" s="2">
        <v>6</v>
      </c>
      <c r="H539" s="2">
        <v>0</v>
      </c>
      <c r="I539" s="2">
        <v>6</v>
      </c>
      <c r="J539" s="2">
        <v>135.47999999999999</v>
      </c>
      <c r="K539" s="2" t="s">
        <v>14</v>
      </c>
      <c r="L539" s="2" t="s">
        <v>322</v>
      </c>
    </row>
    <row r="540" spans="1:12" x14ac:dyDescent="0.25">
      <c r="A540" s="2" t="s">
        <v>321</v>
      </c>
      <c r="B540" s="2" t="s">
        <v>12</v>
      </c>
      <c r="C540" s="2">
        <v>4</v>
      </c>
      <c r="D540" s="2" t="s">
        <v>19</v>
      </c>
      <c r="E540" s="2">
        <v>20</v>
      </c>
      <c r="F540" s="2">
        <v>18</v>
      </c>
      <c r="G540" s="2">
        <v>2</v>
      </c>
      <c r="H540" s="2">
        <v>1</v>
      </c>
      <c r="I540" s="2">
        <v>3</v>
      </c>
      <c r="J540" s="2">
        <v>111.11</v>
      </c>
      <c r="K540" s="2" t="s">
        <v>14</v>
      </c>
      <c r="L540" s="2" t="s">
        <v>322</v>
      </c>
    </row>
    <row r="541" spans="1:12" x14ac:dyDescent="0.25">
      <c r="A541" s="2" t="s">
        <v>321</v>
      </c>
      <c r="B541" s="2" t="s">
        <v>12</v>
      </c>
      <c r="C541" s="2">
        <v>5</v>
      </c>
      <c r="D541" s="2" t="s">
        <v>18</v>
      </c>
      <c r="E541" s="2">
        <v>7</v>
      </c>
      <c r="F541" s="2">
        <v>8</v>
      </c>
      <c r="G541" s="2">
        <v>1</v>
      </c>
      <c r="H541" s="2">
        <v>0</v>
      </c>
      <c r="I541" s="2">
        <v>1</v>
      </c>
      <c r="J541" s="2">
        <v>87.5</v>
      </c>
      <c r="K541" s="2" t="s">
        <v>14</v>
      </c>
      <c r="L541" s="2" t="s">
        <v>322</v>
      </c>
    </row>
    <row r="542" spans="1:12" x14ac:dyDescent="0.25">
      <c r="A542" s="2" t="s">
        <v>321</v>
      </c>
      <c r="B542" s="2" t="s">
        <v>12</v>
      </c>
      <c r="C542" s="2">
        <v>6</v>
      </c>
      <c r="D542" s="2" t="s">
        <v>20</v>
      </c>
      <c r="E542" s="2">
        <v>3</v>
      </c>
      <c r="F542" s="2">
        <v>9</v>
      </c>
      <c r="G542" s="2">
        <v>0</v>
      </c>
      <c r="H542" s="2">
        <v>0</v>
      </c>
      <c r="I542" s="2">
        <v>0</v>
      </c>
      <c r="J542" s="2">
        <v>33.33</v>
      </c>
      <c r="K542" s="2" t="s">
        <v>14</v>
      </c>
      <c r="L542" s="2" t="s">
        <v>322</v>
      </c>
    </row>
    <row r="543" spans="1:12" x14ac:dyDescent="0.25">
      <c r="A543" s="2" t="s">
        <v>321</v>
      </c>
      <c r="B543" s="2" t="s">
        <v>12</v>
      </c>
      <c r="C543" s="2">
        <v>7</v>
      </c>
      <c r="D543" s="2" t="s">
        <v>21</v>
      </c>
      <c r="E543" s="2">
        <v>7</v>
      </c>
      <c r="F543" s="2">
        <v>12</v>
      </c>
      <c r="G543" s="2">
        <v>1</v>
      </c>
      <c r="H543" s="2">
        <v>0</v>
      </c>
      <c r="I543" s="2">
        <v>1</v>
      </c>
      <c r="J543" s="2">
        <v>58.33</v>
      </c>
      <c r="K543" s="2" t="s">
        <v>14</v>
      </c>
      <c r="L543" s="2" t="s">
        <v>322</v>
      </c>
    </row>
    <row r="544" spans="1:12" x14ac:dyDescent="0.25">
      <c r="A544" s="2" t="s">
        <v>321</v>
      </c>
      <c r="B544" s="2" t="s">
        <v>12</v>
      </c>
      <c r="C544" s="2">
        <v>8</v>
      </c>
      <c r="D544" s="2" t="s">
        <v>23</v>
      </c>
      <c r="E544" s="2">
        <v>0</v>
      </c>
      <c r="F544" s="2">
        <v>1</v>
      </c>
      <c r="G544" s="2">
        <v>0</v>
      </c>
      <c r="H544" s="2">
        <v>0</v>
      </c>
      <c r="I544" s="2">
        <v>0</v>
      </c>
      <c r="J544" s="2">
        <v>0</v>
      </c>
      <c r="K544" s="2" t="s">
        <v>14</v>
      </c>
      <c r="L544" s="2" t="s">
        <v>322</v>
      </c>
    </row>
    <row r="545" spans="1:12" x14ac:dyDescent="0.25">
      <c r="A545" s="2" t="s">
        <v>321</v>
      </c>
      <c r="B545" s="2" t="s">
        <v>12</v>
      </c>
      <c r="C545" s="2">
        <v>9</v>
      </c>
      <c r="D545" s="2" t="s">
        <v>37</v>
      </c>
      <c r="E545" s="2">
        <v>9</v>
      </c>
      <c r="F545" s="2">
        <v>13</v>
      </c>
      <c r="G545" s="2">
        <v>1</v>
      </c>
      <c r="H545" s="2">
        <v>0</v>
      </c>
      <c r="I545" s="2">
        <v>1</v>
      </c>
      <c r="J545" s="2">
        <v>69.23</v>
      </c>
      <c r="K545" s="2" t="s">
        <v>14</v>
      </c>
      <c r="L545" s="2" t="s">
        <v>322</v>
      </c>
    </row>
    <row r="546" spans="1:12" x14ac:dyDescent="0.25">
      <c r="A546" s="2" t="s">
        <v>321</v>
      </c>
      <c r="B546" s="2" t="s">
        <v>12</v>
      </c>
      <c r="C546" s="2">
        <v>10</v>
      </c>
      <c r="D546" s="2" t="s">
        <v>323</v>
      </c>
      <c r="E546" s="2">
        <v>0</v>
      </c>
      <c r="F546" s="2">
        <v>1</v>
      </c>
      <c r="G546" s="2">
        <v>0</v>
      </c>
      <c r="H546" s="2">
        <v>0</v>
      </c>
      <c r="I546" s="2">
        <v>0</v>
      </c>
      <c r="J546" s="2">
        <v>0</v>
      </c>
      <c r="K546" s="2" t="s">
        <v>14</v>
      </c>
      <c r="L546" s="2" t="s">
        <v>322</v>
      </c>
    </row>
    <row r="547" spans="1:12" x14ac:dyDescent="0.25">
      <c r="A547" s="2" t="s">
        <v>321</v>
      </c>
      <c r="B547" s="2" t="s">
        <v>12</v>
      </c>
      <c r="C547" s="2">
        <v>11</v>
      </c>
      <c r="D547" s="2" t="s">
        <v>324</v>
      </c>
      <c r="E547" s="2">
        <v>7</v>
      </c>
      <c r="F547" s="2">
        <v>7</v>
      </c>
      <c r="G547" s="2">
        <v>0</v>
      </c>
      <c r="H547" s="2">
        <v>0</v>
      </c>
      <c r="I547" s="2">
        <v>0</v>
      </c>
      <c r="J547" s="2">
        <v>100</v>
      </c>
      <c r="K547" s="2" t="s">
        <v>22</v>
      </c>
      <c r="L547" s="2" t="s">
        <v>322</v>
      </c>
    </row>
    <row r="548" spans="1:12" x14ac:dyDescent="0.25">
      <c r="A548" s="2" t="s">
        <v>321</v>
      </c>
      <c r="B548" s="2" t="s">
        <v>219</v>
      </c>
      <c r="C548" s="2">
        <v>1</v>
      </c>
      <c r="D548" s="2" t="s">
        <v>220</v>
      </c>
      <c r="E548" s="2">
        <v>31</v>
      </c>
      <c r="F548" s="2">
        <v>44</v>
      </c>
      <c r="G548" s="2">
        <v>1</v>
      </c>
      <c r="H548" s="2">
        <v>1</v>
      </c>
      <c r="I548" s="2">
        <v>2</v>
      </c>
      <c r="J548" s="2">
        <v>70.45</v>
      </c>
      <c r="K548" s="2" t="s">
        <v>14</v>
      </c>
      <c r="L548" s="2" t="s">
        <v>322</v>
      </c>
    </row>
    <row r="549" spans="1:12" x14ac:dyDescent="0.25">
      <c r="A549" s="2" t="s">
        <v>321</v>
      </c>
      <c r="B549" s="2" t="s">
        <v>219</v>
      </c>
      <c r="C549" s="2">
        <v>2</v>
      </c>
      <c r="D549" s="2" t="s">
        <v>222</v>
      </c>
      <c r="E549" s="2">
        <v>13</v>
      </c>
      <c r="F549" s="2">
        <v>10</v>
      </c>
      <c r="G549" s="2">
        <v>2</v>
      </c>
      <c r="H549" s="2">
        <v>0</v>
      </c>
      <c r="I549" s="2">
        <v>2</v>
      </c>
      <c r="J549" s="2">
        <v>130</v>
      </c>
      <c r="K549" s="2" t="s">
        <v>14</v>
      </c>
      <c r="L549" s="2" t="s">
        <v>322</v>
      </c>
    </row>
    <row r="550" spans="1:12" x14ac:dyDescent="0.25">
      <c r="A550" s="2" t="s">
        <v>321</v>
      </c>
      <c r="B550" s="2" t="s">
        <v>219</v>
      </c>
      <c r="C550" s="2">
        <v>3</v>
      </c>
      <c r="D550" s="2" t="s">
        <v>224</v>
      </c>
      <c r="E550" s="2">
        <v>13</v>
      </c>
      <c r="F550" s="2">
        <v>15</v>
      </c>
      <c r="G550" s="2">
        <v>1</v>
      </c>
      <c r="H550" s="2">
        <v>0</v>
      </c>
      <c r="I550" s="2">
        <v>1</v>
      </c>
      <c r="J550" s="2">
        <v>86.66</v>
      </c>
      <c r="K550" s="2" t="s">
        <v>14</v>
      </c>
      <c r="L550" s="2" t="s">
        <v>322</v>
      </c>
    </row>
    <row r="551" spans="1:12" x14ac:dyDescent="0.25">
      <c r="A551" s="2" t="s">
        <v>321</v>
      </c>
      <c r="B551" s="2" t="s">
        <v>219</v>
      </c>
      <c r="C551" s="2">
        <v>4</v>
      </c>
      <c r="D551" s="2" t="s">
        <v>223</v>
      </c>
      <c r="E551" s="2">
        <v>13</v>
      </c>
      <c r="F551" s="2">
        <v>8</v>
      </c>
      <c r="G551" s="2">
        <v>1</v>
      </c>
      <c r="H551" s="2">
        <v>1</v>
      </c>
      <c r="I551" s="2">
        <v>2</v>
      </c>
      <c r="J551" s="2">
        <v>162.5</v>
      </c>
      <c r="K551" s="2" t="s">
        <v>14</v>
      </c>
      <c r="L551" s="2" t="s">
        <v>322</v>
      </c>
    </row>
    <row r="552" spans="1:12" x14ac:dyDescent="0.25">
      <c r="A552" s="2" t="s">
        <v>321</v>
      </c>
      <c r="B552" s="2" t="s">
        <v>219</v>
      </c>
      <c r="C552" s="2">
        <v>5</v>
      </c>
      <c r="D552" s="2" t="s">
        <v>226</v>
      </c>
      <c r="E552" s="2">
        <v>15</v>
      </c>
      <c r="F552" s="2">
        <v>23</v>
      </c>
      <c r="G552" s="2">
        <v>1</v>
      </c>
      <c r="H552" s="2">
        <v>0</v>
      </c>
      <c r="I552" s="2">
        <v>1</v>
      </c>
      <c r="J552" s="2">
        <v>65.209999999999994</v>
      </c>
      <c r="K552" s="2" t="s">
        <v>14</v>
      </c>
      <c r="L552" s="2" t="s">
        <v>322</v>
      </c>
    </row>
    <row r="553" spans="1:12" x14ac:dyDescent="0.25">
      <c r="A553" s="2" t="s">
        <v>321</v>
      </c>
      <c r="B553" s="2" t="s">
        <v>219</v>
      </c>
      <c r="C553" s="2">
        <v>6</v>
      </c>
      <c r="D553" s="2" t="s">
        <v>225</v>
      </c>
      <c r="E553" s="2">
        <v>4</v>
      </c>
      <c r="F553" s="2">
        <v>7</v>
      </c>
      <c r="G553" s="2">
        <v>0</v>
      </c>
      <c r="H553" s="2">
        <v>0</v>
      </c>
      <c r="I553" s="2">
        <v>0</v>
      </c>
      <c r="J553" s="2">
        <v>57.14</v>
      </c>
      <c r="K553" s="2" t="s">
        <v>14</v>
      </c>
      <c r="L553" s="2" t="s">
        <v>322</v>
      </c>
    </row>
    <row r="554" spans="1:12" x14ac:dyDescent="0.25">
      <c r="A554" s="2" t="s">
        <v>321</v>
      </c>
      <c r="B554" s="2" t="s">
        <v>219</v>
      </c>
      <c r="C554" s="2">
        <v>7</v>
      </c>
      <c r="D554" s="2" t="s">
        <v>325</v>
      </c>
      <c r="E554" s="2">
        <v>5</v>
      </c>
      <c r="F554" s="2">
        <v>9</v>
      </c>
      <c r="G554" s="2">
        <v>0</v>
      </c>
      <c r="H554" s="2">
        <v>0</v>
      </c>
      <c r="I554" s="2">
        <v>0</v>
      </c>
      <c r="J554" s="2">
        <v>55.55</v>
      </c>
      <c r="K554" s="2" t="s">
        <v>14</v>
      </c>
      <c r="L554" s="2" t="s">
        <v>322</v>
      </c>
    </row>
    <row r="555" spans="1:12" x14ac:dyDescent="0.25">
      <c r="A555" s="2" t="s">
        <v>321</v>
      </c>
      <c r="B555" s="2" t="s">
        <v>219</v>
      </c>
      <c r="C555" s="2">
        <v>8</v>
      </c>
      <c r="D555" s="2" t="s">
        <v>228</v>
      </c>
      <c r="E555" s="2">
        <v>0</v>
      </c>
      <c r="F555" s="2">
        <v>1</v>
      </c>
      <c r="G555" s="2">
        <v>0</v>
      </c>
      <c r="H555" s="2">
        <v>0</v>
      </c>
      <c r="I555" s="2">
        <v>0</v>
      </c>
      <c r="J555" s="2">
        <v>0</v>
      </c>
      <c r="K555" s="2" t="s">
        <v>22</v>
      </c>
      <c r="L555" s="2" t="s">
        <v>322</v>
      </c>
    </row>
    <row r="556" spans="1:12" x14ac:dyDescent="0.25">
      <c r="A556" s="2" t="s">
        <v>321</v>
      </c>
      <c r="B556" s="2" t="s">
        <v>219</v>
      </c>
      <c r="C556" s="2">
        <v>9</v>
      </c>
      <c r="D556" s="2" t="s">
        <v>326</v>
      </c>
      <c r="E556" s="2">
        <v>10</v>
      </c>
      <c r="F556" s="2">
        <v>4</v>
      </c>
      <c r="G556" s="2">
        <v>2</v>
      </c>
      <c r="H556" s="2">
        <v>0</v>
      </c>
      <c r="I556" s="2">
        <v>2</v>
      </c>
      <c r="J556" s="2">
        <v>250</v>
      </c>
      <c r="K556" s="2" t="s">
        <v>22</v>
      </c>
      <c r="L556" s="2" t="s">
        <v>322</v>
      </c>
    </row>
    <row r="557" spans="1:12" x14ac:dyDescent="0.25">
      <c r="A557" s="2" t="s">
        <v>327</v>
      </c>
      <c r="B557" s="2" t="s">
        <v>91</v>
      </c>
      <c r="C557" s="2">
        <v>1</v>
      </c>
      <c r="D557" s="2" t="s">
        <v>139</v>
      </c>
      <c r="E557" s="2">
        <v>13</v>
      </c>
      <c r="F557" s="2">
        <v>8</v>
      </c>
      <c r="G557" s="2">
        <v>2</v>
      </c>
      <c r="H557" s="2">
        <v>0</v>
      </c>
      <c r="I557" s="2">
        <v>2</v>
      </c>
      <c r="J557" s="2">
        <v>162.5</v>
      </c>
      <c r="K557" s="2" t="s">
        <v>14</v>
      </c>
      <c r="L557" s="2" t="s">
        <v>328</v>
      </c>
    </row>
    <row r="558" spans="1:12" x14ac:dyDescent="0.25">
      <c r="A558" s="2" t="s">
        <v>327</v>
      </c>
      <c r="B558" s="2" t="s">
        <v>91</v>
      </c>
      <c r="C558" s="2">
        <v>2</v>
      </c>
      <c r="D558" s="2" t="s">
        <v>129</v>
      </c>
      <c r="E558" s="2">
        <v>44</v>
      </c>
      <c r="F558" s="2">
        <v>42</v>
      </c>
      <c r="G558" s="2">
        <v>4</v>
      </c>
      <c r="H558" s="2">
        <v>2</v>
      </c>
      <c r="I558" s="2">
        <v>6</v>
      </c>
      <c r="J558" s="2">
        <v>104.76</v>
      </c>
      <c r="K558" s="2" t="s">
        <v>14</v>
      </c>
      <c r="L558" s="2" t="s">
        <v>328</v>
      </c>
    </row>
    <row r="559" spans="1:12" x14ac:dyDescent="0.25">
      <c r="A559" s="2" t="s">
        <v>327</v>
      </c>
      <c r="B559" s="2" t="s">
        <v>91</v>
      </c>
      <c r="C559" s="2">
        <v>3</v>
      </c>
      <c r="D559" s="2" t="s">
        <v>95</v>
      </c>
      <c r="E559" s="2">
        <v>22</v>
      </c>
      <c r="F559" s="2">
        <v>17</v>
      </c>
      <c r="G559" s="2">
        <v>0</v>
      </c>
      <c r="H559" s="2">
        <v>3</v>
      </c>
      <c r="I559" s="2">
        <v>3</v>
      </c>
      <c r="J559" s="2">
        <v>129.41</v>
      </c>
      <c r="K559" s="2" t="s">
        <v>14</v>
      </c>
      <c r="L559" s="2" t="s">
        <v>328</v>
      </c>
    </row>
    <row r="560" spans="1:12" x14ac:dyDescent="0.25">
      <c r="A560" s="2" t="s">
        <v>327</v>
      </c>
      <c r="B560" s="2" t="s">
        <v>91</v>
      </c>
      <c r="C560" s="2">
        <v>4</v>
      </c>
      <c r="D560" s="2" t="s">
        <v>97</v>
      </c>
      <c r="E560" s="2">
        <v>23</v>
      </c>
      <c r="F560" s="2">
        <v>18</v>
      </c>
      <c r="G560" s="2">
        <v>1</v>
      </c>
      <c r="H560" s="2">
        <v>1</v>
      </c>
      <c r="I560" s="2">
        <v>2</v>
      </c>
      <c r="J560" s="2">
        <v>127.77</v>
      </c>
      <c r="K560" s="2" t="s">
        <v>14</v>
      </c>
      <c r="L560" s="2" t="s">
        <v>328</v>
      </c>
    </row>
    <row r="561" spans="1:12" x14ac:dyDescent="0.25">
      <c r="A561" s="2" t="s">
        <v>327</v>
      </c>
      <c r="B561" s="2" t="s">
        <v>91</v>
      </c>
      <c r="C561" s="2">
        <v>5</v>
      </c>
      <c r="D561" s="2" t="s">
        <v>98</v>
      </c>
      <c r="E561" s="2">
        <v>22</v>
      </c>
      <c r="F561" s="2">
        <v>16</v>
      </c>
      <c r="G561" s="2">
        <v>2</v>
      </c>
      <c r="H561" s="2">
        <v>1</v>
      </c>
      <c r="I561" s="2">
        <v>3</v>
      </c>
      <c r="J561" s="2">
        <v>137.5</v>
      </c>
      <c r="K561" s="2" t="s">
        <v>14</v>
      </c>
      <c r="L561" s="2" t="s">
        <v>328</v>
      </c>
    </row>
    <row r="562" spans="1:12" x14ac:dyDescent="0.25">
      <c r="A562" s="2" t="s">
        <v>327</v>
      </c>
      <c r="B562" s="2" t="s">
        <v>91</v>
      </c>
      <c r="C562" s="2">
        <v>6</v>
      </c>
      <c r="D562" s="2" t="s">
        <v>99</v>
      </c>
      <c r="E562" s="2">
        <v>30</v>
      </c>
      <c r="F562" s="2">
        <v>17</v>
      </c>
      <c r="G562" s="2">
        <v>6</v>
      </c>
      <c r="H562" s="2">
        <v>0</v>
      </c>
      <c r="I562" s="2">
        <v>6</v>
      </c>
      <c r="J562" s="2">
        <v>176.47</v>
      </c>
      <c r="K562" s="2" t="s">
        <v>22</v>
      </c>
      <c r="L562" s="2" t="s">
        <v>328</v>
      </c>
    </row>
    <row r="563" spans="1:12" x14ac:dyDescent="0.25">
      <c r="A563" s="2" t="s">
        <v>327</v>
      </c>
      <c r="B563" s="2" t="s">
        <v>91</v>
      </c>
      <c r="C563" s="2">
        <v>7</v>
      </c>
      <c r="D563" s="2" t="s">
        <v>141</v>
      </c>
      <c r="E563" s="2">
        <v>5</v>
      </c>
      <c r="F563" s="2">
        <v>5</v>
      </c>
      <c r="G563" s="2">
        <v>0</v>
      </c>
      <c r="H563" s="2">
        <v>0</v>
      </c>
      <c r="I563" s="2">
        <v>0</v>
      </c>
      <c r="J563" s="2">
        <v>100</v>
      </c>
      <c r="K563" s="2" t="s">
        <v>22</v>
      </c>
      <c r="L563" s="2" t="s">
        <v>328</v>
      </c>
    </row>
    <row r="564" spans="1:12" x14ac:dyDescent="0.25">
      <c r="A564" s="2" t="s">
        <v>327</v>
      </c>
      <c r="B564" s="2" t="s">
        <v>248</v>
      </c>
      <c r="C564" s="2">
        <v>1</v>
      </c>
      <c r="D564" s="2" t="s">
        <v>329</v>
      </c>
      <c r="E564" s="2">
        <v>0</v>
      </c>
      <c r="F564" s="2">
        <v>2</v>
      </c>
      <c r="G564" s="2">
        <v>0</v>
      </c>
      <c r="H564" s="2">
        <v>0</v>
      </c>
      <c r="I564" s="2">
        <v>0</v>
      </c>
      <c r="J564" s="2">
        <v>0</v>
      </c>
      <c r="K564" s="2" t="s">
        <v>14</v>
      </c>
      <c r="L564" s="2" t="s">
        <v>328</v>
      </c>
    </row>
    <row r="565" spans="1:12" x14ac:dyDescent="0.25">
      <c r="A565" s="2" t="s">
        <v>327</v>
      </c>
      <c r="B565" s="2" t="s">
        <v>248</v>
      </c>
      <c r="C565" s="2">
        <v>2</v>
      </c>
      <c r="D565" s="2" t="s">
        <v>251</v>
      </c>
      <c r="E565" s="2">
        <v>4</v>
      </c>
      <c r="F565" s="2">
        <v>3</v>
      </c>
      <c r="G565" s="2">
        <v>1</v>
      </c>
      <c r="H565" s="2">
        <v>0</v>
      </c>
      <c r="I565" s="2">
        <v>1</v>
      </c>
      <c r="J565" s="2">
        <v>133.33000000000001</v>
      </c>
      <c r="K565" s="2" t="s">
        <v>14</v>
      </c>
      <c r="L565" s="2" t="s">
        <v>328</v>
      </c>
    </row>
    <row r="566" spans="1:12" x14ac:dyDescent="0.25">
      <c r="A566" s="2" t="s">
        <v>327</v>
      </c>
      <c r="B566" s="2" t="s">
        <v>248</v>
      </c>
      <c r="C566" s="2">
        <v>3</v>
      </c>
      <c r="D566" s="2" t="s">
        <v>252</v>
      </c>
      <c r="E566" s="2">
        <v>6</v>
      </c>
      <c r="F566" s="2">
        <v>8</v>
      </c>
      <c r="G566" s="2">
        <v>1</v>
      </c>
      <c r="H566" s="2">
        <v>0</v>
      </c>
      <c r="I566" s="2">
        <v>1</v>
      </c>
      <c r="J566" s="2">
        <v>75</v>
      </c>
      <c r="K566" s="2" t="s">
        <v>14</v>
      </c>
      <c r="L566" s="2" t="s">
        <v>328</v>
      </c>
    </row>
    <row r="567" spans="1:12" x14ac:dyDescent="0.25">
      <c r="A567" s="2" t="s">
        <v>327</v>
      </c>
      <c r="B567" s="2" t="s">
        <v>248</v>
      </c>
      <c r="C567" s="2">
        <v>4</v>
      </c>
      <c r="D567" s="2" t="s">
        <v>253</v>
      </c>
      <c r="E567" s="2">
        <v>5</v>
      </c>
      <c r="F567" s="2">
        <v>6</v>
      </c>
      <c r="G567" s="2">
        <v>1</v>
      </c>
      <c r="H567" s="2">
        <v>0</v>
      </c>
      <c r="I567" s="2">
        <v>1</v>
      </c>
      <c r="J567" s="2">
        <v>83.33</v>
      </c>
      <c r="K567" s="2" t="s">
        <v>14</v>
      </c>
      <c r="L567" s="2" t="s">
        <v>328</v>
      </c>
    </row>
    <row r="568" spans="1:12" x14ac:dyDescent="0.25">
      <c r="A568" s="2" t="s">
        <v>327</v>
      </c>
      <c r="B568" s="2" t="s">
        <v>248</v>
      </c>
      <c r="C568" s="2">
        <v>5</v>
      </c>
      <c r="D568" s="2" t="s">
        <v>254</v>
      </c>
      <c r="E568" s="2">
        <v>1</v>
      </c>
      <c r="F568" s="2">
        <v>10</v>
      </c>
      <c r="G568" s="2">
        <v>0</v>
      </c>
      <c r="H568" s="2">
        <v>0</v>
      </c>
      <c r="I568" s="2">
        <v>0</v>
      </c>
      <c r="J568" s="2">
        <v>10</v>
      </c>
      <c r="K568" s="2" t="s">
        <v>14</v>
      </c>
      <c r="L568" s="2" t="s">
        <v>328</v>
      </c>
    </row>
    <row r="569" spans="1:12" x14ac:dyDescent="0.25">
      <c r="A569" s="2" t="s">
        <v>327</v>
      </c>
      <c r="B569" s="2" t="s">
        <v>248</v>
      </c>
      <c r="C569" s="2">
        <v>6</v>
      </c>
      <c r="D569" s="2" t="s">
        <v>255</v>
      </c>
      <c r="E569" s="2">
        <v>3</v>
      </c>
      <c r="F569" s="2">
        <v>8</v>
      </c>
      <c r="G569" s="2">
        <v>0</v>
      </c>
      <c r="H569" s="2">
        <v>0</v>
      </c>
      <c r="I569" s="2">
        <v>0</v>
      </c>
      <c r="J569" s="2">
        <v>37.5</v>
      </c>
      <c r="K569" s="2" t="s">
        <v>14</v>
      </c>
      <c r="L569" s="2" t="s">
        <v>328</v>
      </c>
    </row>
    <row r="570" spans="1:12" x14ac:dyDescent="0.25">
      <c r="A570" s="2" t="s">
        <v>327</v>
      </c>
      <c r="B570" s="2" t="s">
        <v>248</v>
      </c>
      <c r="C570" s="2">
        <v>7</v>
      </c>
      <c r="D570" s="2" t="s">
        <v>256</v>
      </c>
      <c r="E570" s="2">
        <v>0</v>
      </c>
      <c r="F570" s="2">
        <v>2</v>
      </c>
      <c r="G570" s="2">
        <v>0</v>
      </c>
      <c r="H570" s="2">
        <v>0</v>
      </c>
      <c r="I570" s="2">
        <v>0</v>
      </c>
      <c r="J570" s="2">
        <v>0</v>
      </c>
      <c r="K570" s="2" t="s">
        <v>14</v>
      </c>
      <c r="L570" s="2" t="s">
        <v>328</v>
      </c>
    </row>
    <row r="571" spans="1:12" x14ac:dyDescent="0.25">
      <c r="A571" s="2" t="s">
        <v>327</v>
      </c>
      <c r="B571" s="2" t="s">
        <v>248</v>
      </c>
      <c r="C571" s="2">
        <v>8</v>
      </c>
      <c r="D571" s="2" t="s">
        <v>257</v>
      </c>
      <c r="E571" s="2">
        <v>1</v>
      </c>
      <c r="F571" s="2">
        <v>4</v>
      </c>
      <c r="G571" s="2">
        <v>0</v>
      </c>
      <c r="H571" s="2">
        <v>0</v>
      </c>
      <c r="I571" s="2">
        <v>0</v>
      </c>
      <c r="J571" s="2">
        <v>25</v>
      </c>
      <c r="K571" s="2" t="s">
        <v>14</v>
      </c>
      <c r="L571" s="2" t="s">
        <v>328</v>
      </c>
    </row>
    <row r="572" spans="1:12" x14ac:dyDescent="0.25">
      <c r="A572" s="2" t="s">
        <v>327</v>
      </c>
      <c r="B572" s="2" t="s">
        <v>248</v>
      </c>
      <c r="C572" s="2">
        <v>9</v>
      </c>
      <c r="D572" s="2" t="s">
        <v>259</v>
      </c>
      <c r="E572" s="2">
        <v>13</v>
      </c>
      <c r="F572" s="2">
        <v>20</v>
      </c>
      <c r="G572" s="2">
        <v>0</v>
      </c>
      <c r="H572" s="2">
        <v>0</v>
      </c>
      <c r="I572" s="2">
        <v>0</v>
      </c>
      <c r="J572" s="2">
        <v>65</v>
      </c>
      <c r="K572" s="2" t="s">
        <v>22</v>
      </c>
      <c r="L572" s="2" t="s">
        <v>328</v>
      </c>
    </row>
    <row r="573" spans="1:12" x14ac:dyDescent="0.25">
      <c r="A573" s="2" t="s">
        <v>327</v>
      </c>
      <c r="B573" s="2" t="s">
        <v>248</v>
      </c>
      <c r="C573" s="2">
        <v>10</v>
      </c>
      <c r="D573" s="2" t="s">
        <v>260</v>
      </c>
      <c r="E573" s="2">
        <v>1</v>
      </c>
      <c r="F573" s="2">
        <v>6</v>
      </c>
      <c r="G573" s="2">
        <v>0</v>
      </c>
      <c r="H573" s="2">
        <v>0</v>
      </c>
      <c r="I573" s="2">
        <v>0</v>
      </c>
      <c r="J573" s="2">
        <v>16.66</v>
      </c>
      <c r="K573" s="2" t="s">
        <v>14</v>
      </c>
      <c r="L573" s="2" t="s">
        <v>328</v>
      </c>
    </row>
    <row r="574" spans="1:12" x14ac:dyDescent="0.25">
      <c r="A574" s="2" t="s">
        <v>327</v>
      </c>
      <c r="B574" s="2" t="s">
        <v>248</v>
      </c>
      <c r="C574" s="2">
        <v>11</v>
      </c>
      <c r="D574" s="2" t="s">
        <v>330</v>
      </c>
      <c r="E574" s="2">
        <v>0</v>
      </c>
      <c r="F574" s="2">
        <v>3</v>
      </c>
      <c r="G574" s="2">
        <v>0</v>
      </c>
      <c r="H574" s="2">
        <v>0</v>
      </c>
      <c r="I574" s="2">
        <v>0</v>
      </c>
      <c r="J574" s="2">
        <v>0</v>
      </c>
      <c r="K574" s="2" t="s">
        <v>14</v>
      </c>
      <c r="L574" s="2" t="s">
        <v>328</v>
      </c>
    </row>
    <row r="575" spans="1:12" x14ac:dyDescent="0.25">
      <c r="A575" s="2" t="s">
        <v>331</v>
      </c>
      <c r="B575" s="2" t="s">
        <v>80</v>
      </c>
      <c r="C575" s="2">
        <v>1</v>
      </c>
      <c r="D575" s="2" t="s">
        <v>82</v>
      </c>
      <c r="E575" s="2">
        <v>34</v>
      </c>
      <c r="F575" s="2">
        <v>18</v>
      </c>
      <c r="G575" s="2">
        <v>2</v>
      </c>
      <c r="H575" s="2">
        <v>3</v>
      </c>
      <c r="I575" s="2">
        <v>5</v>
      </c>
      <c r="J575" s="2">
        <v>188.88</v>
      </c>
      <c r="K575" s="2" t="s">
        <v>14</v>
      </c>
      <c r="L575" s="2" t="s">
        <v>332</v>
      </c>
    </row>
    <row r="576" spans="1:12" x14ac:dyDescent="0.25">
      <c r="A576" s="2" t="s">
        <v>331</v>
      </c>
      <c r="B576" s="2" t="s">
        <v>80</v>
      </c>
      <c r="C576" s="2">
        <v>2</v>
      </c>
      <c r="D576" s="2" t="s">
        <v>81</v>
      </c>
      <c r="E576" s="2">
        <v>39</v>
      </c>
      <c r="F576" s="2">
        <v>16</v>
      </c>
      <c r="G576" s="2">
        <v>2</v>
      </c>
      <c r="H576" s="2">
        <v>4</v>
      </c>
      <c r="I576" s="2">
        <v>6</v>
      </c>
      <c r="J576" s="2">
        <v>243.75</v>
      </c>
      <c r="K576" s="2" t="s">
        <v>14</v>
      </c>
      <c r="L576" s="2" t="s">
        <v>332</v>
      </c>
    </row>
    <row r="577" spans="1:12" x14ac:dyDescent="0.25">
      <c r="A577" s="2" t="s">
        <v>331</v>
      </c>
      <c r="B577" s="2" t="s">
        <v>80</v>
      </c>
      <c r="C577" s="2">
        <v>3</v>
      </c>
      <c r="D577" s="2" t="s">
        <v>83</v>
      </c>
      <c r="E577" s="2">
        <v>35</v>
      </c>
      <c r="F577" s="2">
        <v>25</v>
      </c>
      <c r="G577" s="2">
        <v>2</v>
      </c>
      <c r="H577" s="2">
        <v>2</v>
      </c>
      <c r="I577" s="2">
        <v>4</v>
      </c>
      <c r="J577" s="2">
        <v>140</v>
      </c>
      <c r="K577" s="2" t="s">
        <v>14</v>
      </c>
      <c r="L577" s="2" t="s">
        <v>332</v>
      </c>
    </row>
    <row r="578" spans="1:12" x14ac:dyDescent="0.25">
      <c r="A578" s="2" t="s">
        <v>331</v>
      </c>
      <c r="B578" s="2" t="s">
        <v>80</v>
      </c>
      <c r="C578" s="2">
        <v>4</v>
      </c>
      <c r="D578" s="2" t="s">
        <v>84</v>
      </c>
      <c r="E578" s="2">
        <v>28</v>
      </c>
      <c r="F578" s="2">
        <v>25</v>
      </c>
      <c r="G578" s="2">
        <v>3</v>
      </c>
      <c r="H578" s="2">
        <v>1</v>
      </c>
      <c r="I578" s="2">
        <v>4</v>
      </c>
      <c r="J578" s="2">
        <v>112</v>
      </c>
      <c r="K578" s="2" t="s">
        <v>14</v>
      </c>
      <c r="L578" s="2" t="s">
        <v>332</v>
      </c>
    </row>
    <row r="579" spans="1:12" x14ac:dyDescent="0.25">
      <c r="A579" s="2" t="s">
        <v>331</v>
      </c>
      <c r="B579" s="2" t="s">
        <v>80</v>
      </c>
      <c r="C579" s="2">
        <v>5</v>
      </c>
      <c r="D579" s="2" t="s">
        <v>85</v>
      </c>
      <c r="E579" s="2">
        <v>30</v>
      </c>
      <c r="F579" s="2">
        <v>17</v>
      </c>
      <c r="G579" s="2">
        <v>2</v>
      </c>
      <c r="H579" s="2">
        <v>2</v>
      </c>
      <c r="I579" s="2">
        <v>4</v>
      </c>
      <c r="J579" s="2">
        <v>176.47</v>
      </c>
      <c r="K579" s="2" t="s">
        <v>14</v>
      </c>
      <c r="L579" s="2" t="s">
        <v>332</v>
      </c>
    </row>
    <row r="580" spans="1:12" x14ac:dyDescent="0.25">
      <c r="A580" s="2" t="s">
        <v>331</v>
      </c>
      <c r="B580" s="2" t="s">
        <v>80</v>
      </c>
      <c r="C580" s="2">
        <v>6</v>
      </c>
      <c r="D580" s="2" t="s">
        <v>86</v>
      </c>
      <c r="E580" s="2">
        <v>11</v>
      </c>
      <c r="F580" s="2">
        <v>8</v>
      </c>
      <c r="G580" s="2">
        <v>0</v>
      </c>
      <c r="H580" s="2">
        <v>1</v>
      </c>
      <c r="I580" s="2">
        <v>1</v>
      </c>
      <c r="J580" s="2">
        <v>137.5</v>
      </c>
      <c r="K580" s="2" t="s">
        <v>14</v>
      </c>
      <c r="L580" s="2" t="s">
        <v>332</v>
      </c>
    </row>
    <row r="581" spans="1:12" x14ac:dyDescent="0.25">
      <c r="A581" s="2" t="s">
        <v>331</v>
      </c>
      <c r="B581" s="2" t="s">
        <v>80</v>
      </c>
      <c r="C581" s="2">
        <v>7</v>
      </c>
      <c r="D581" s="2" t="s">
        <v>87</v>
      </c>
      <c r="E581" s="2">
        <v>17</v>
      </c>
      <c r="F581" s="2">
        <v>10</v>
      </c>
      <c r="G581" s="2">
        <v>3</v>
      </c>
      <c r="H581" s="2">
        <v>0</v>
      </c>
      <c r="I581" s="2">
        <v>3</v>
      </c>
      <c r="J581" s="2">
        <v>170</v>
      </c>
      <c r="K581" s="2" t="s">
        <v>22</v>
      </c>
      <c r="L581" s="2" t="s">
        <v>332</v>
      </c>
    </row>
    <row r="582" spans="1:12" x14ac:dyDescent="0.25">
      <c r="A582" s="2" t="s">
        <v>331</v>
      </c>
      <c r="B582" s="2" t="s">
        <v>80</v>
      </c>
      <c r="C582" s="2">
        <v>8</v>
      </c>
      <c r="D582" s="2" t="s">
        <v>88</v>
      </c>
      <c r="E582" s="2">
        <v>0</v>
      </c>
      <c r="F582" s="2">
        <v>1</v>
      </c>
      <c r="G582" s="2">
        <v>0</v>
      </c>
      <c r="H582" s="2">
        <v>0</v>
      </c>
      <c r="I582" s="2">
        <v>0</v>
      </c>
      <c r="J582" s="2">
        <v>0</v>
      </c>
      <c r="K582" s="2" t="s">
        <v>14</v>
      </c>
      <c r="L582" s="2" t="s">
        <v>332</v>
      </c>
    </row>
    <row r="583" spans="1:12" x14ac:dyDescent="0.25">
      <c r="A583" s="2" t="s">
        <v>331</v>
      </c>
      <c r="B583" s="2" t="s">
        <v>80</v>
      </c>
      <c r="C583" s="2">
        <v>9</v>
      </c>
      <c r="D583" s="2" t="s">
        <v>89</v>
      </c>
      <c r="E583" s="2">
        <v>0</v>
      </c>
      <c r="F583" s="2">
        <v>0</v>
      </c>
      <c r="G583" s="2">
        <v>0</v>
      </c>
      <c r="H583" s="2">
        <v>0</v>
      </c>
      <c r="I583" s="2">
        <v>0</v>
      </c>
      <c r="J583" s="2" t="s">
        <v>114</v>
      </c>
      <c r="K583" s="2" t="s">
        <v>22</v>
      </c>
      <c r="L583" s="2" t="s">
        <v>332</v>
      </c>
    </row>
    <row r="584" spans="1:12" x14ac:dyDescent="0.25">
      <c r="A584" s="2" t="s">
        <v>331</v>
      </c>
      <c r="B584" s="2" t="s">
        <v>38</v>
      </c>
      <c r="C584" s="2">
        <v>1</v>
      </c>
      <c r="D584" s="2" t="s">
        <v>39</v>
      </c>
      <c r="E584" s="2">
        <v>37</v>
      </c>
      <c r="F584" s="2">
        <v>23</v>
      </c>
      <c r="G584" s="2">
        <v>4</v>
      </c>
      <c r="H584" s="2">
        <v>2</v>
      </c>
      <c r="I584" s="2">
        <v>6</v>
      </c>
      <c r="J584" s="2">
        <v>160.86000000000001</v>
      </c>
      <c r="K584" s="2" t="s">
        <v>14</v>
      </c>
      <c r="L584" s="2" t="s">
        <v>332</v>
      </c>
    </row>
    <row r="585" spans="1:12" x14ac:dyDescent="0.25">
      <c r="A585" s="2" t="s">
        <v>331</v>
      </c>
      <c r="B585" s="2" t="s">
        <v>38</v>
      </c>
      <c r="C585" s="2">
        <v>2</v>
      </c>
      <c r="D585" s="2" t="s">
        <v>40</v>
      </c>
      <c r="E585" s="2">
        <v>42</v>
      </c>
      <c r="F585" s="2">
        <v>28</v>
      </c>
      <c r="G585" s="2">
        <v>5</v>
      </c>
      <c r="H585" s="2">
        <v>2</v>
      </c>
      <c r="I585" s="2">
        <v>7</v>
      </c>
      <c r="J585" s="2">
        <v>150</v>
      </c>
      <c r="K585" s="2" t="s">
        <v>14</v>
      </c>
      <c r="L585" s="2" t="s">
        <v>332</v>
      </c>
    </row>
    <row r="586" spans="1:12" x14ac:dyDescent="0.25">
      <c r="A586" s="2" t="s">
        <v>331</v>
      </c>
      <c r="B586" s="2" t="s">
        <v>38</v>
      </c>
      <c r="C586" s="2">
        <v>3</v>
      </c>
      <c r="D586" s="2" t="s">
        <v>281</v>
      </c>
      <c r="E586" s="2">
        <v>10</v>
      </c>
      <c r="F586" s="2">
        <v>10</v>
      </c>
      <c r="G586" s="2">
        <v>1</v>
      </c>
      <c r="H586" s="2">
        <v>0</v>
      </c>
      <c r="I586" s="2">
        <v>1</v>
      </c>
      <c r="J586" s="2">
        <v>100</v>
      </c>
      <c r="K586" s="2" t="s">
        <v>14</v>
      </c>
      <c r="L586" s="2" t="s">
        <v>332</v>
      </c>
    </row>
    <row r="587" spans="1:12" x14ac:dyDescent="0.25">
      <c r="A587" s="2" t="s">
        <v>331</v>
      </c>
      <c r="B587" s="2" t="s">
        <v>38</v>
      </c>
      <c r="C587" s="2">
        <v>4</v>
      </c>
      <c r="D587" s="2" t="s">
        <v>42</v>
      </c>
      <c r="E587" s="2">
        <v>7</v>
      </c>
      <c r="F587" s="2">
        <v>13</v>
      </c>
      <c r="G587" s="2">
        <v>0</v>
      </c>
      <c r="H587" s="2">
        <v>0</v>
      </c>
      <c r="I587" s="2">
        <v>0</v>
      </c>
      <c r="J587" s="2">
        <v>53.84</v>
      </c>
      <c r="K587" s="2" t="s">
        <v>14</v>
      </c>
      <c r="L587" s="2" t="s">
        <v>332</v>
      </c>
    </row>
    <row r="588" spans="1:12" x14ac:dyDescent="0.25">
      <c r="A588" s="2" t="s">
        <v>331</v>
      </c>
      <c r="B588" s="2" t="s">
        <v>38</v>
      </c>
      <c r="C588" s="2">
        <v>5</v>
      </c>
      <c r="D588" s="2" t="s">
        <v>41</v>
      </c>
      <c r="E588" s="2">
        <v>25</v>
      </c>
      <c r="F588" s="2">
        <v>15</v>
      </c>
      <c r="G588" s="2">
        <v>0</v>
      </c>
      <c r="H588" s="2">
        <v>3</v>
      </c>
      <c r="I588" s="2">
        <v>3</v>
      </c>
      <c r="J588" s="2">
        <v>166.66</v>
      </c>
      <c r="K588" s="2" t="s">
        <v>14</v>
      </c>
      <c r="L588" s="2" t="s">
        <v>332</v>
      </c>
    </row>
    <row r="589" spans="1:12" x14ac:dyDescent="0.25">
      <c r="A589" s="2" t="s">
        <v>331</v>
      </c>
      <c r="B589" s="2" t="s">
        <v>38</v>
      </c>
      <c r="C589" s="2">
        <v>6</v>
      </c>
      <c r="D589" s="2" t="s">
        <v>43</v>
      </c>
      <c r="E589" s="2">
        <v>20</v>
      </c>
      <c r="F589" s="2">
        <v>16</v>
      </c>
      <c r="G589" s="2">
        <v>2</v>
      </c>
      <c r="H589" s="2">
        <v>0</v>
      </c>
      <c r="I589" s="2">
        <v>2</v>
      </c>
      <c r="J589" s="2">
        <v>125</v>
      </c>
      <c r="K589" s="2" t="s">
        <v>22</v>
      </c>
      <c r="L589" s="2" t="s">
        <v>332</v>
      </c>
    </row>
    <row r="590" spans="1:12" x14ac:dyDescent="0.25">
      <c r="A590" s="2" t="s">
        <v>331</v>
      </c>
      <c r="B590" s="2" t="s">
        <v>38</v>
      </c>
      <c r="C590" s="2">
        <v>7</v>
      </c>
      <c r="D590" s="2" t="s">
        <v>45</v>
      </c>
      <c r="E590" s="2">
        <v>15</v>
      </c>
      <c r="F590" s="2">
        <v>12</v>
      </c>
      <c r="G590" s="2">
        <v>0</v>
      </c>
      <c r="H590" s="2">
        <v>1</v>
      </c>
      <c r="I590" s="2">
        <v>1</v>
      </c>
      <c r="J590" s="2">
        <v>125</v>
      </c>
      <c r="K590" s="2" t="s">
        <v>14</v>
      </c>
      <c r="L590" s="2" t="s">
        <v>332</v>
      </c>
    </row>
    <row r="591" spans="1:12" x14ac:dyDescent="0.25">
      <c r="A591" s="2" t="s">
        <v>331</v>
      </c>
      <c r="B591" s="2" t="s">
        <v>38</v>
      </c>
      <c r="C591" s="2">
        <v>8</v>
      </c>
      <c r="D591" s="2" t="s">
        <v>46</v>
      </c>
      <c r="E591" s="2">
        <v>1</v>
      </c>
      <c r="F591" s="2">
        <v>3</v>
      </c>
      <c r="G591" s="2">
        <v>0</v>
      </c>
      <c r="H591" s="2">
        <v>0</v>
      </c>
      <c r="I591" s="2">
        <v>0</v>
      </c>
      <c r="J591" s="2">
        <v>33.33</v>
      </c>
      <c r="K591" s="2" t="s">
        <v>22</v>
      </c>
      <c r="L591" s="2" t="s">
        <v>332</v>
      </c>
    </row>
    <row r="592" spans="1:12" x14ac:dyDescent="0.25">
      <c r="A592" s="2" t="s">
        <v>333</v>
      </c>
      <c r="B592" s="2" t="s">
        <v>179</v>
      </c>
      <c r="C592" s="2">
        <v>1</v>
      </c>
      <c r="D592" s="2" t="s">
        <v>180</v>
      </c>
      <c r="E592" s="2">
        <v>0</v>
      </c>
      <c r="F592" s="2">
        <v>3</v>
      </c>
      <c r="G592" s="2">
        <v>0</v>
      </c>
      <c r="H592" s="2">
        <v>0</v>
      </c>
      <c r="I592" s="2">
        <v>0</v>
      </c>
      <c r="J592" s="2">
        <v>0</v>
      </c>
      <c r="K592" s="2" t="s">
        <v>14</v>
      </c>
      <c r="L592" s="2" t="s">
        <v>334</v>
      </c>
    </row>
    <row r="593" spans="1:12" x14ac:dyDescent="0.25">
      <c r="A593" s="2" t="s">
        <v>333</v>
      </c>
      <c r="B593" s="2" t="s">
        <v>179</v>
      </c>
      <c r="C593" s="2">
        <v>2</v>
      </c>
      <c r="D593" s="2" t="s">
        <v>181</v>
      </c>
      <c r="E593" s="2">
        <v>2</v>
      </c>
      <c r="F593" s="2">
        <v>6</v>
      </c>
      <c r="G593" s="2">
        <v>0</v>
      </c>
      <c r="H593" s="2">
        <v>0</v>
      </c>
      <c r="I593" s="2">
        <v>0</v>
      </c>
      <c r="J593" s="2">
        <v>33.33</v>
      </c>
      <c r="K593" s="2" t="s">
        <v>14</v>
      </c>
      <c r="L593" s="2" t="s">
        <v>334</v>
      </c>
    </row>
    <row r="594" spans="1:12" x14ac:dyDescent="0.25">
      <c r="A594" s="2" t="s">
        <v>333</v>
      </c>
      <c r="B594" s="2" t="s">
        <v>179</v>
      </c>
      <c r="C594" s="2">
        <v>3</v>
      </c>
      <c r="D594" s="2" t="s">
        <v>182</v>
      </c>
      <c r="E594" s="2">
        <v>12</v>
      </c>
      <c r="F594" s="2">
        <v>17</v>
      </c>
      <c r="G594" s="2">
        <v>1</v>
      </c>
      <c r="H594" s="2">
        <v>0</v>
      </c>
      <c r="I594" s="2">
        <v>1</v>
      </c>
      <c r="J594" s="2">
        <v>70.58</v>
      </c>
      <c r="K594" s="2" t="s">
        <v>14</v>
      </c>
      <c r="L594" s="2" t="s">
        <v>334</v>
      </c>
    </row>
    <row r="595" spans="1:12" x14ac:dyDescent="0.25">
      <c r="A595" s="2" t="s">
        <v>333</v>
      </c>
      <c r="B595" s="2" t="s">
        <v>179</v>
      </c>
      <c r="C595" s="2">
        <v>4</v>
      </c>
      <c r="D595" s="2" t="s">
        <v>183</v>
      </c>
      <c r="E595" s="2">
        <v>40</v>
      </c>
      <c r="F595" s="2">
        <v>45</v>
      </c>
      <c r="G595" s="2">
        <v>2</v>
      </c>
      <c r="H595" s="2">
        <v>1</v>
      </c>
      <c r="I595" s="2">
        <v>3</v>
      </c>
      <c r="J595" s="2">
        <v>88.88</v>
      </c>
      <c r="K595" s="2" t="s">
        <v>14</v>
      </c>
      <c r="L595" s="2" t="s">
        <v>334</v>
      </c>
    </row>
    <row r="596" spans="1:12" x14ac:dyDescent="0.25">
      <c r="A596" s="2" t="s">
        <v>333</v>
      </c>
      <c r="B596" s="2" t="s">
        <v>179</v>
      </c>
      <c r="C596" s="2">
        <v>5</v>
      </c>
      <c r="D596" s="2" t="s">
        <v>185</v>
      </c>
      <c r="E596" s="2">
        <v>6</v>
      </c>
      <c r="F596" s="2">
        <v>16</v>
      </c>
      <c r="G596" s="2">
        <v>0</v>
      </c>
      <c r="H596" s="2">
        <v>0</v>
      </c>
      <c r="I596" s="2">
        <v>0</v>
      </c>
      <c r="J596" s="2">
        <v>37.5</v>
      </c>
      <c r="K596" s="2" t="s">
        <v>14</v>
      </c>
      <c r="L596" s="2" t="s">
        <v>334</v>
      </c>
    </row>
    <row r="597" spans="1:12" x14ac:dyDescent="0.25">
      <c r="A597" s="2" t="s">
        <v>333</v>
      </c>
      <c r="B597" s="2" t="s">
        <v>179</v>
      </c>
      <c r="C597" s="2">
        <v>6</v>
      </c>
      <c r="D597" s="2" t="s">
        <v>184</v>
      </c>
      <c r="E597" s="2">
        <v>10</v>
      </c>
      <c r="F597" s="2">
        <v>9</v>
      </c>
      <c r="G597" s="2">
        <v>0</v>
      </c>
      <c r="H597" s="2">
        <v>1</v>
      </c>
      <c r="I597" s="2">
        <v>1</v>
      </c>
      <c r="J597" s="2">
        <v>111.11</v>
      </c>
      <c r="K597" s="2" t="s">
        <v>14</v>
      </c>
      <c r="L597" s="2" t="s">
        <v>334</v>
      </c>
    </row>
    <row r="598" spans="1:12" x14ac:dyDescent="0.25">
      <c r="A598" s="2" t="s">
        <v>333</v>
      </c>
      <c r="B598" s="2" t="s">
        <v>179</v>
      </c>
      <c r="C598" s="2">
        <v>7</v>
      </c>
      <c r="D598" s="2" t="s">
        <v>335</v>
      </c>
      <c r="E598" s="2">
        <v>0</v>
      </c>
      <c r="F598" s="2">
        <v>1</v>
      </c>
      <c r="G598" s="2">
        <v>0</v>
      </c>
      <c r="H598" s="2">
        <v>0</v>
      </c>
      <c r="I598" s="2">
        <v>0</v>
      </c>
      <c r="J598" s="2">
        <v>0</v>
      </c>
      <c r="K598" s="2" t="s">
        <v>14</v>
      </c>
      <c r="L598" s="2" t="s">
        <v>334</v>
      </c>
    </row>
    <row r="599" spans="1:12" x14ac:dyDescent="0.25">
      <c r="A599" s="2" t="s">
        <v>333</v>
      </c>
      <c r="B599" s="2" t="s">
        <v>179</v>
      </c>
      <c r="C599" s="2">
        <v>8</v>
      </c>
      <c r="D599" s="2" t="s">
        <v>186</v>
      </c>
      <c r="E599" s="2">
        <v>23</v>
      </c>
      <c r="F599" s="2">
        <v>22</v>
      </c>
      <c r="G599" s="2">
        <v>3</v>
      </c>
      <c r="H599" s="2">
        <v>0</v>
      </c>
      <c r="I599" s="2">
        <v>3</v>
      </c>
      <c r="J599" s="2">
        <v>104.54</v>
      </c>
      <c r="K599" s="2" t="s">
        <v>14</v>
      </c>
      <c r="L599" s="2" t="s">
        <v>334</v>
      </c>
    </row>
    <row r="600" spans="1:12" x14ac:dyDescent="0.25">
      <c r="A600" s="2" t="s">
        <v>333</v>
      </c>
      <c r="B600" s="2" t="s">
        <v>179</v>
      </c>
      <c r="C600" s="2">
        <v>9</v>
      </c>
      <c r="D600" s="2" t="s">
        <v>187</v>
      </c>
      <c r="E600" s="2">
        <v>0</v>
      </c>
      <c r="F600" s="2">
        <v>2</v>
      </c>
      <c r="G600" s="2">
        <v>0</v>
      </c>
      <c r="H600" s="2">
        <v>0</v>
      </c>
      <c r="I600" s="2">
        <v>0</v>
      </c>
      <c r="J600" s="2">
        <v>0</v>
      </c>
      <c r="K600" s="2" t="s">
        <v>14</v>
      </c>
      <c r="L600" s="2" t="s">
        <v>334</v>
      </c>
    </row>
    <row r="601" spans="1:12" x14ac:dyDescent="0.25">
      <c r="A601" s="2" t="s">
        <v>333</v>
      </c>
      <c r="B601" s="2" t="s">
        <v>179</v>
      </c>
      <c r="C601" s="2">
        <v>10</v>
      </c>
      <c r="D601" s="2" t="s">
        <v>189</v>
      </c>
      <c r="E601" s="2">
        <v>1</v>
      </c>
      <c r="F601" s="2">
        <v>1</v>
      </c>
      <c r="G601" s="2">
        <v>0</v>
      </c>
      <c r="H601" s="2">
        <v>0</v>
      </c>
      <c r="I601" s="2">
        <v>0</v>
      </c>
      <c r="J601" s="2">
        <v>100</v>
      </c>
      <c r="K601" s="2" t="s">
        <v>22</v>
      </c>
      <c r="L601" s="2" t="s">
        <v>334</v>
      </c>
    </row>
    <row r="602" spans="1:12" x14ac:dyDescent="0.25">
      <c r="A602" s="2" t="s">
        <v>333</v>
      </c>
      <c r="B602" s="2" t="s">
        <v>24</v>
      </c>
      <c r="C602" s="2">
        <v>1</v>
      </c>
      <c r="D602" s="2" t="s">
        <v>25</v>
      </c>
      <c r="E602" s="2">
        <v>3</v>
      </c>
      <c r="F602" s="2">
        <v>10</v>
      </c>
      <c r="G602" s="2">
        <v>0</v>
      </c>
      <c r="H602" s="2">
        <v>0</v>
      </c>
      <c r="I602" s="2">
        <v>0</v>
      </c>
      <c r="J602" s="2">
        <v>30</v>
      </c>
      <c r="K602" s="2" t="s">
        <v>14</v>
      </c>
      <c r="L602" s="2" t="s">
        <v>334</v>
      </c>
    </row>
    <row r="603" spans="1:12" x14ac:dyDescent="0.25">
      <c r="A603" s="2" t="s">
        <v>333</v>
      </c>
      <c r="B603" s="2" t="s">
        <v>24</v>
      </c>
      <c r="C603" s="2">
        <v>2</v>
      </c>
      <c r="D603" s="2" t="s">
        <v>26</v>
      </c>
      <c r="E603" s="2">
        <v>0</v>
      </c>
      <c r="F603" s="2">
        <v>0</v>
      </c>
      <c r="G603" s="2">
        <v>0</v>
      </c>
      <c r="H603" s="2">
        <v>0</v>
      </c>
      <c r="I603" s="2">
        <v>0</v>
      </c>
      <c r="J603" s="2" t="s">
        <v>114</v>
      </c>
      <c r="K603" s="2" t="s">
        <v>14</v>
      </c>
      <c r="L603" s="2" t="s">
        <v>334</v>
      </c>
    </row>
    <row r="604" spans="1:12" x14ac:dyDescent="0.25">
      <c r="A604" s="2" t="s">
        <v>333</v>
      </c>
      <c r="B604" s="2" t="s">
        <v>24</v>
      </c>
      <c r="C604" s="2">
        <v>3</v>
      </c>
      <c r="D604" s="2" t="s">
        <v>27</v>
      </c>
      <c r="E604" s="2">
        <v>0</v>
      </c>
      <c r="F604" s="2">
        <v>3</v>
      </c>
      <c r="G604" s="2">
        <v>0</v>
      </c>
      <c r="H604" s="2">
        <v>0</v>
      </c>
      <c r="I604" s="2">
        <v>0</v>
      </c>
      <c r="J604" s="2">
        <v>0</v>
      </c>
      <c r="K604" s="2" t="s">
        <v>14</v>
      </c>
      <c r="L604" s="2" t="s">
        <v>334</v>
      </c>
    </row>
    <row r="605" spans="1:12" x14ac:dyDescent="0.25">
      <c r="A605" s="2" t="s">
        <v>333</v>
      </c>
      <c r="B605" s="2" t="s">
        <v>24</v>
      </c>
      <c r="C605" s="2">
        <v>4</v>
      </c>
      <c r="D605" s="2" t="s">
        <v>28</v>
      </c>
      <c r="E605" s="2">
        <v>33</v>
      </c>
      <c r="F605" s="2">
        <v>37</v>
      </c>
      <c r="G605" s="2">
        <v>1</v>
      </c>
      <c r="H605" s="2">
        <v>1</v>
      </c>
      <c r="I605" s="2">
        <v>2</v>
      </c>
      <c r="J605" s="2">
        <v>89.18</v>
      </c>
      <c r="K605" s="2" t="s">
        <v>14</v>
      </c>
      <c r="L605" s="2" t="s">
        <v>334</v>
      </c>
    </row>
    <row r="606" spans="1:12" x14ac:dyDescent="0.25">
      <c r="A606" s="2" t="s">
        <v>333</v>
      </c>
      <c r="B606" s="2" t="s">
        <v>24</v>
      </c>
      <c r="C606" s="2">
        <v>5</v>
      </c>
      <c r="D606" s="2" t="s">
        <v>29</v>
      </c>
      <c r="E606" s="2">
        <v>4</v>
      </c>
      <c r="F606" s="2">
        <v>7</v>
      </c>
      <c r="G606" s="2">
        <v>0</v>
      </c>
      <c r="H606" s="2">
        <v>0</v>
      </c>
      <c r="I606" s="2">
        <v>0</v>
      </c>
      <c r="J606" s="2">
        <v>57.14</v>
      </c>
      <c r="K606" s="2" t="s">
        <v>14</v>
      </c>
      <c r="L606" s="2" t="s">
        <v>334</v>
      </c>
    </row>
    <row r="607" spans="1:12" x14ac:dyDescent="0.25">
      <c r="A607" s="2" t="s">
        <v>333</v>
      </c>
      <c r="B607" s="2" t="s">
        <v>24</v>
      </c>
      <c r="C607" s="2">
        <v>6</v>
      </c>
      <c r="D607" s="2" t="s">
        <v>30</v>
      </c>
      <c r="E607" s="2">
        <v>59</v>
      </c>
      <c r="F607" s="2">
        <v>51</v>
      </c>
      <c r="G607" s="2">
        <v>3</v>
      </c>
      <c r="H607" s="2">
        <v>4</v>
      </c>
      <c r="I607" s="2">
        <v>7</v>
      </c>
      <c r="J607" s="2">
        <v>115.68</v>
      </c>
      <c r="K607" s="2" t="s">
        <v>22</v>
      </c>
      <c r="L607" s="2" t="s">
        <v>334</v>
      </c>
    </row>
    <row r="608" spans="1:12" x14ac:dyDescent="0.25">
      <c r="A608" s="2" t="s">
        <v>333</v>
      </c>
      <c r="B608" s="2" t="s">
        <v>24</v>
      </c>
      <c r="C608" s="2">
        <v>7</v>
      </c>
      <c r="D608" s="2" t="s">
        <v>31</v>
      </c>
      <c r="E608" s="2">
        <v>3</v>
      </c>
      <c r="F608" s="2">
        <v>5</v>
      </c>
      <c r="G608" s="2">
        <v>0</v>
      </c>
      <c r="H608" s="2">
        <v>0</v>
      </c>
      <c r="I608" s="2">
        <v>0</v>
      </c>
      <c r="J608" s="2">
        <v>60</v>
      </c>
      <c r="K608" s="2" t="s">
        <v>14</v>
      </c>
      <c r="L608" s="2" t="s">
        <v>334</v>
      </c>
    </row>
    <row r="609" spans="1:12" x14ac:dyDescent="0.25">
      <c r="A609" s="2" t="s">
        <v>333</v>
      </c>
      <c r="B609" s="2" t="s">
        <v>24</v>
      </c>
      <c r="C609" s="2">
        <v>8</v>
      </c>
      <c r="D609" s="2" t="s">
        <v>32</v>
      </c>
      <c r="E609" s="2">
        <v>0</v>
      </c>
      <c r="F609" s="2">
        <v>1</v>
      </c>
      <c r="G609" s="2">
        <v>0</v>
      </c>
      <c r="H609" s="2">
        <v>0</v>
      </c>
      <c r="I609" s="2">
        <v>0</v>
      </c>
      <c r="J609" s="2">
        <v>0</v>
      </c>
      <c r="K609" s="2" t="s">
        <v>22</v>
      </c>
      <c r="L609" s="2" t="s">
        <v>334</v>
      </c>
    </row>
    <row r="610" spans="1:12" x14ac:dyDescent="0.25">
      <c r="A610" s="2" t="s">
        <v>336</v>
      </c>
      <c r="B610" s="2" t="s">
        <v>169</v>
      </c>
      <c r="C610" s="2">
        <v>1</v>
      </c>
      <c r="D610" s="2" t="s">
        <v>170</v>
      </c>
      <c r="E610" s="2">
        <v>47</v>
      </c>
      <c r="F610" s="2">
        <v>28</v>
      </c>
      <c r="G610" s="2">
        <v>7</v>
      </c>
      <c r="H610" s="2">
        <v>1</v>
      </c>
      <c r="I610" s="2">
        <v>8</v>
      </c>
      <c r="J610" s="2">
        <v>167.85</v>
      </c>
      <c r="K610" s="2" t="s">
        <v>14</v>
      </c>
      <c r="L610" s="2" t="s">
        <v>337</v>
      </c>
    </row>
    <row r="611" spans="1:12" x14ac:dyDescent="0.25">
      <c r="A611" s="2" t="s">
        <v>336</v>
      </c>
      <c r="B611" s="2" t="s">
        <v>169</v>
      </c>
      <c r="C611" s="2">
        <v>2</v>
      </c>
      <c r="D611" s="2" t="s">
        <v>172</v>
      </c>
      <c r="E611" s="2">
        <v>10</v>
      </c>
      <c r="F611" s="2">
        <v>8</v>
      </c>
      <c r="G611" s="2">
        <v>2</v>
      </c>
      <c r="H611" s="2">
        <v>0</v>
      </c>
      <c r="I611" s="2">
        <v>2</v>
      </c>
      <c r="J611" s="2">
        <v>125</v>
      </c>
      <c r="K611" s="2" t="s">
        <v>14</v>
      </c>
      <c r="L611" s="2" t="s">
        <v>337</v>
      </c>
    </row>
    <row r="612" spans="1:12" x14ac:dyDescent="0.25">
      <c r="A612" s="2" t="s">
        <v>336</v>
      </c>
      <c r="B612" s="2" t="s">
        <v>169</v>
      </c>
      <c r="C612" s="2">
        <v>3</v>
      </c>
      <c r="D612" s="2" t="s">
        <v>173</v>
      </c>
      <c r="E612" s="2">
        <v>4</v>
      </c>
      <c r="F612" s="2">
        <v>5</v>
      </c>
      <c r="G612" s="2">
        <v>1</v>
      </c>
      <c r="H612" s="2">
        <v>0</v>
      </c>
      <c r="I612" s="2">
        <v>1</v>
      </c>
      <c r="J612" s="2">
        <v>80</v>
      </c>
      <c r="K612" s="2" t="s">
        <v>14</v>
      </c>
      <c r="L612" s="2" t="s">
        <v>337</v>
      </c>
    </row>
    <row r="613" spans="1:12" x14ac:dyDescent="0.25">
      <c r="A613" s="2" t="s">
        <v>336</v>
      </c>
      <c r="B613" s="2" t="s">
        <v>169</v>
      </c>
      <c r="C613" s="2">
        <v>4</v>
      </c>
      <c r="D613" s="2" t="s">
        <v>174</v>
      </c>
      <c r="E613" s="2">
        <v>21</v>
      </c>
      <c r="F613" s="2">
        <v>26</v>
      </c>
      <c r="G613" s="2">
        <v>1</v>
      </c>
      <c r="H613" s="2">
        <v>0</v>
      </c>
      <c r="I613" s="2">
        <v>1</v>
      </c>
      <c r="J613" s="2">
        <v>80.760000000000005</v>
      </c>
      <c r="K613" s="2" t="s">
        <v>14</v>
      </c>
      <c r="L613" s="2" t="s">
        <v>337</v>
      </c>
    </row>
    <row r="614" spans="1:12" x14ac:dyDescent="0.25">
      <c r="A614" s="2" t="s">
        <v>336</v>
      </c>
      <c r="B614" s="2" t="s">
        <v>169</v>
      </c>
      <c r="C614" s="2">
        <v>5</v>
      </c>
      <c r="D614" s="2" t="s">
        <v>175</v>
      </c>
      <c r="E614" s="2">
        <v>19</v>
      </c>
      <c r="F614" s="2">
        <v>21</v>
      </c>
      <c r="G614" s="2">
        <v>0</v>
      </c>
      <c r="H614" s="2">
        <v>1</v>
      </c>
      <c r="I614" s="2">
        <v>1</v>
      </c>
      <c r="J614" s="2">
        <v>90.47</v>
      </c>
      <c r="K614" s="2" t="s">
        <v>14</v>
      </c>
      <c r="L614" s="2" t="s">
        <v>337</v>
      </c>
    </row>
    <row r="615" spans="1:12" x14ac:dyDescent="0.25">
      <c r="A615" s="2" t="s">
        <v>336</v>
      </c>
      <c r="B615" s="2" t="s">
        <v>169</v>
      </c>
      <c r="C615" s="2">
        <v>6</v>
      </c>
      <c r="D615" s="2" t="s">
        <v>178</v>
      </c>
      <c r="E615" s="2">
        <v>0</v>
      </c>
      <c r="F615" s="2">
        <v>1</v>
      </c>
      <c r="G615" s="2">
        <v>0</v>
      </c>
      <c r="H615" s="2">
        <v>0</v>
      </c>
      <c r="I615" s="2">
        <v>0</v>
      </c>
      <c r="J615" s="2">
        <v>0</v>
      </c>
      <c r="K615" s="2" t="s">
        <v>14</v>
      </c>
      <c r="L615" s="2" t="s">
        <v>337</v>
      </c>
    </row>
    <row r="616" spans="1:12" x14ac:dyDescent="0.25">
      <c r="A616" s="2" t="s">
        <v>336</v>
      </c>
      <c r="B616" s="2" t="s">
        <v>169</v>
      </c>
      <c r="C616" s="2">
        <v>7</v>
      </c>
      <c r="D616" s="2" t="s">
        <v>176</v>
      </c>
      <c r="E616" s="2">
        <v>16</v>
      </c>
      <c r="F616" s="2">
        <v>19</v>
      </c>
      <c r="G616" s="2">
        <v>1</v>
      </c>
      <c r="H616" s="2">
        <v>0</v>
      </c>
      <c r="I616" s="2">
        <v>1</v>
      </c>
      <c r="J616" s="2">
        <v>84.21</v>
      </c>
      <c r="K616" s="2" t="s">
        <v>14</v>
      </c>
      <c r="L616" s="2" t="s">
        <v>337</v>
      </c>
    </row>
    <row r="617" spans="1:12" x14ac:dyDescent="0.25">
      <c r="A617" s="2" t="s">
        <v>336</v>
      </c>
      <c r="B617" s="2" t="s">
        <v>169</v>
      </c>
      <c r="C617" s="2">
        <v>8</v>
      </c>
      <c r="D617" s="2" t="s">
        <v>177</v>
      </c>
      <c r="E617" s="2">
        <v>3</v>
      </c>
      <c r="F617" s="2">
        <v>7</v>
      </c>
      <c r="G617" s="2">
        <v>0</v>
      </c>
      <c r="H617" s="2">
        <v>0</v>
      </c>
      <c r="I617" s="2">
        <v>0</v>
      </c>
      <c r="J617" s="2">
        <v>42.85</v>
      </c>
      <c r="K617" s="2" t="s">
        <v>14</v>
      </c>
      <c r="L617" s="2" t="s">
        <v>337</v>
      </c>
    </row>
    <row r="618" spans="1:12" x14ac:dyDescent="0.25">
      <c r="A618" s="2" t="s">
        <v>336</v>
      </c>
      <c r="B618" s="2" t="s">
        <v>169</v>
      </c>
      <c r="C618" s="2">
        <v>9</v>
      </c>
      <c r="D618" s="2" t="s">
        <v>338</v>
      </c>
      <c r="E618" s="2">
        <v>0</v>
      </c>
      <c r="F618" s="2">
        <v>3</v>
      </c>
      <c r="G618" s="2">
        <v>0</v>
      </c>
      <c r="H618" s="2">
        <v>0</v>
      </c>
      <c r="I618" s="2">
        <v>0</v>
      </c>
      <c r="J618" s="2">
        <v>0</v>
      </c>
      <c r="K618" s="2" t="s">
        <v>14</v>
      </c>
      <c r="L618" s="2" t="s">
        <v>337</v>
      </c>
    </row>
    <row r="619" spans="1:12" x14ac:dyDescent="0.25">
      <c r="A619" s="2" t="s">
        <v>336</v>
      </c>
      <c r="B619" s="2" t="s">
        <v>169</v>
      </c>
      <c r="C619" s="2">
        <v>10</v>
      </c>
      <c r="D619" s="2" t="s">
        <v>339</v>
      </c>
      <c r="E619" s="2">
        <v>0</v>
      </c>
      <c r="F619" s="2">
        <v>1</v>
      </c>
      <c r="G619" s="2">
        <v>0</v>
      </c>
      <c r="H619" s="2">
        <v>0</v>
      </c>
      <c r="I619" s="2">
        <v>0</v>
      </c>
      <c r="J619" s="2">
        <v>0</v>
      </c>
      <c r="K619" s="2" t="s">
        <v>22</v>
      </c>
      <c r="L619" s="2" t="s">
        <v>337</v>
      </c>
    </row>
    <row r="620" spans="1:12" x14ac:dyDescent="0.25">
      <c r="A620" s="2" t="s">
        <v>336</v>
      </c>
      <c r="B620" s="2" t="s">
        <v>169</v>
      </c>
      <c r="C620" s="2">
        <v>11</v>
      </c>
      <c r="D620" s="2" t="s">
        <v>340</v>
      </c>
      <c r="E620" s="2">
        <v>0</v>
      </c>
      <c r="F620" s="2">
        <v>1</v>
      </c>
      <c r="G620" s="2">
        <v>0</v>
      </c>
      <c r="H620" s="2">
        <v>0</v>
      </c>
      <c r="I620" s="2">
        <v>0</v>
      </c>
      <c r="J620" s="2">
        <v>0</v>
      </c>
      <c r="K620" s="2" t="s">
        <v>22</v>
      </c>
      <c r="L620" s="2" t="s">
        <v>337</v>
      </c>
    </row>
    <row r="621" spans="1:12" x14ac:dyDescent="0.25">
      <c r="A621" s="2" t="s">
        <v>336</v>
      </c>
      <c r="B621" s="2" t="s">
        <v>66</v>
      </c>
      <c r="C621" s="2">
        <v>1</v>
      </c>
      <c r="D621" s="2" t="s">
        <v>68</v>
      </c>
      <c r="E621" s="2">
        <v>3</v>
      </c>
      <c r="F621" s="2">
        <v>6</v>
      </c>
      <c r="G621" s="2">
        <v>0</v>
      </c>
      <c r="H621" s="2">
        <v>0</v>
      </c>
      <c r="I621" s="2">
        <v>0</v>
      </c>
      <c r="J621" s="2">
        <v>50</v>
      </c>
      <c r="K621" s="2" t="s">
        <v>14</v>
      </c>
      <c r="L621" s="2" t="s">
        <v>337</v>
      </c>
    </row>
    <row r="622" spans="1:12" x14ac:dyDescent="0.25">
      <c r="A622" s="2" t="s">
        <v>336</v>
      </c>
      <c r="B622" s="2" t="s">
        <v>66</v>
      </c>
      <c r="C622" s="2">
        <v>2</v>
      </c>
      <c r="D622" s="2" t="s">
        <v>71</v>
      </c>
      <c r="E622" s="2">
        <v>0</v>
      </c>
      <c r="F622" s="2">
        <v>2</v>
      </c>
      <c r="G622" s="2">
        <v>0</v>
      </c>
      <c r="H622" s="2">
        <v>0</v>
      </c>
      <c r="I622" s="2">
        <v>0</v>
      </c>
      <c r="J622" s="2">
        <v>0</v>
      </c>
      <c r="K622" s="2" t="s">
        <v>14</v>
      </c>
      <c r="L622" s="2" t="s">
        <v>337</v>
      </c>
    </row>
    <row r="623" spans="1:12" x14ac:dyDescent="0.25">
      <c r="A623" s="2" t="s">
        <v>336</v>
      </c>
      <c r="B623" s="2" t="s">
        <v>66</v>
      </c>
      <c r="C623" s="2">
        <v>3</v>
      </c>
      <c r="D623" s="2" t="s">
        <v>67</v>
      </c>
      <c r="E623" s="2">
        <v>36</v>
      </c>
      <c r="F623" s="2">
        <v>38</v>
      </c>
      <c r="G623" s="2">
        <v>2</v>
      </c>
      <c r="H623" s="2">
        <v>1</v>
      </c>
      <c r="I623" s="2">
        <v>3</v>
      </c>
      <c r="J623" s="2">
        <v>94.73</v>
      </c>
      <c r="K623" s="2" t="s">
        <v>14</v>
      </c>
      <c r="L623" s="2" t="s">
        <v>337</v>
      </c>
    </row>
    <row r="624" spans="1:12" x14ac:dyDescent="0.25">
      <c r="A624" s="2" t="s">
        <v>336</v>
      </c>
      <c r="B624" s="2" t="s">
        <v>66</v>
      </c>
      <c r="C624" s="2">
        <v>4</v>
      </c>
      <c r="D624" s="2" t="s">
        <v>69</v>
      </c>
      <c r="E624" s="2">
        <v>7</v>
      </c>
      <c r="F624" s="2">
        <v>13</v>
      </c>
      <c r="G624" s="2">
        <v>0</v>
      </c>
      <c r="H624" s="2">
        <v>0</v>
      </c>
      <c r="I624" s="2">
        <v>0</v>
      </c>
      <c r="J624" s="2">
        <v>53.84</v>
      </c>
      <c r="K624" s="2" t="s">
        <v>14</v>
      </c>
      <c r="L624" s="2" t="s">
        <v>337</v>
      </c>
    </row>
    <row r="625" spans="1:12" x14ac:dyDescent="0.25">
      <c r="A625" s="2" t="s">
        <v>336</v>
      </c>
      <c r="B625" s="2" t="s">
        <v>66</v>
      </c>
      <c r="C625" s="2">
        <v>5</v>
      </c>
      <c r="D625" s="2" t="s">
        <v>72</v>
      </c>
      <c r="E625" s="2">
        <v>40</v>
      </c>
      <c r="F625" s="2">
        <v>20</v>
      </c>
      <c r="G625" s="2">
        <v>1</v>
      </c>
      <c r="H625" s="2">
        <v>4</v>
      </c>
      <c r="I625" s="2">
        <v>5</v>
      </c>
      <c r="J625" s="2">
        <v>200</v>
      </c>
      <c r="K625" s="2" t="s">
        <v>14</v>
      </c>
      <c r="L625" s="2" t="s">
        <v>337</v>
      </c>
    </row>
    <row r="626" spans="1:12" x14ac:dyDescent="0.25">
      <c r="A626" s="2" t="s">
        <v>336</v>
      </c>
      <c r="B626" s="2" t="s">
        <v>66</v>
      </c>
      <c r="C626" s="2">
        <v>6</v>
      </c>
      <c r="D626" s="2" t="s">
        <v>70</v>
      </c>
      <c r="E626" s="2">
        <v>8</v>
      </c>
      <c r="F626" s="2">
        <v>14</v>
      </c>
      <c r="G626" s="2">
        <v>0</v>
      </c>
      <c r="H626" s="2">
        <v>0</v>
      </c>
      <c r="I626" s="2">
        <v>0</v>
      </c>
      <c r="J626" s="2">
        <v>57.14</v>
      </c>
      <c r="K626" s="2" t="s">
        <v>14</v>
      </c>
      <c r="L626" s="2" t="s">
        <v>337</v>
      </c>
    </row>
    <row r="627" spans="1:12" x14ac:dyDescent="0.25">
      <c r="A627" s="2" t="s">
        <v>336</v>
      </c>
      <c r="B627" s="2" t="s">
        <v>66</v>
      </c>
      <c r="C627" s="2">
        <v>7</v>
      </c>
      <c r="D627" s="2" t="s">
        <v>73</v>
      </c>
      <c r="E627" s="2">
        <v>16</v>
      </c>
      <c r="F627" s="2">
        <v>13</v>
      </c>
      <c r="G627" s="2">
        <v>0</v>
      </c>
      <c r="H627" s="2">
        <v>1</v>
      </c>
      <c r="I627" s="2">
        <v>1</v>
      </c>
      <c r="J627" s="2">
        <v>123.07</v>
      </c>
      <c r="K627" s="2" t="s">
        <v>22</v>
      </c>
      <c r="L627" s="2" t="s">
        <v>337</v>
      </c>
    </row>
    <row r="628" spans="1:12" x14ac:dyDescent="0.25">
      <c r="A628" s="2" t="s">
        <v>336</v>
      </c>
      <c r="B628" s="2" t="s">
        <v>66</v>
      </c>
      <c r="C628" s="2">
        <v>8</v>
      </c>
      <c r="D628" s="2" t="s">
        <v>74</v>
      </c>
      <c r="E628" s="2">
        <v>1</v>
      </c>
      <c r="F628" s="2">
        <v>3</v>
      </c>
      <c r="G628" s="2">
        <v>0</v>
      </c>
      <c r="H628" s="2">
        <v>0</v>
      </c>
      <c r="I628" s="2">
        <v>0</v>
      </c>
      <c r="J628" s="2">
        <v>33.33</v>
      </c>
      <c r="K628" s="2" t="s">
        <v>14</v>
      </c>
      <c r="L628" s="2" t="s">
        <v>337</v>
      </c>
    </row>
    <row r="629" spans="1:12" x14ac:dyDescent="0.25">
      <c r="A629" s="2" t="s">
        <v>336</v>
      </c>
      <c r="B629" s="2" t="s">
        <v>66</v>
      </c>
      <c r="C629" s="2">
        <v>9</v>
      </c>
      <c r="D629" s="2" t="s">
        <v>76</v>
      </c>
      <c r="E629" s="2">
        <v>0</v>
      </c>
      <c r="F629" s="2">
        <v>1</v>
      </c>
      <c r="G629" s="2">
        <v>0</v>
      </c>
      <c r="H629" s="2">
        <v>0</v>
      </c>
      <c r="I629" s="2">
        <v>0</v>
      </c>
      <c r="J629" s="2">
        <v>0</v>
      </c>
      <c r="K629" s="2" t="s">
        <v>14</v>
      </c>
      <c r="L629" s="2" t="s">
        <v>337</v>
      </c>
    </row>
    <row r="630" spans="1:12" x14ac:dyDescent="0.25">
      <c r="A630" s="2" t="s">
        <v>336</v>
      </c>
      <c r="B630" s="2" t="s">
        <v>66</v>
      </c>
      <c r="C630" s="2">
        <v>10</v>
      </c>
      <c r="D630" s="2" t="s">
        <v>75</v>
      </c>
      <c r="E630" s="2">
        <v>1</v>
      </c>
      <c r="F630" s="2">
        <v>4</v>
      </c>
      <c r="G630" s="2">
        <v>0</v>
      </c>
      <c r="H630" s="2">
        <v>0</v>
      </c>
      <c r="I630" s="2">
        <v>0</v>
      </c>
      <c r="J630" s="2">
        <v>25</v>
      </c>
      <c r="K630" s="2" t="s">
        <v>22</v>
      </c>
      <c r="L630" s="2" t="s">
        <v>337</v>
      </c>
    </row>
    <row r="631" spans="1:12" x14ac:dyDescent="0.25">
      <c r="A631" s="2" t="s">
        <v>341</v>
      </c>
      <c r="B631" s="2" t="s">
        <v>51</v>
      </c>
      <c r="C631" s="2">
        <v>1</v>
      </c>
      <c r="D631" s="2" t="s">
        <v>52</v>
      </c>
      <c r="E631" s="2">
        <v>80</v>
      </c>
      <c r="F631" s="2">
        <v>56</v>
      </c>
      <c r="G631" s="2">
        <v>5</v>
      </c>
      <c r="H631" s="2">
        <v>5</v>
      </c>
      <c r="I631" s="2">
        <v>10</v>
      </c>
      <c r="J631" s="2">
        <v>142.85</v>
      </c>
      <c r="K631" s="2" t="s">
        <v>14</v>
      </c>
      <c r="L631" s="2" t="s">
        <v>342</v>
      </c>
    </row>
    <row r="632" spans="1:12" x14ac:dyDescent="0.25">
      <c r="A632" s="2" t="s">
        <v>341</v>
      </c>
      <c r="B632" s="2" t="s">
        <v>51</v>
      </c>
      <c r="C632" s="2">
        <v>2</v>
      </c>
      <c r="D632" s="2" t="s">
        <v>54</v>
      </c>
      <c r="E632" s="2">
        <v>44</v>
      </c>
      <c r="F632" s="2">
        <v>41</v>
      </c>
      <c r="G632" s="2">
        <v>3</v>
      </c>
      <c r="H632" s="2">
        <v>2</v>
      </c>
      <c r="I632" s="2">
        <v>5</v>
      </c>
      <c r="J632" s="2">
        <v>107.31</v>
      </c>
      <c r="K632" s="2" t="s">
        <v>14</v>
      </c>
      <c r="L632" s="2" t="s">
        <v>342</v>
      </c>
    </row>
    <row r="633" spans="1:12" x14ac:dyDescent="0.25">
      <c r="A633" s="2" t="s">
        <v>341</v>
      </c>
      <c r="B633" s="2" t="s">
        <v>51</v>
      </c>
      <c r="C633" s="2">
        <v>3</v>
      </c>
      <c r="D633" s="2" t="s">
        <v>56</v>
      </c>
      <c r="E633" s="2">
        <v>22</v>
      </c>
      <c r="F633" s="2">
        <v>13</v>
      </c>
      <c r="G633" s="2">
        <v>1</v>
      </c>
      <c r="H633" s="2">
        <v>2</v>
      </c>
      <c r="I633" s="2">
        <v>3</v>
      </c>
      <c r="J633" s="2">
        <v>169.23</v>
      </c>
      <c r="K633" s="2" t="s">
        <v>14</v>
      </c>
      <c r="L633" s="2" t="s">
        <v>342</v>
      </c>
    </row>
    <row r="634" spans="1:12" x14ac:dyDescent="0.25">
      <c r="A634" s="2" t="s">
        <v>341</v>
      </c>
      <c r="B634" s="2" t="s">
        <v>51</v>
      </c>
      <c r="C634" s="2">
        <v>4</v>
      </c>
      <c r="D634" s="2" t="s">
        <v>57</v>
      </c>
      <c r="E634" s="2">
        <v>0</v>
      </c>
      <c r="F634" s="2">
        <v>1</v>
      </c>
      <c r="G634" s="2">
        <v>0</v>
      </c>
      <c r="H634" s="2">
        <v>0</v>
      </c>
      <c r="I634" s="2">
        <v>0</v>
      </c>
      <c r="J634" s="2">
        <v>0</v>
      </c>
      <c r="K634" s="2" t="s">
        <v>14</v>
      </c>
      <c r="L634" s="2" t="s">
        <v>342</v>
      </c>
    </row>
    <row r="635" spans="1:12" x14ac:dyDescent="0.25">
      <c r="A635" s="2" t="s">
        <v>341</v>
      </c>
      <c r="B635" s="2" t="s">
        <v>51</v>
      </c>
      <c r="C635" s="2">
        <v>5</v>
      </c>
      <c r="D635" s="2" t="s">
        <v>60</v>
      </c>
      <c r="E635" s="2">
        <v>6</v>
      </c>
      <c r="F635" s="2">
        <v>5</v>
      </c>
      <c r="G635" s="2">
        <v>1</v>
      </c>
      <c r="H635" s="2">
        <v>0</v>
      </c>
      <c r="I635" s="2">
        <v>1</v>
      </c>
      <c r="J635" s="2">
        <v>120</v>
      </c>
      <c r="K635" s="2" t="s">
        <v>14</v>
      </c>
      <c r="L635" s="2" t="s">
        <v>342</v>
      </c>
    </row>
    <row r="636" spans="1:12" x14ac:dyDescent="0.25">
      <c r="A636" s="2" t="s">
        <v>341</v>
      </c>
      <c r="B636" s="2" t="s">
        <v>51</v>
      </c>
      <c r="C636" s="2">
        <v>6</v>
      </c>
      <c r="D636" s="2" t="s">
        <v>59</v>
      </c>
      <c r="E636" s="2">
        <v>1</v>
      </c>
      <c r="F636" s="2">
        <v>1</v>
      </c>
      <c r="G636" s="2">
        <v>0</v>
      </c>
      <c r="H636" s="2">
        <v>0</v>
      </c>
      <c r="I636" s="2">
        <v>0</v>
      </c>
      <c r="J636" s="2">
        <v>100</v>
      </c>
      <c r="K636" s="2" t="s">
        <v>22</v>
      </c>
      <c r="L636" s="2" t="s">
        <v>342</v>
      </c>
    </row>
    <row r="637" spans="1:12" x14ac:dyDescent="0.25">
      <c r="A637" s="2" t="s">
        <v>341</v>
      </c>
      <c r="B637" s="2" t="s">
        <v>51</v>
      </c>
      <c r="C637" s="2">
        <v>7</v>
      </c>
      <c r="D637" s="2" t="s">
        <v>55</v>
      </c>
      <c r="E637" s="2">
        <v>0</v>
      </c>
      <c r="F637" s="2">
        <v>2</v>
      </c>
      <c r="G637" s="2">
        <v>0</v>
      </c>
      <c r="H637" s="2">
        <v>0</v>
      </c>
      <c r="I637" s="2">
        <v>0</v>
      </c>
      <c r="J637" s="2">
        <v>0</v>
      </c>
      <c r="K637" s="2" t="s">
        <v>14</v>
      </c>
      <c r="L637" s="2" t="s">
        <v>342</v>
      </c>
    </row>
    <row r="638" spans="1:12" x14ac:dyDescent="0.25">
      <c r="A638" s="2" t="s">
        <v>341</v>
      </c>
      <c r="B638" s="2" t="s">
        <v>51</v>
      </c>
      <c r="C638" s="2">
        <v>8</v>
      </c>
      <c r="D638" s="2" t="s">
        <v>137</v>
      </c>
      <c r="E638" s="2">
        <v>1</v>
      </c>
      <c r="F638" s="2">
        <v>1</v>
      </c>
      <c r="G638" s="2">
        <v>0</v>
      </c>
      <c r="H638" s="2">
        <v>0</v>
      </c>
      <c r="I638" s="2">
        <v>0</v>
      </c>
      <c r="J638" s="2">
        <v>100</v>
      </c>
      <c r="K638" s="2" t="s">
        <v>22</v>
      </c>
      <c r="L638" s="2" t="s">
        <v>342</v>
      </c>
    </row>
    <row r="639" spans="1:12" x14ac:dyDescent="0.25">
      <c r="A639" s="2" t="s">
        <v>341</v>
      </c>
      <c r="B639" s="2" t="s">
        <v>162</v>
      </c>
      <c r="C639" s="2">
        <v>1</v>
      </c>
      <c r="D639" s="2" t="s">
        <v>163</v>
      </c>
      <c r="E639" s="2">
        <v>0</v>
      </c>
      <c r="F639" s="2">
        <v>1</v>
      </c>
      <c r="G639" s="2">
        <v>0</v>
      </c>
      <c r="H639" s="2">
        <v>0</v>
      </c>
      <c r="I639" s="2">
        <v>0</v>
      </c>
      <c r="J639" s="2">
        <v>0</v>
      </c>
      <c r="K639" s="2" t="s">
        <v>14</v>
      </c>
      <c r="L639" s="2" t="s">
        <v>342</v>
      </c>
    </row>
    <row r="640" spans="1:12" x14ac:dyDescent="0.25">
      <c r="A640" s="2" t="s">
        <v>341</v>
      </c>
      <c r="B640" s="2" t="s">
        <v>162</v>
      </c>
      <c r="C640" s="2">
        <v>2</v>
      </c>
      <c r="D640" s="2" t="s">
        <v>164</v>
      </c>
      <c r="E640" s="2">
        <v>8</v>
      </c>
      <c r="F640" s="2">
        <v>10</v>
      </c>
      <c r="G640" s="2">
        <v>1</v>
      </c>
      <c r="H640" s="2">
        <v>0</v>
      </c>
      <c r="I640" s="2">
        <v>1</v>
      </c>
      <c r="J640" s="2">
        <v>80</v>
      </c>
      <c r="K640" s="2" t="s">
        <v>14</v>
      </c>
      <c r="L640" s="2" t="s">
        <v>342</v>
      </c>
    </row>
    <row r="641" spans="1:12" x14ac:dyDescent="0.25">
      <c r="A641" s="2" t="s">
        <v>341</v>
      </c>
      <c r="B641" s="2" t="s">
        <v>162</v>
      </c>
      <c r="C641" s="2">
        <v>3</v>
      </c>
      <c r="D641" s="2" t="s">
        <v>166</v>
      </c>
      <c r="E641" s="2">
        <v>9</v>
      </c>
      <c r="F641" s="2">
        <v>13</v>
      </c>
      <c r="G641" s="2">
        <v>1</v>
      </c>
      <c r="H641" s="2">
        <v>0</v>
      </c>
      <c r="I641" s="2">
        <v>1</v>
      </c>
      <c r="J641" s="2">
        <v>69.23</v>
      </c>
      <c r="K641" s="2" t="s">
        <v>14</v>
      </c>
      <c r="L641" s="2" t="s">
        <v>342</v>
      </c>
    </row>
    <row r="642" spans="1:12" x14ac:dyDescent="0.25">
      <c r="A642" s="2" t="s">
        <v>341</v>
      </c>
      <c r="B642" s="2" t="s">
        <v>162</v>
      </c>
      <c r="C642" s="2">
        <v>4</v>
      </c>
      <c r="D642" s="2" t="s">
        <v>167</v>
      </c>
      <c r="E642" s="2">
        <v>5</v>
      </c>
      <c r="F642" s="2">
        <v>5</v>
      </c>
      <c r="G642" s="2">
        <v>1</v>
      </c>
      <c r="H642" s="2">
        <v>0</v>
      </c>
      <c r="I642" s="2">
        <v>1</v>
      </c>
      <c r="J642" s="2">
        <v>100</v>
      </c>
      <c r="K642" s="2" t="s">
        <v>14</v>
      </c>
      <c r="L642" s="2" t="s">
        <v>342</v>
      </c>
    </row>
    <row r="643" spans="1:12" x14ac:dyDescent="0.25">
      <c r="A643" s="2" t="s">
        <v>341</v>
      </c>
      <c r="B643" s="2" t="s">
        <v>162</v>
      </c>
      <c r="C643" s="2">
        <v>5</v>
      </c>
      <c r="D643" s="2" t="s">
        <v>286</v>
      </c>
      <c r="E643" s="2">
        <v>18</v>
      </c>
      <c r="F643" s="2">
        <v>18</v>
      </c>
      <c r="G643" s="2">
        <v>2</v>
      </c>
      <c r="H643" s="2">
        <v>0</v>
      </c>
      <c r="I643" s="2">
        <v>2</v>
      </c>
      <c r="J643" s="2">
        <v>100</v>
      </c>
      <c r="K643" s="2" t="s">
        <v>14</v>
      </c>
      <c r="L643" s="2" t="s">
        <v>342</v>
      </c>
    </row>
    <row r="644" spans="1:12" x14ac:dyDescent="0.25">
      <c r="A644" s="2" t="s">
        <v>341</v>
      </c>
      <c r="B644" s="2" t="s">
        <v>162</v>
      </c>
      <c r="C644" s="2">
        <v>6</v>
      </c>
      <c r="D644" s="2" t="s">
        <v>343</v>
      </c>
      <c r="E644" s="2">
        <v>4</v>
      </c>
      <c r="F644" s="2">
        <v>7</v>
      </c>
      <c r="G644" s="2">
        <v>0</v>
      </c>
      <c r="H644" s="2">
        <v>0</v>
      </c>
      <c r="I644" s="2">
        <v>0</v>
      </c>
      <c r="J644" s="2">
        <v>57.14</v>
      </c>
      <c r="K644" s="2" t="s">
        <v>14</v>
      </c>
      <c r="L644" s="2" t="s">
        <v>342</v>
      </c>
    </row>
    <row r="645" spans="1:12" x14ac:dyDescent="0.25">
      <c r="A645" s="2" t="s">
        <v>341</v>
      </c>
      <c r="B645" s="2" t="s">
        <v>162</v>
      </c>
      <c r="C645" s="2">
        <v>7</v>
      </c>
      <c r="D645" s="2" t="s">
        <v>344</v>
      </c>
      <c r="E645" s="2">
        <v>0</v>
      </c>
      <c r="F645" s="2">
        <v>1</v>
      </c>
      <c r="G645" s="2">
        <v>0</v>
      </c>
      <c r="H645" s="2">
        <v>0</v>
      </c>
      <c r="I645" s="2">
        <v>0</v>
      </c>
      <c r="J645" s="2">
        <v>0</v>
      </c>
      <c r="K645" s="2" t="s">
        <v>14</v>
      </c>
      <c r="L645" s="2" t="s">
        <v>342</v>
      </c>
    </row>
    <row r="646" spans="1:12" x14ac:dyDescent="0.25">
      <c r="A646" s="2" t="s">
        <v>341</v>
      </c>
      <c r="B646" s="2" t="s">
        <v>162</v>
      </c>
      <c r="C646" s="2">
        <v>8</v>
      </c>
      <c r="D646" s="2" t="s">
        <v>288</v>
      </c>
      <c r="E646" s="2">
        <v>4</v>
      </c>
      <c r="F646" s="2">
        <v>8</v>
      </c>
      <c r="G646" s="2">
        <v>0</v>
      </c>
      <c r="H646" s="2">
        <v>0</v>
      </c>
      <c r="I646" s="2">
        <v>0</v>
      </c>
      <c r="J646" s="2">
        <v>50</v>
      </c>
      <c r="K646" s="2" t="s">
        <v>14</v>
      </c>
      <c r="L646" s="2" t="s">
        <v>342</v>
      </c>
    </row>
    <row r="647" spans="1:12" x14ac:dyDescent="0.25">
      <c r="A647" s="2" t="s">
        <v>341</v>
      </c>
      <c r="B647" s="2" t="s">
        <v>162</v>
      </c>
      <c r="C647" s="2">
        <v>9</v>
      </c>
      <c r="D647" s="2" t="s">
        <v>345</v>
      </c>
      <c r="E647" s="2">
        <v>12</v>
      </c>
      <c r="F647" s="2">
        <v>17</v>
      </c>
      <c r="G647" s="2">
        <v>0</v>
      </c>
      <c r="H647" s="2">
        <v>1</v>
      </c>
      <c r="I647" s="2">
        <v>1</v>
      </c>
      <c r="J647" s="2">
        <v>70.58</v>
      </c>
      <c r="K647" s="2" t="s">
        <v>14</v>
      </c>
      <c r="L647" s="2" t="s">
        <v>342</v>
      </c>
    </row>
    <row r="648" spans="1:12" x14ac:dyDescent="0.25">
      <c r="A648" s="2" t="s">
        <v>341</v>
      </c>
      <c r="B648" s="2" t="s">
        <v>162</v>
      </c>
      <c r="C648" s="2">
        <v>10</v>
      </c>
      <c r="D648" s="2" t="s">
        <v>291</v>
      </c>
      <c r="E648" s="2">
        <v>2</v>
      </c>
      <c r="F648" s="2">
        <v>5</v>
      </c>
      <c r="G648" s="2">
        <v>0</v>
      </c>
      <c r="H648" s="2">
        <v>0</v>
      </c>
      <c r="I648" s="2">
        <v>0</v>
      </c>
      <c r="J648" s="2">
        <v>40</v>
      </c>
      <c r="K648" s="2" t="s">
        <v>14</v>
      </c>
      <c r="L648" s="2" t="s">
        <v>342</v>
      </c>
    </row>
    <row r="649" spans="1:12" x14ac:dyDescent="0.25">
      <c r="A649" s="2" t="s">
        <v>341</v>
      </c>
      <c r="B649" s="2" t="s">
        <v>162</v>
      </c>
      <c r="C649" s="2">
        <v>11</v>
      </c>
      <c r="D649" s="2" t="s">
        <v>290</v>
      </c>
      <c r="E649" s="2">
        <v>3</v>
      </c>
      <c r="F649" s="2">
        <v>7</v>
      </c>
      <c r="G649" s="2">
        <v>0</v>
      </c>
      <c r="H649" s="2">
        <v>0</v>
      </c>
      <c r="I649" s="2">
        <v>0</v>
      </c>
      <c r="J649" s="2">
        <v>42.85</v>
      </c>
      <c r="K649" s="2" t="s">
        <v>22</v>
      </c>
      <c r="L649" s="2" t="s">
        <v>342</v>
      </c>
    </row>
    <row r="650" spans="1:12" x14ac:dyDescent="0.25">
      <c r="A650" s="2" t="s">
        <v>346</v>
      </c>
      <c r="B650" s="2" t="s">
        <v>303</v>
      </c>
      <c r="C650" s="2">
        <v>1</v>
      </c>
      <c r="D650" s="2" t="s">
        <v>304</v>
      </c>
      <c r="E650" s="2">
        <v>14</v>
      </c>
      <c r="F650" s="2">
        <v>13</v>
      </c>
      <c r="G650" s="2">
        <v>3</v>
      </c>
      <c r="H650" s="2">
        <v>0</v>
      </c>
      <c r="I650" s="2">
        <v>3</v>
      </c>
      <c r="J650" s="2">
        <v>107.69</v>
      </c>
      <c r="K650" s="2" t="s">
        <v>14</v>
      </c>
      <c r="L650" s="2" t="s">
        <v>347</v>
      </c>
    </row>
    <row r="651" spans="1:12" x14ac:dyDescent="0.25">
      <c r="A651" s="2" t="s">
        <v>346</v>
      </c>
      <c r="B651" s="2" t="s">
        <v>303</v>
      </c>
      <c r="C651" s="2">
        <v>2</v>
      </c>
      <c r="D651" s="2" t="s">
        <v>306</v>
      </c>
      <c r="E651" s="2">
        <v>6</v>
      </c>
      <c r="F651" s="2">
        <v>10</v>
      </c>
      <c r="G651" s="2">
        <v>1</v>
      </c>
      <c r="H651" s="2">
        <v>0</v>
      </c>
      <c r="I651" s="2">
        <v>1</v>
      </c>
      <c r="J651" s="2">
        <v>60</v>
      </c>
      <c r="K651" s="2" t="s">
        <v>14</v>
      </c>
      <c r="L651" s="2" t="s">
        <v>347</v>
      </c>
    </row>
    <row r="652" spans="1:12" x14ac:dyDescent="0.25">
      <c r="A652" s="2" t="s">
        <v>346</v>
      </c>
      <c r="B652" s="2" t="s">
        <v>303</v>
      </c>
      <c r="C652" s="2">
        <v>3</v>
      </c>
      <c r="D652" s="2" t="s">
        <v>307</v>
      </c>
      <c r="E652" s="2">
        <v>18</v>
      </c>
      <c r="F652" s="2">
        <v>14</v>
      </c>
      <c r="G652" s="2">
        <v>2</v>
      </c>
      <c r="H652" s="2">
        <v>0</v>
      </c>
      <c r="I652" s="2">
        <v>2</v>
      </c>
      <c r="J652" s="2">
        <v>128.57</v>
      </c>
      <c r="K652" s="2" t="s">
        <v>14</v>
      </c>
      <c r="L652" s="2" t="s">
        <v>347</v>
      </c>
    </row>
    <row r="653" spans="1:12" x14ac:dyDescent="0.25">
      <c r="A653" s="2" t="s">
        <v>346</v>
      </c>
      <c r="B653" s="2" t="s">
        <v>303</v>
      </c>
      <c r="C653" s="2">
        <v>4</v>
      </c>
      <c r="D653" s="2" t="s">
        <v>348</v>
      </c>
      <c r="E653" s="2">
        <v>7</v>
      </c>
      <c r="F653" s="2">
        <v>9</v>
      </c>
      <c r="G653" s="2">
        <v>1</v>
      </c>
      <c r="H653" s="2">
        <v>0</v>
      </c>
      <c r="I653" s="2">
        <v>1</v>
      </c>
      <c r="J653" s="2">
        <v>77.77</v>
      </c>
      <c r="K653" s="2" t="s">
        <v>14</v>
      </c>
      <c r="L653" s="2" t="s">
        <v>347</v>
      </c>
    </row>
    <row r="654" spans="1:12" x14ac:dyDescent="0.25">
      <c r="A654" s="2" t="s">
        <v>346</v>
      </c>
      <c r="B654" s="2" t="s">
        <v>303</v>
      </c>
      <c r="C654" s="2">
        <v>5</v>
      </c>
      <c r="D654" s="2" t="s">
        <v>308</v>
      </c>
      <c r="E654" s="2">
        <v>49</v>
      </c>
      <c r="F654" s="2">
        <v>35</v>
      </c>
      <c r="G654" s="2">
        <v>3</v>
      </c>
      <c r="H654" s="2">
        <v>2</v>
      </c>
      <c r="I654" s="2">
        <v>5</v>
      </c>
      <c r="J654" s="2">
        <v>140</v>
      </c>
      <c r="K654" s="2" t="s">
        <v>14</v>
      </c>
      <c r="L654" s="2" t="s">
        <v>347</v>
      </c>
    </row>
    <row r="655" spans="1:12" x14ac:dyDescent="0.25">
      <c r="A655" s="2" t="s">
        <v>346</v>
      </c>
      <c r="B655" s="2" t="s">
        <v>303</v>
      </c>
      <c r="C655" s="2">
        <v>6</v>
      </c>
      <c r="D655" s="2" t="s">
        <v>309</v>
      </c>
      <c r="E655" s="2">
        <v>37</v>
      </c>
      <c r="F655" s="2">
        <v>36</v>
      </c>
      <c r="G655" s="2">
        <v>3</v>
      </c>
      <c r="H655" s="2">
        <v>0</v>
      </c>
      <c r="I655" s="2">
        <v>3</v>
      </c>
      <c r="J655" s="2">
        <v>102.77</v>
      </c>
      <c r="K655" s="2" t="s">
        <v>14</v>
      </c>
      <c r="L655" s="2" t="s">
        <v>347</v>
      </c>
    </row>
    <row r="656" spans="1:12" x14ac:dyDescent="0.25">
      <c r="A656" s="2" t="s">
        <v>346</v>
      </c>
      <c r="B656" s="2" t="s">
        <v>303</v>
      </c>
      <c r="C656" s="2">
        <v>7</v>
      </c>
      <c r="D656" s="2" t="s">
        <v>313</v>
      </c>
      <c r="E656" s="2">
        <v>0</v>
      </c>
      <c r="F656" s="2">
        <v>2</v>
      </c>
      <c r="G656" s="2">
        <v>0</v>
      </c>
      <c r="H656" s="2">
        <v>0</v>
      </c>
      <c r="I656" s="2">
        <v>0</v>
      </c>
      <c r="J656" s="2">
        <v>0</v>
      </c>
      <c r="K656" s="2" t="s">
        <v>14</v>
      </c>
      <c r="L656" s="2" t="s">
        <v>347</v>
      </c>
    </row>
    <row r="657" spans="1:12" x14ac:dyDescent="0.25">
      <c r="A657" s="2" t="s">
        <v>346</v>
      </c>
      <c r="B657" s="2" t="s">
        <v>303</v>
      </c>
      <c r="C657" s="2">
        <v>8</v>
      </c>
      <c r="D657" s="2" t="s">
        <v>311</v>
      </c>
      <c r="E657" s="2">
        <v>1</v>
      </c>
      <c r="F657" s="2">
        <v>1</v>
      </c>
      <c r="G657" s="2">
        <v>0</v>
      </c>
      <c r="H657" s="2">
        <v>0</v>
      </c>
      <c r="I657" s="2">
        <v>0</v>
      </c>
      <c r="J657" s="2">
        <v>100</v>
      </c>
      <c r="K657" s="2" t="s">
        <v>22</v>
      </c>
      <c r="L657" s="2" t="s">
        <v>347</v>
      </c>
    </row>
    <row r="658" spans="1:12" x14ac:dyDescent="0.25">
      <c r="A658" s="2" t="s">
        <v>346</v>
      </c>
      <c r="B658" s="2" t="s">
        <v>206</v>
      </c>
      <c r="C658" s="2">
        <v>1</v>
      </c>
      <c r="D658" s="2" t="s">
        <v>207</v>
      </c>
      <c r="E658" s="2">
        <v>17</v>
      </c>
      <c r="F658" s="2">
        <v>19</v>
      </c>
      <c r="G658" s="2">
        <v>1</v>
      </c>
      <c r="H658" s="2">
        <v>0</v>
      </c>
      <c r="I658" s="2">
        <v>1</v>
      </c>
      <c r="J658" s="2">
        <v>89.47</v>
      </c>
      <c r="K658" s="2" t="s">
        <v>14</v>
      </c>
      <c r="L658" s="2" t="s">
        <v>347</v>
      </c>
    </row>
    <row r="659" spans="1:12" x14ac:dyDescent="0.25">
      <c r="A659" s="2" t="s">
        <v>346</v>
      </c>
      <c r="B659" s="2" t="s">
        <v>206</v>
      </c>
      <c r="C659" s="2">
        <v>2</v>
      </c>
      <c r="D659" s="2" t="s">
        <v>209</v>
      </c>
      <c r="E659" s="2">
        <v>9</v>
      </c>
      <c r="F659" s="2">
        <v>17</v>
      </c>
      <c r="G659" s="2">
        <v>1</v>
      </c>
      <c r="H659" s="2">
        <v>0</v>
      </c>
      <c r="I659" s="2">
        <v>1</v>
      </c>
      <c r="J659" s="2">
        <v>52.94</v>
      </c>
      <c r="K659" s="2" t="s">
        <v>14</v>
      </c>
      <c r="L659" s="2" t="s">
        <v>347</v>
      </c>
    </row>
    <row r="660" spans="1:12" x14ac:dyDescent="0.25">
      <c r="A660" s="2" t="s">
        <v>346</v>
      </c>
      <c r="B660" s="2" t="s">
        <v>206</v>
      </c>
      <c r="C660" s="2">
        <v>3</v>
      </c>
      <c r="D660" s="2" t="s">
        <v>210</v>
      </c>
      <c r="E660" s="2">
        <v>10</v>
      </c>
      <c r="F660" s="2">
        <v>15</v>
      </c>
      <c r="G660" s="2">
        <v>0</v>
      </c>
      <c r="H660" s="2">
        <v>0</v>
      </c>
      <c r="I660" s="2">
        <v>0</v>
      </c>
      <c r="J660" s="2">
        <v>66.66</v>
      </c>
      <c r="K660" s="2" t="s">
        <v>14</v>
      </c>
      <c r="L660" s="2" t="s">
        <v>347</v>
      </c>
    </row>
    <row r="661" spans="1:12" x14ac:dyDescent="0.25">
      <c r="A661" s="2" t="s">
        <v>346</v>
      </c>
      <c r="B661" s="2" t="s">
        <v>206</v>
      </c>
      <c r="C661" s="2">
        <v>4</v>
      </c>
      <c r="D661" s="2" t="s">
        <v>211</v>
      </c>
      <c r="E661" s="2">
        <v>7</v>
      </c>
      <c r="F661" s="2">
        <v>5</v>
      </c>
      <c r="G661" s="2">
        <v>0</v>
      </c>
      <c r="H661" s="2">
        <v>0</v>
      </c>
      <c r="I661" s="2">
        <v>0</v>
      </c>
      <c r="J661" s="2">
        <v>140</v>
      </c>
      <c r="K661" s="2" t="s">
        <v>14</v>
      </c>
      <c r="L661" s="2" t="s">
        <v>347</v>
      </c>
    </row>
    <row r="662" spans="1:12" x14ac:dyDescent="0.25">
      <c r="A662" s="2" t="s">
        <v>346</v>
      </c>
      <c r="B662" s="2" t="s">
        <v>206</v>
      </c>
      <c r="C662" s="2">
        <v>5</v>
      </c>
      <c r="D662" s="2" t="s">
        <v>212</v>
      </c>
      <c r="E662" s="2">
        <v>4</v>
      </c>
      <c r="F662" s="2">
        <v>7</v>
      </c>
      <c r="G662" s="2">
        <v>0</v>
      </c>
      <c r="H662" s="2">
        <v>0</v>
      </c>
      <c r="I662" s="2">
        <v>0</v>
      </c>
      <c r="J662" s="2">
        <v>57.14</v>
      </c>
      <c r="K662" s="2" t="s">
        <v>14</v>
      </c>
      <c r="L662" s="2" t="s">
        <v>347</v>
      </c>
    </row>
    <row r="663" spans="1:12" x14ac:dyDescent="0.25">
      <c r="A663" s="2" t="s">
        <v>346</v>
      </c>
      <c r="B663" s="2" t="s">
        <v>206</v>
      </c>
      <c r="C663" s="2">
        <v>6</v>
      </c>
      <c r="D663" s="2" t="s">
        <v>213</v>
      </c>
      <c r="E663" s="2">
        <v>30</v>
      </c>
      <c r="F663" s="2">
        <v>23</v>
      </c>
      <c r="G663" s="2">
        <v>2</v>
      </c>
      <c r="H663" s="2">
        <v>1</v>
      </c>
      <c r="I663" s="2">
        <v>3</v>
      </c>
      <c r="J663" s="2">
        <v>130.43</v>
      </c>
      <c r="K663" s="2" t="s">
        <v>22</v>
      </c>
      <c r="L663" s="2" t="s">
        <v>347</v>
      </c>
    </row>
    <row r="664" spans="1:12" x14ac:dyDescent="0.25">
      <c r="A664" s="2" t="s">
        <v>346</v>
      </c>
      <c r="B664" s="2" t="s">
        <v>206</v>
      </c>
      <c r="C664" s="2">
        <v>7</v>
      </c>
      <c r="D664" s="2" t="s">
        <v>214</v>
      </c>
      <c r="E664" s="2">
        <v>3</v>
      </c>
      <c r="F664" s="2">
        <v>7</v>
      </c>
      <c r="G664" s="2">
        <v>0</v>
      </c>
      <c r="H664" s="2">
        <v>0</v>
      </c>
      <c r="I664" s="2">
        <v>0</v>
      </c>
      <c r="J664" s="2">
        <v>42.85</v>
      </c>
      <c r="K664" s="2" t="s">
        <v>14</v>
      </c>
      <c r="L664" s="2" t="s">
        <v>347</v>
      </c>
    </row>
    <row r="665" spans="1:12" x14ac:dyDescent="0.25">
      <c r="A665" s="2" t="s">
        <v>346</v>
      </c>
      <c r="B665" s="2" t="s">
        <v>206</v>
      </c>
      <c r="C665" s="2">
        <v>8</v>
      </c>
      <c r="D665" s="2" t="s">
        <v>215</v>
      </c>
      <c r="E665" s="2">
        <v>34</v>
      </c>
      <c r="F665" s="2">
        <v>24</v>
      </c>
      <c r="G665" s="2">
        <v>3</v>
      </c>
      <c r="H665" s="2">
        <v>1</v>
      </c>
      <c r="I665" s="2">
        <v>4</v>
      </c>
      <c r="J665" s="2">
        <v>141.66</v>
      </c>
      <c r="K665" s="2" t="s">
        <v>14</v>
      </c>
      <c r="L665" s="2" t="s">
        <v>347</v>
      </c>
    </row>
    <row r="666" spans="1:12" x14ac:dyDescent="0.25">
      <c r="A666" s="2" t="s">
        <v>346</v>
      </c>
      <c r="B666" s="2" t="s">
        <v>206</v>
      </c>
      <c r="C666" s="2">
        <v>9</v>
      </c>
      <c r="D666" s="2" t="s">
        <v>216</v>
      </c>
      <c r="E666" s="2">
        <v>2</v>
      </c>
      <c r="F666" s="2">
        <v>3</v>
      </c>
      <c r="G666" s="2">
        <v>0</v>
      </c>
      <c r="H666" s="2">
        <v>0</v>
      </c>
      <c r="I666" s="2">
        <v>0</v>
      </c>
      <c r="J666" s="2">
        <v>66.66</v>
      </c>
      <c r="K666" s="2" t="s">
        <v>22</v>
      </c>
      <c r="L666" s="2" t="s">
        <v>347</v>
      </c>
    </row>
    <row r="667" spans="1:12" x14ac:dyDescent="0.25">
      <c r="A667" s="2" t="s">
        <v>349</v>
      </c>
      <c r="B667" s="2" t="s">
        <v>241</v>
      </c>
      <c r="C667" s="2">
        <v>1</v>
      </c>
      <c r="D667" s="2" t="s">
        <v>350</v>
      </c>
      <c r="E667" s="2">
        <v>0</v>
      </c>
      <c r="F667" s="2">
        <v>3</v>
      </c>
      <c r="G667" s="2">
        <v>0</v>
      </c>
      <c r="H667" s="2">
        <v>0</v>
      </c>
      <c r="I667" s="2">
        <v>0</v>
      </c>
      <c r="J667" s="2">
        <v>0</v>
      </c>
      <c r="K667" s="2" t="s">
        <v>14</v>
      </c>
      <c r="L667" s="2" t="s">
        <v>351</v>
      </c>
    </row>
    <row r="668" spans="1:12" x14ac:dyDescent="0.25">
      <c r="A668" s="2" t="s">
        <v>349</v>
      </c>
      <c r="B668" s="2" t="s">
        <v>241</v>
      </c>
      <c r="C668" s="2">
        <v>2</v>
      </c>
      <c r="D668" s="2" t="s">
        <v>243</v>
      </c>
      <c r="E668" s="2">
        <v>20</v>
      </c>
      <c r="F668" s="2">
        <v>12</v>
      </c>
      <c r="G668" s="2">
        <v>4</v>
      </c>
      <c r="H668" s="2">
        <v>0</v>
      </c>
      <c r="I668" s="2">
        <v>4</v>
      </c>
      <c r="J668" s="2">
        <v>166.66</v>
      </c>
      <c r="K668" s="2" t="s">
        <v>14</v>
      </c>
      <c r="L668" s="2" t="s">
        <v>351</v>
      </c>
    </row>
    <row r="669" spans="1:12" x14ac:dyDescent="0.25">
      <c r="A669" s="2" t="s">
        <v>349</v>
      </c>
      <c r="B669" s="2" t="s">
        <v>241</v>
      </c>
      <c r="C669" s="2">
        <v>3</v>
      </c>
      <c r="D669" s="2" t="s">
        <v>296</v>
      </c>
      <c r="E669" s="2">
        <v>12</v>
      </c>
      <c r="F669" s="2">
        <v>14</v>
      </c>
      <c r="G669" s="2">
        <v>2</v>
      </c>
      <c r="H669" s="2">
        <v>0</v>
      </c>
      <c r="I669" s="2">
        <v>2</v>
      </c>
      <c r="J669" s="2">
        <v>85.71</v>
      </c>
      <c r="K669" s="2" t="s">
        <v>14</v>
      </c>
      <c r="L669" s="2" t="s">
        <v>351</v>
      </c>
    </row>
    <row r="670" spans="1:12" x14ac:dyDescent="0.25">
      <c r="A670" s="2" t="s">
        <v>349</v>
      </c>
      <c r="B670" s="2" t="s">
        <v>241</v>
      </c>
      <c r="C670" s="2">
        <v>4</v>
      </c>
      <c r="D670" s="2" t="s">
        <v>245</v>
      </c>
      <c r="E670" s="2">
        <v>52</v>
      </c>
      <c r="F670" s="2">
        <v>31</v>
      </c>
      <c r="G670" s="2">
        <v>5</v>
      </c>
      <c r="H670" s="2">
        <v>2</v>
      </c>
      <c r="I670" s="2">
        <v>7</v>
      </c>
      <c r="J670" s="2">
        <v>167.74</v>
      </c>
      <c r="K670" s="2" t="s">
        <v>14</v>
      </c>
      <c r="L670" s="2" t="s">
        <v>351</v>
      </c>
    </row>
    <row r="671" spans="1:12" x14ac:dyDescent="0.25">
      <c r="A671" s="2" t="s">
        <v>349</v>
      </c>
      <c r="B671" s="2" t="s">
        <v>241</v>
      </c>
      <c r="C671" s="2">
        <v>5</v>
      </c>
      <c r="D671" s="2" t="s">
        <v>352</v>
      </c>
      <c r="E671" s="2">
        <v>2</v>
      </c>
      <c r="F671" s="2">
        <v>8</v>
      </c>
      <c r="G671" s="2">
        <v>0</v>
      </c>
      <c r="H671" s="2">
        <v>0</v>
      </c>
      <c r="I671" s="2">
        <v>0</v>
      </c>
      <c r="J671" s="2">
        <v>25</v>
      </c>
      <c r="K671" s="2" t="s">
        <v>14</v>
      </c>
      <c r="L671" s="2" t="s">
        <v>351</v>
      </c>
    </row>
    <row r="672" spans="1:12" x14ac:dyDescent="0.25">
      <c r="A672" s="2" t="s">
        <v>349</v>
      </c>
      <c r="B672" s="2" t="s">
        <v>241</v>
      </c>
      <c r="C672" s="2">
        <v>6</v>
      </c>
      <c r="D672" s="2" t="s">
        <v>297</v>
      </c>
      <c r="E672" s="2">
        <v>28</v>
      </c>
      <c r="F672" s="2">
        <v>27</v>
      </c>
      <c r="G672" s="2">
        <v>1</v>
      </c>
      <c r="H672" s="2">
        <v>1</v>
      </c>
      <c r="I672" s="2">
        <v>2</v>
      </c>
      <c r="J672" s="2">
        <v>103.7</v>
      </c>
      <c r="K672" s="2" t="s">
        <v>14</v>
      </c>
      <c r="L672" s="2" t="s">
        <v>351</v>
      </c>
    </row>
    <row r="673" spans="1:12" x14ac:dyDescent="0.25">
      <c r="A673" s="2" t="s">
        <v>349</v>
      </c>
      <c r="B673" s="2" t="s">
        <v>241</v>
      </c>
      <c r="C673" s="2">
        <v>7</v>
      </c>
      <c r="D673" s="2" t="s">
        <v>244</v>
      </c>
      <c r="E673" s="2">
        <v>14</v>
      </c>
      <c r="F673" s="2">
        <v>13</v>
      </c>
      <c r="G673" s="2">
        <v>0</v>
      </c>
      <c r="H673" s="2">
        <v>1</v>
      </c>
      <c r="I673" s="2">
        <v>1</v>
      </c>
      <c r="J673" s="2">
        <v>107.69</v>
      </c>
      <c r="K673" s="2" t="s">
        <v>14</v>
      </c>
      <c r="L673" s="2" t="s">
        <v>351</v>
      </c>
    </row>
    <row r="674" spans="1:12" x14ac:dyDescent="0.25">
      <c r="A674" s="2" t="s">
        <v>349</v>
      </c>
      <c r="B674" s="2" t="s">
        <v>241</v>
      </c>
      <c r="C674" s="2">
        <v>8</v>
      </c>
      <c r="D674" s="2" t="s">
        <v>298</v>
      </c>
      <c r="E674" s="2">
        <v>1</v>
      </c>
      <c r="F674" s="2">
        <v>2</v>
      </c>
      <c r="G674" s="2">
        <v>0</v>
      </c>
      <c r="H674" s="2">
        <v>0</v>
      </c>
      <c r="I674" s="2">
        <v>0</v>
      </c>
      <c r="J674" s="2">
        <v>50</v>
      </c>
      <c r="K674" s="2" t="s">
        <v>14</v>
      </c>
      <c r="L674" s="2" t="s">
        <v>351</v>
      </c>
    </row>
    <row r="675" spans="1:12" x14ac:dyDescent="0.25">
      <c r="A675" s="2" t="s">
        <v>349</v>
      </c>
      <c r="B675" s="2" t="s">
        <v>241</v>
      </c>
      <c r="C675" s="2">
        <v>9</v>
      </c>
      <c r="D675" s="2" t="s">
        <v>246</v>
      </c>
      <c r="E675" s="2">
        <v>11</v>
      </c>
      <c r="F675" s="2">
        <v>8</v>
      </c>
      <c r="G675" s="2">
        <v>0</v>
      </c>
      <c r="H675" s="2">
        <v>1</v>
      </c>
      <c r="I675" s="2">
        <v>1</v>
      </c>
      <c r="J675" s="2">
        <v>137.5</v>
      </c>
      <c r="K675" s="2" t="s">
        <v>14</v>
      </c>
      <c r="L675" s="2" t="s">
        <v>351</v>
      </c>
    </row>
    <row r="676" spans="1:12" x14ac:dyDescent="0.25">
      <c r="A676" s="2" t="s">
        <v>349</v>
      </c>
      <c r="B676" s="2" t="s">
        <v>241</v>
      </c>
      <c r="C676" s="2">
        <v>10</v>
      </c>
      <c r="D676" s="2" t="s">
        <v>299</v>
      </c>
      <c r="E676" s="2">
        <v>6</v>
      </c>
      <c r="F676" s="2">
        <v>4</v>
      </c>
      <c r="G676" s="2">
        <v>0</v>
      </c>
      <c r="H676" s="2">
        <v>0</v>
      </c>
      <c r="I676" s="2">
        <v>0</v>
      </c>
      <c r="J676" s="2">
        <v>150</v>
      </c>
      <c r="K676" s="2" t="s">
        <v>22</v>
      </c>
      <c r="L676" s="2" t="s">
        <v>351</v>
      </c>
    </row>
    <row r="677" spans="1:12" x14ac:dyDescent="0.25">
      <c r="A677" s="2" t="s">
        <v>349</v>
      </c>
      <c r="B677" s="2" t="s">
        <v>241</v>
      </c>
      <c r="C677" s="2">
        <v>11</v>
      </c>
      <c r="D677" s="2" t="s">
        <v>353</v>
      </c>
      <c r="E677" s="2">
        <v>0</v>
      </c>
      <c r="F677" s="2">
        <v>0</v>
      </c>
      <c r="G677" s="2">
        <v>0</v>
      </c>
      <c r="H677" s="2">
        <v>0</v>
      </c>
      <c r="I677" s="2">
        <v>0</v>
      </c>
      <c r="J677" s="2" t="s">
        <v>114</v>
      </c>
      <c r="K677" s="2" t="s">
        <v>22</v>
      </c>
      <c r="L677" s="2" t="s">
        <v>351</v>
      </c>
    </row>
    <row r="678" spans="1:12" x14ac:dyDescent="0.25">
      <c r="A678" s="2" t="s">
        <v>349</v>
      </c>
      <c r="B678" s="2" t="s">
        <v>230</v>
      </c>
      <c r="C678" s="2">
        <v>1</v>
      </c>
      <c r="D678" s="2" t="s">
        <v>231</v>
      </c>
      <c r="E678" s="2">
        <v>7</v>
      </c>
      <c r="F678" s="2">
        <v>15</v>
      </c>
      <c r="G678" s="2">
        <v>0</v>
      </c>
      <c r="H678" s="2">
        <v>0</v>
      </c>
      <c r="I678" s="2">
        <v>0</v>
      </c>
      <c r="J678" s="2">
        <v>46.66</v>
      </c>
      <c r="K678" s="2" t="s">
        <v>14</v>
      </c>
      <c r="L678" s="2" t="s">
        <v>351</v>
      </c>
    </row>
    <row r="679" spans="1:12" x14ac:dyDescent="0.25">
      <c r="A679" s="2" t="s">
        <v>349</v>
      </c>
      <c r="B679" s="2" t="s">
        <v>230</v>
      </c>
      <c r="C679" s="2">
        <v>2</v>
      </c>
      <c r="D679" s="2" t="s">
        <v>233</v>
      </c>
      <c r="E679" s="2">
        <v>26</v>
      </c>
      <c r="F679" s="2">
        <v>20</v>
      </c>
      <c r="G679" s="2">
        <v>3</v>
      </c>
      <c r="H679" s="2">
        <v>1</v>
      </c>
      <c r="I679" s="2">
        <v>4</v>
      </c>
      <c r="J679" s="2">
        <v>130</v>
      </c>
      <c r="K679" s="2" t="s">
        <v>14</v>
      </c>
      <c r="L679" s="2" t="s">
        <v>351</v>
      </c>
    </row>
    <row r="680" spans="1:12" x14ac:dyDescent="0.25">
      <c r="A680" s="2" t="s">
        <v>349</v>
      </c>
      <c r="B680" s="2" t="s">
        <v>230</v>
      </c>
      <c r="C680" s="2">
        <v>3</v>
      </c>
      <c r="D680" s="2" t="s">
        <v>234</v>
      </c>
      <c r="E680" s="2">
        <v>19</v>
      </c>
      <c r="F680" s="2">
        <v>17</v>
      </c>
      <c r="G680" s="2">
        <v>2</v>
      </c>
      <c r="H680" s="2">
        <v>0</v>
      </c>
      <c r="I680" s="2">
        <v>2</v>
      </c>
      <c r="J680" s="2">
        <v>111.76</v>
      </c>
      <c r="K680" s="2" t="s">
        <v>14</v>
      </c>
      <c r="L680" s="2" t="s">
        <v>351</v>
      </c>
    </row>
    <row r="681" spans="1:12" x14ac:dyDescent="0.25">
      <c r="A681" s="2" t="s">
        <v>349</v>
      </c>
      <c r="B681" s="2" t="s">
        <v>230</v>
      </c>
      <c r="C681" s="2">
        <v>4</v>
      </c>
      <c r="D681" s="2" t="s">
        <v>235</v>
      </c>
      <c r="E681" s="2">
        <v>47</v>
      </c>
      <c r="F681" s="2">
        <v>35</v>
      </c>
      <c r="G681" s="2">
        <v>2</v>
      </c>
      <c r="H681" s="2">
        <v>2</v>
      </c>
      <c r="I681" s="2">
        <v>4</v>
      </c>
      <c r="J681" s="2">
        <v>134.28</v>
      </c>
      <c r="K681" s="2" t="s">
        <v>22</v>
      </c>
      <c r="L681" s="2" t="s">
        <v>351</v>
      </c>
    </row>
    <row r="682" spans="1:12" x14ac:dyDescent="0.25">
      <c r="A682" s="2" t="s">
        <v>349</v>
      </c>
      <c r="B682" s="2" t="s">
        <v>230</v>
      </c>
      <c r="C682" s="2">
        <v>5</v>
      </c>
      <c r="D682" s="2" t="s">
        <v>236</v>
      </c>
      <c r="E682" s="2">
        <v>3</v>
      </c>
      <c r="F682" s="2">
        <v>5</v>
      </c>
      <c r="G682" s="2">
        <v>0</v>
      </c>
      <c r="H682" s="2">
        <v>0</v>
      </c>
      <c r="I682" s="2">
        <v>0</v>
      </c>
      <c r="J682" s="2">
        <v>60</v>
      </c>
      <c r="K682" s="2" t="s">
        <v>14</v>
      </c>
      <c r="L682" s="2" t="s">
        <v>351</v>
      </c>
    </row>
    <row r="683" spans="1:12" x14ac:dyDescent="0.25">
      <c r="A683" s="2" t="s">
        <v>349</v>
      </c>
      <c r="B683" s="2" t="s">
        <v>230</v>
      </c>
      <c r="C683" s="2">
        <v>6</v>
      </c>
      <c r="D683" s="2" t="s">
        <v>237</v>
      </c>
      <c r="E683" s="2">
        <v>35</v>
      </c>
      <c r="F683" s="2">
        <v>17</v>
      </c>
      <c r="G683" s="2">
        <v>0</v>
      </c>
      <c r="H683" s="2">
        <v>4</v>
      </c>
      <c r="I683" s="2">
        <v>4</v>
      </c>
      <c r="J683" s="2">
        <v>205.88</v>
      </c>
      <c r="K683" s="2" t="s">
        <v>14</v>
      </c>
      <c r="L683" s="2" t="s">
        <v>351</v>
      </c>
    </row>
    <row r="684" spans="1:12" x14ac:dyDescent="0.25">
      <c r="A684" s="2" t="s">
        <v>349</v>
      </c>
      <c r="B684" s="2" t="s">
        <v>230</v>
      </c>
      <c r="C684" s="2">
        <v>7</v>
      </c>
      <c r="D684" s="2" t="s">
        <v>238</v>
      </c>
      <c r="E684" s="2">
        <v>4</v>
      </c>
      <c r="F684" s="2">
        <v>3</v>
      </c>
      <c r="G684" s="2">
        <v>0</v>
      </c>
      <c r="H684" s="2">
        <v>0</v>
      </c>
      <c r="I684" s="2">
        <v>0</v>
      </c>
      <c r="J684" s="2">
        <v>133.33000000000001</v>
      </c>
      <c r="K684" s="2" t="s">
        <v>22</v>
      </c>
      <c r="L684" s="2" t="s">
        <v>351</v>
      </c>
    </row>
    <row r="685" spans="1:12" x14ac:dyDescent="0.25">
      <c r="A685" s="2" t="s">
        <v>354</v>
      </c>
      <c r="B685" s="2" t="s">
        <v>219</v>
      </c>
      <c r="C685" s="2">
        <v>1</v>
      </c>
      <c r="D685" s="2" t="s">
        <v>220</v>
      </c>
      <c r="E685" s="2">
        <v>9</v>
      </c>
      <c r="F685" s="2">
        <v>8</v>
      </c>
      <c r="G685" s="2">
        <v>0</v>
      </c>
      <c r="H685" s="2">
        <v>1</v>
      </c>
      <c r="I685" s="2">
        <v>1</v>
      </c>
      <c r="J685" s="2">
        <v>112.5</v>
      </c>
      <c r="K685" s="2" t="s">
        <v>14</v>
      </c>
      <c r="L685" s="2" t="s">
        <v>355</v>
      </c>
    </row>
    <row r="686" spans="1:12" x14ac:dyDescent="0.25">
      <c r="A686" s="2" t="s">
        <v>354</v>
      </c>
      <c r="B686" s="2" t="s">
        <v>219</v>
      </c>
      <c r="C686" s="2">
        <v>2</v>
      </c>
      <c r="D686" s="2" t="s">
        <v>222</v>
      </c>
      <c r="E686" s="2">
        <v>44</v>
      </c>
      <c r="F686" s="2">
        <v>43</v>
      </c>
      <c r="G686" s="2">
        <v>3</v>
      </c>
      <c r="H686" s="2">
        <v>2</v>
      </c>
      <c r="I686" s="2">
        <v>5</v>
      </c>
      <c r="J686" s="2">
        <v>102.32</v>
      </c>
      <c r="K686" s="2" t="s">
        <v>14</v>
      </c>
      <c r="L686" s="2" t="s">
        <v>355</v>
      </c>
    </row>
    <row r="687" spans="1:12" x14ac:dyDescent="0.25">
      <c r="A687" s="2" t="s">
        <v>354</v>
      </c>
      <c r="B687" s="2" t="s">
        <v>219</v>
      </c>
      <c r="C687" s="2">
        <v>3</v>
      </c>
      <c r="D687" s="2" t="s">
        <v>224</v>
      </c>
      <c r="E687" s="2">
        <v>3</v>
      </c>
      <c r="F687" s="2">
        <v>3</v>
      </c>
      <c r="G687" s="2">
        <v>0</v>
      </c>
      <c r="H687" s="2">
        <v>0</v>
      </c>
      <c r="I687" s="2">
        <v>0</v>
      </c>
      <c r="J687" s="2">
        <v>100</v>
      </c>
      <c r="K687" s="2" t="s">
        <v>14</v>
      </c>
      <c r="L687" s="2" t="s">
        <v>355</v>
      </c>
    </row>
    <row r="688" spans="1:12" x14ac:dyDescent="0.25">
      <c r="A688" s="2" t="s">
        <v>354</v>
      </c>
      <c r="B688" s="2" t="s">
        <v>219</v>
      </c>
      <c r="C688" s="2">
        <v>4</v>
      </c>
      <c r="D688" s="2" t="s">
        <v>223</v>
      </c>
      <c r="E688" s="2">
        <v>11</v>
      </c>
      <c r="F688" s="2">
        <v>7</v>
      </c>
      <c r="G688" s="2">
        <v>0</v>
      </c>
      <c r="H688" s="2">
        <v>1</v>
      </c>
      <c r="I688" s="2">
        <v>1</v>
      </c>
      <c r="J688" s="2">
        <v>157.13999999999999</v>
      </c>
      <c r="K688" s="2" t="s">
        <v>14</v>
      </c>
      <c r="L688" s="2" t="s">
        <v>355</v>
      </c>
    </row>
    <row r="689" spans="1:12" x14ac:dyDescent="0.25">
      <c r="A689" s="2" t="s">
        <v>354</v>
      </c>
      <c r="B689" s="2" t="s">
        <v>219</v>
      </c>
      <c r="C689" s="2">
        <v>5</v>
      </c>
      <c r="D689" s="2" t="s">
        <v>225</v>
      </c>
      <c r="E689" s="2">
        <v>40</v>
      </c>
      <c r="F689" s="2">
        <v>25</v>
      </c>
      <c r="G689" s="2">
        <v>1</v>
      </c>
      <c r="H689" s="2">
        <v>3</v>
      </c>
      <c r="I689" s="2">
        <v>4</v>
      </c>
      <c r="J689" s="2">
        <v>160</v>
      </c>
      <c r="K689" s="2" t="s">
        <v>14</v>
      </c>
      <c r="L689" s="2" t="s">
        <v>355</v>
      </c>
    </row>
    <row r="690" spans="1:12" x14ac:dyDescent="0.25">
      <c r="A690" s="2" t="s">
        <v>354</v>
      </c>
      <c r="B690" s="2" t="s">
        <v>219</v>
      </c>
      <c r="C690" s="2">
        <v>6</v>
      </c>
      <c r="D690" s="2" t="s">
        <v>356</v>
      </c>
      <c r="E690" s="2">
        <v>0</v>
      </c>
      <c r="F690" s="2">
        <v>1</v>
      </c>
      <c r="G690" s="2">
        <v>0</v>
      </c>
      <c r="H690" s="2">
        <v>0</v>
      </c>
      <c r="I690" s="2">
        <v>0</v>
      </c>
      <c r="J690" s="2">
        <v>0</v>
      </c>
      <c r="K690" s="2" t="s">
        <v>14</v>
      </c>
      <c r="L690" s="2" t="s">
        <v>355</v>
      </c>
    </row>
    <row r="691" spans="1:12" x14ac:dyDescent="0.25">
      <c r="A691" s="2" t="s">
        <v>354</v>
      </c>
      <c r="B691" s="2" t="s">
        <v>219</v>
      </c>
      <c r="C691" s="2">
        <v>7</v>
      </c>
      <c r="D691" s="2" t="s">
        <v>325</v>
      </c>
      <c r="E691" s="2">
        <v>18</v>
      </c>
      <c r="F691" s="2">
        <v>14</v>
      </c>
      <c r="G691" s="2">
        <v>3</v>
      </c>
      <c r="H691" s="2">
        <v>0</v>
      </c>
      <c r="I691" s="2">
        <v>3</v>
      </c>
      <c r="J691" s="2">
        <v>128.57</v>
      </c>
      <c r="K691" s="2" t="s">
        <v>14</v>
      </c>
      <c r="L691" s="2" t="s">
        <v>355</v>
      </c>
    </row>
    <row r="692" spans="1:12" x14ac:dyDescent="0.25">
      <c r="A692" s="2" t="s">
        <v>354</v>
      </c>
      <c r="B692" s="2" t="s">
        <v>219</v>
      </c>
      <c r="C692" s="2">
        <v>8</v>
      </c>
      <c r="D692" s="2" t="s">
        <v>228</v>
      </c>
      <c r="E692" s="2">
        <v>23</v>
      </c>
      <c r="F692" s="2">
        <v>16</v>
      </c>
      <c r="G692" s="2">
        <v>1</v>
      </c>
      <c r="H692" s="2">
        <v>2</v>
      </c>
      <c r="I692" s="2">
        <v>3</v>
      </c>
      <c r="J692" s="2">
        <v>143.75</v>
      </c>
      <c r="K692" s="2" t="s">
        <v>22</v>
      </c>
      <c r="L692" s="2" t="s">
        <v>355</v>
      </c>
    </row>
    <row r="693" spans="1:12" x14ac:dyDescent="0.25">
      <c r="A693" s="2" t="s">
        <v>354</v>
      </c>
      <c r="B693" s="2" t="s">
        <v>219</v>
      </c>
      <c r="C693" s="2">
        <v>9</v>
      </c>
      <c r="D693" s="2" t="s">
        <v>357</v>
      </c>
      <c r="E693" s="2">
        <v>3</v>
      </c>
      <c r="F693" s="2">
        <v>3</v>
      </c>
      <c r="G693" s="2">
        <v>0</v>
      </c>
      <c r="H693" s="2">
        <v>0</v>
      </c>
      <c r="I693" s="2">
        <v>0</v>
      </c>
      <c r="J693" s="2">
        <v>100</v>
      </c>
      <c r="K693" s="2" t="s">
        <v>22</v>
      </c>
      <c r="L693" s="2" t="s">
        <v>355</v>
      </c>
    </row>
    <row r="694" spans="1:12" x14ac:dyDescent="0.25">
      <c r="A694" s="2" t="s">
        <v>354</v>
      </c>
      <c r="B694" s="2" t="s">
        <v>104</v>
      </c>
      <c r="C694" s="2">
        <v>1</v>
      </c>
      <c r="D694" s="2" t="s">
        <v>105</v>
      </c>
      <c r="E694" s="2">
        <v>12</v>
      </c>
      <c r="F694" s="2">
        <v>16</v>
      </c>
      <c r="G694" s="2">
        <v>1</v>
      </c>
      <c r="H694" s="2">
        <v>0</v>
      </c>
      <c r="I694" s="2">
        <v>1</v>
      </c>
      <c r="J694" s="2">
        <v>75</v>
      </c>
      <c r="K694" s="2" t="s">
        <v>14</v>
      </c>
      <c r="L694" s="2" t="s">
        <v>355</v>
      </c>
    </row>
    <row r="695" spans="1:12" x14ac:dyDescent="0.25">
      <c r="A695" s="2" t="s">
        <v>354</v>
      </c>
      <c r="B695" s="2" t="s">
        <v>104</v>
      </c>
      <c r="C695" s="2">
        <v>2</v>
      </c>
      <c r="D695" s="2" t="s">
        <v>358</v>
      </c>
      <c r="E695" s="2">
        <v>50</v>
      </c>
      <c r="F695" s="2">
        <v>38</v>
      </c>
      <c r="G695" s="2">
        <v>7</v>
      </c>
      <c r="H695" s="2">
        <v>1</v>
      </c>
      <c r="I695" s="2">
        <v>8</v>
      </c>
      <c r="J695" s="2">
        <v>131.57</v>
      </c>
      <c r="K695" s="2" t="s">
        <v>14</v>
      </c>
      <c r="L695" s="2" t="s">
        <v>355</v>
      </c>
    </row>
    <row r="696" spans="1:12" x14ac:dyDescent="0.25">
      <c r="A696" s="2" t="s">
        <v>354</v>
      </c>
      <c r="B696" s="2" t="s">
        <v>104</v>
      </c>
      <c r="C696" s="2">
        <v>3</v>
      </c>
      <c r="D696" s="2" t="s">
        <v>107</v>
      </c>
      <c r="E696" s="2">
        <v>35</v>
      </c>
      <c r="F696" s="2">
        <v>26</v>
      </c>
      <c r="G696" s="2">
        <v>5</v>
      </c>
      <c r="H696" s="2">
        <v>1</v>
      </c>
      <c r="I696" s="2">
        <v>6</v>
      </c>
      <c r="J696" s="2">
        <v>134.61000000000001</v>
      </c>
      <c r="K696" s="2" t="s">
        <v>14</v>
      </c>
      <c r="L696" s="2" t="s">
        <v>355</v>
      </c>
    </row>
    <row r="697" spans="1:12" x14ac:dyDescent="0.25">
      <c r="A697" s="2" t="s">
        <v>354</v>
      </c>
      <c r="B697" s="2" t="s">
        <v>104</v>
      </c>
      <c r="C697" s="2">
        <v>4</v>
      </c>
      <c r="D697" s="2" t="s">
        <v>109</v>
      </c>
      <c r="E697" s="2">
        <v>36</v>
      </c>
      <c r="F697" s="2">
        <v>26</v>
      </c>
      <c r="G697" s="2">
        <v>2</v>
      </c>
      <c r="H697" s="2">
        <v>2</v>
      </c>
      <c r="I697" s="2">
        <v>4</v>
      </c>
      <c r="J697" s="2">
        <v>138.46</v>
      </c>
      <c r="K697" s="2" t="s">
        <v>22</v>
      </c>
      <c r="L697" s="2" t="s">
        <v>355</v>
      </c>
    </row>
    <row r="698" spans="1:12" x14ac:dyDescent="0.25">
      <c r="A698" s="2" t="s">
        <v>354</v>
      </c>
      <c r="B698" s="2" t="s">
        <v>104</v>
      </c>
      <c r="C698" s="2">
        <v>5</v>
      </c>
      <c r="D698" s="2" t="s">
        <v>108</v>
      </c>
      <c r="E698" s="2">
        <v>14</v>
      </c>
      <c r="F698" s="2">
        <v>14</v>
      </c>
      <c r="G698" s="2">
        <v>1</v>
      </c>
      <c r="H698" s="2">
        <v>0</v>
      </c>
      <c r="I698" s="2">
        <v>1</v>
      </c>
      <c r="J698" s="2">
        <v>100</v>
      </c>
      <c r="K698" s="2" t="s">
        <v>22</v>
      </c>
      <c r="L698" s="2" t="s">
        <v>355</v>
      </c>
    </row>
    <row r="699" spans="1:12" x14ac:dyDescent="0.25">
      <c r="A699" s="2" t="s">
        <v>359</v>
      </c>
      <c r="B699" s="2" t="s">
        <v>80</v>
      </c>
      <c r="C699" s="2">
        <v>1</v>
      </c>
      <c r="D699" s="2" t="s">
        <v>81</v>
      </c>
      <c r="E699" s="2">
        <v>56</v>
      </c>
      <c r="F699" s="2">
        <v>51</v>
      </c>
      <c r="G699" s="2">
        <v>6</v>
      </c>
      <c r="H699" s="2">
        <v>1</v>
      </c>
      <c r="I699" s="2">
        <v>7</v>
      </c>
      <c r="J699" s="2">
        <v>109.8</v>
      </c>
      <c r="K699" s="2" t="s">
        <v>14</v>
      </c>
      <c r="L699" s="2" t="s">
        <v>360</v>
      </c>
    </row>
    <row r="700" spans="1:12" x14ac:dyDescent="0.25">
      <c r="A700" s="2" t="s">
        <v>359</v>
      </c>
      <c r="B700" s="2" t="s">
        <v>80</v>
      </c>
      <c r="C700" s="2">
        <v>2</v>
      </c>
      <c r="D700" s="2" t="s">
        <v>82</v>
      </c>
      <c r="E700" s="2">
        <v>12</v>
      </c>
      <c r="F700" s="2">
        <v>10</v>
      </c>
      <c r="G700" s="2">
        <v>2</v>
      </c>
      <c r="H700" s="2">
        <v>0</v>
      </c>
      <c r="I700" s="2">
        <v>2</v>
      </c>
      <c r="J700" s="2">
        <v>120</v>
      </c>
      <c r="K700" s="2" t="s">
        <v>14</v>
      </c>
      <c r="L700" s="2" t="s">
        <v>360</v>
      </c>
    </row>
    <row r="701" spans="1:12" x14ac:dyDescent="0.25">
      <c r="A701" s="2" t="s">
        <v>359</v>
      </c>
      <c r="B701" s="2" t="s">
        <v>80</v>
      </c>
      <c r="C701" s="2">
        <v>3</v>
      </c>
      <c r="D701" s="2" t="s">
        <v>83</v>
      </c>
      <c r="E701" s="2">
        <v>14</v>
      </c>
      <c r="F701" s="2">
        <v>21</v>
      </c>
      <c r="G701" s="2">
        <v>2</v>
      </c>
      <c r="H701" s="2">
        <v>0</v>
      </c>
      <c r="I701" s="2">
        <v>2</v>
      </c>
      <c r="J701" s="2">
        <v>66.66</v>
      </c>
      <c r="K701" s="2" t="s">
        <v>14</v>
      </c>
      <c r="L701" s="2" t="s">
        <v>360</v>
      </c>
    </row>
    <row r="702" spans="1:12" x14ac:dyDescent="0.25">
      <c r="A702" s="2" t="s">
        <v>359</v>
      </c>
      <c r="B702" s="2" t="s">
        <v>80</v>
      </c>
      <c r="C702" s="2">
        <v>4</v>
      </c>
      <c r="D702" s="2" t="s">
        <v>84</v>
      </c>
      <c r="E702" s="2">
        <v>0</v>
      </c>
      <c r="F702" s="2">
        <v>1</v>
      </c>
      <c r="G702" s="2">
        <v>0</v>
      </c>
      <c r="H702" s="2">
        <v>0</v>
      </c>
      <c r="I702" s="2">
        <v>0</v>
      </c>
      <c r="J702" s="2">
        <v>0</v>
      </c>
      <c r="K702" s="2" t="s">
        <v>14</v>
      </c>
      <c r="L702" s="2" t="s">
        <v>360</v>
      </c>
    </row>
    <row r="703" spans="1:12" x14ac:dyDescent="0.25">
      <c r="A703" s="2" t="s">
        <v>359</v>
      </c>
      <c r="B703" s="2" t="s">
        <v>80</v>
      </c>
      <c r="C703" s="2">
        <v>5</v>
      </c>
      <c r="D703" s="2" t="s">
        <v>85</v>
      </c>
      <c r="E703" s="2">
        <v>67</v>
      </c>
      <c r="F703" s="2">
        <v>36</v>
      </c>
      <c r="G703" s="2">
        <v>2</v>
      </c>
      <c r="H703" s="2">
        <v>6</v>
      </c>
      <c r="I703" s="2">
        <v>8</v>
      </c>
      <c r="J703" s="2">
        <v>186.11</v>
      </c>
      <c r="K703" s="2" t="s">
        <v>22</v>
      </c>
      <c r="L703" s="2" t="s">
        <v>360</v>
      </c>
    </row>
    <row r="704" spans="1:12" x14ac:dyDescent="0.25">
      <c r="A704" s="2" t="s">
        <v>359</v>
      </c>
      <c r="B704" s="2" t="s">
        <v>80</v>
      </c>
      <c r="C704" s="2">
        <v>6</v>
      </c>
      <c r="D704" s="2" t="s">
        <v>86</v>
      </c>
      <c r="E704" s="2">
        <v>9</v>
      </c>
      <c r="F704" s="2">
        <v>4</v>
      </c>
      <c r="G704" s="2">
        <v>2</v>
      </c>
      <c r="H704" s="2">
        <v>0</v>
      </c>
      <c r="I704" s="2">
        <v>2</v>
      </c>
      <c r="J704" s="2">
        <v>225</v>
      </c>
      <c r="K704" s="2" t="s">
        <v>14</v>
      </c>
      <c r="L704" s="2" t="s">
        <v>360</v>
      </c>
    </row>
    <row r="705" spans="1:12" x14ac:dyDescent="0.25">
      <c r="A705" s="2" t="s">
        <v>359</v>
      </c>
      <c r="B705" s="2" t="s">
        <v>268</v>
      </c>
      <c r="C705" s="2">
        <v>1</v>
      </c>
      <c r="D705" s="2" t="s">
        <v>271</v>
      </c>
      <c r="E705" s="2">
        <v>7</v>
      </c>
      <c r="F705" s="2">
        <v>16</v>
      </c>
      <c r="G705" s="2">
        <v>1</v>
      </c>
      <c r="H705" s="2">
        <v>0</v>
      </c>
      <c r="I705" s="2">
        <v>1</v>
      </c>
      <c r="J705" s="2">
        <v>43.75</v>
      </c>
      <c r="K705" s="2" t="s">
        <v>14</v>
      </c>
      <c r="L705" s="2" t="s">
        <v>360</v>
      </c>
    </row>
    <row r="706" spans="1:12" x14ac:dyDescent="0.25">
      <c r="A706" s="2" t="s">
        <v>359</v>
      </c>
      <c r="B706" s="2" t="s">
        <v>268</v>
      </c>
      <c r="C706" s="2">
        <v>2</v>
      </c>
      <c r="D706" s="2" t="s">
        <v>269</v>
      </c>
      <c r="E706" s="2">
        <v>0</v>
      </c>
      <c r="F706" s="2">
        <v>1</v>
      </c>
      <c r="G706" s="2">
        <v>0</v>
      </c>
      <c r="H706" s="2">
        <v>0</v>
      </c>
      <c r="I706" s="2">
        <v>0</v>
      </c>
      <c r="J706" s="2">
        <v>0</v>
      </c>
      <c r="K706" s="2" t="s">
        <v>14</v>
      </c>
      <c r="L706" s="2" t="s">
        <v>360</v>
      </c>
    </row>
    <row r="707" spans="1:12" x14ac:dyDescent="0.25">
      <c r="A707" s="2" t="s">
        <v>359</v>
      </c>
      <c r="B707" s="2" t="s">
        <v>268</v>
      </c>
      <c r="C707" s="2">
        <v>3</v>
      </c>
      <c r="D707" s="2" t="s">
        <v>272</v>
      </c>
      <c r="E707" s="2">
        <v>18</v>
      </c>
      <c r="F707" s="2">
        <v>18</v>
      </c>
      <c r="G707" s="2">
        <v>2</v>
      </c>
      <c r="H707" s="2">
        <v>1</v>
      </c>
      <c r="I707" s="2">
        <v>3</v>
      </c>
      <c r="J707" s="2">
        <v>100</v>
      </c>
      <c r="K707" s="2" t="s">
        <v>14</v>
      </c>
      <c r="L707" s="2" t="s">
        <v>360</v>
      </c>
    </row>
    <row r="708" spans="1:12" x14ac:dyDescent="0.25">
      <c r="A708" s="2" t="s">
        <v>359</v>
      </c>
      <c r="B708" s="2" t="s">
        <v>268</v>
      </c>
      <c r="C708" s="2">
        <v>4</v>
      </c>
      <c r="D708" s="2" t="s">
        <v>273</v>
      </c>
      <c r="E708" s="2">
        <v>1</v>
      </c>
      <c r="F708" s="2">
        <v>7</v>
      </c>
      <c r="G708" s="2">
        <v>0</v>
      </c>
      <c r="H708" s="2">
        <v>0</v>
      </c>
      <c r="I708" s="2">
        <v>0</v>
      </c>
      <c r="J708" s="2">
        <v>14.28</v>
      </c>
      <c r="K708" s="2" t="s">
        <v>14</v>
      </c>
      <c r="L708" s="2" t="s">
        <v>360</v>
      </c>
    </row>
    <row r="709" spans="1:12" x14ac:dyDescent="0.25">
      <c r="A709" s="2" t="s">
        <v>359</v>
      </c>
      <c r="B709" s="2" t="s">
        <v>268</v>
      </c>
      <c r="C709" s="2">
        <v>5</v>
      </c>
      <c r="D709" s="2" t="s">
        <v>274</v>
      </c>
      <c r="E709" s="2">
        <v>8</v>
      </c>
      <c r="F709" s="2">
        <v>12</v>
      </c>
      <c r="G709" s="2">
        <v>1</v>
      </c>
      <c r="H709" s="2">
        <v>0</v>
      </c>
      <c r="I709" s="2">
        <v>1</v>
      </c>
      <c r="J709" s="2">
        <v>66.66</v>
      </c>
      <c r="K709" s="2" t="s">
        <v>14</v>
      </c>
      <c r="L709" s="2" t="s">
        <v>360</v>
      </c>
    </row>
    <row r="710" spans="1:12" x14ac:dyDescent="0.25">
      <c r="A710" s="2" t="s">
        <v>359</v>
      </c>
      <c r="B710" s="2" t="s">
        <v>268</v>
      </c>
      <c r="C710" s="2">
        <v>6</v>
      </c>
      <c r="D710" s="2" t="s">
        <v>275</v>
      </c>
      <c r="E710" s="2">
        <v>36</v>
      </c>
      <c r="F710" s="2">
        <v>30</v>
      </c>
      <c r="G710" s="2">
        <v>2</v>
      </c>
      <c r="H710" s="2">
        <v>2</v>
      </c>
      <c r="I710" s="2">
        <v>4</v>
      </c>
      <c r="J710" s="2">
        <v>120</v>
      </c>
      <c r="K710" s="2" t="s">
        <v>14</v>
      </c>
      <c r="L710" s="2" t="s">
        <v>360</v>
      </c>
    </row>
    <row r="711" spans="1:12" x14ac:dyDescent="0.25">
      <c r="A711" s="2" t="s">
        <v>359</v>
      </c>
      <c r="B711" s="2" t="s">
        <v>268</v>
      </c>
      <c r="C711" s="2">
        <v>7</v>
      </c>
      <c r="D711" s="2" t="s">
        <v>276</v>
      </c>
      <c r="E711" s="2">
        <v>0</v>
      </c>
      <c r="F711" s="2">
        <v>4</v>
      </c>
      <c r="G711" s="2">
        <v>0</v>
      </c>
      <c r="H711" s="2">
        <v>0</v>
      </c>
      <c r="I711" s="2">
        <v>0</v>
      </c>
      <c r="J711" s="2">
        <v>0</v>
      </c>
      <c r="K711" s="2" t="s">
        <v>14</v>
      </c>
      <c r="L711" s="2" t="s">
        <v>360</v>
      </c>
    </row>
    <row r="712" spans="1:12" x14ac:dyDescent="0.25">
      <c r="A712" s="2" t="s">
        <v>359</v>
      </c>
      <c r="B712" s="2" t="s">
        <v>268</v>
      </c>
      <c r="C712" s="2">
        <v>8</v>
      </c>
      <c r="D712" s="2" t="s">
        <v>277</v>
      </c>
      <c r="E712" s="2">
        <v>27</v>
      </c>
      <c r="F712" s="2">
        <v>16</v>
      </c>
      <c r="G712" s="2">
        <v>1</v>
      </c>
      <c r="H712" s="2">
        <v>2</v>
      </c>
      <c r="I712" s="2">
        <v>3</v>
      </c>
      <c r="J712" s="2">
        <v>168.75</v>
      </c>
      <c r="K712" s="2" t="s">
        <v>14</v>
      </c>
      <c r="L712" s="2" t="s">
        <v>360</v>
      </c>
    </row>
    <row r="713" spans="1:12" x14ac:dyDescent="0.25">
      <c r="A713" s="2" t="s">
        <v>359</v>
      </c>
      <c r="B713" s="2" t="s">
        <v>268</v>
      </c>
      <c r="C713" s="2">
        <v>9</v>
      </c>
      <c r="D713" s="2" t="s">
        <v>320</v>
      </c>
      <c r="E713" s="2">
        <v>11</v>
      </c>
      <c r="F713" s="2">
        <v>10</v>
      </c>
      <c r="G713" s="2">
        <v>1</v>
      </c>
      <c r="H713" s="2">
        <v>0</v>
      </c>
      <c r="I713" s="2">
        <v>1</v>
      </c>
      <c r="J713" s="2">
        <v>110</v>
      </c>
      <c r="K713" s="2" t="s">
        <v>14</v>
      </c>
      <c r="L713" s="2" t="s">
        <v>360</v>
      </c>
    </row>
    <row r="714" spans="1:12" x14ac:dyDescent="0.25">
      <c r="A714" s="2" t="s">
        <v>359</v>
      </c>
      <c r="B714" s="2" t="s">
        <v>268</v>
      </c>
      <c r="C714" s="2">
        <v>10</v>
      </c>
      <c r="D714" s="2" t="s">
        <v>279</v>
      </c>
      <c r="E714" s="2">
        <v>6</v>
      </c>
      <c r="F714" s="2">
        <v>4</v>
      </c>
      <c r="G714" s="2">
        <v>0</v>
      </c>
      <c r="H714" s="2">
        <v>0</v>
      </c>
      <c r="I714" s="2">
        <v>0</v>
      </c>
      <c r="J714" s="2">
        <v>150</v>
      </c>
      <c r="K714" s="2" t="s">
        <v>22</v>
      </c>
      <c r="L714" s="2" t="s">
        <v>360</v>
      </c>
    </row>
    <row r="715" spans="1:12" x14ac:dyDescent="0.25">
      <c r="A715" s="2" t="s">
        <v>359</v>
      </c>
      <c r="B715" s="2" t="s">
        <v>268</v>
      </c>
      <c r="C715" s="2">
        <v>11</v>
      </c>
      <c r="D715" s="2" t="s">
        <v>280</v>
      </c>
      <c r="E715" s="2">
        <v>1</v>
      </c>
      <c r="F715" s="2">
        <v>2</v>
      </c>
      <c r="G715" s="2">
        <v>0</v>
      </c>
      <c r="H715" s="2">
        <v>0</v>
      </c>
      <c r="I715" s="2">
        <v>0</v>
      </c>
      <c r="J715" s="2">
        <v>50</v>
      </c>
      <c r="K715" s="2" t="s">
        <v>22</v>
      </c>
      <c r="L715" s="2" t="s">
        <v>360</v>
      </c>
    </row>
    <row r="716" spans="1:12" x14ac:dyDescent="0.25">
      <c r="A716" s="2" t="s">
        <v>361</v>
      </c>
      <c r="B716" s="2" t="s">
        <v>149</v>
      </c>
      <c r="C716" s="2">
        <v>1</v>
      </c>
      <c r="D716" s="2" t="s">
        <v>152</v>
      </c>
      <c r="E716" s="2">
        <v>0</v>
      </c>
      <c r="F716" s="2">
        <v>2</v>
      </c>
      <c r="G716" s="2">
        <v>0</v>
      </c>
      <c r="H716" s="2">
        <v>0</v>
      </c>
      <c r="I716" s="2">
        <v>0</v>
      </c>
      <c r="J716" s="2">
        <v>0</v>
      </c>
      <c r="K716" s="2" t="s">
        <v>14</v>
      </c>
      <c r="L716" s="2" t="s">
        <v>362</v>
      </c>
    </row>
    <row r="717" spans="1:12" x14ac:dyDescent="0.25">
      <c r="A717" s="2" t="s">
        <v>361</v>
      </c>
      <c r="B717" s="2" t="s">
        <v>149</v>
      </c>
      <c r="C717" s="2">
        <v>2</v>
      </c>
      <c r="D717" s="2" t="s">
        <v>150</v>
      </c>
      <c r="E717" s="2">
        <v>2</v>
      </c>
      <c r="F717" s="2">
        <v>6</v>
      </c>
      <c r="G717" s="2">
        <v>0</v>
      </c>
      <c r="H717" s="2">
        <v>0</v>
      </c>
      <c r="I717" s="2">
        <v>0</v>
      </c>
      <c r="J717" s="2">
        <v>33.33</v>
      </c>
      <c r="K717" s="2" t="s">
        <v>14</v>
      </c>
      <c r="L717" s="2" t="s">
        <v>362</v>
      </c>
    </row>
    <row r="718" spans="1:12" x14ac:dyDescent="0.25">
      <c r="A718" s="2" t="s">
        <v>361</v>
      </c>
      <c r="B718" s="2" t="s">
        <v>149</v>
      </c>
      <c r="C718" s="2">
        <v>3</v>
      </c>
      <c r="D718" s="2" t="s">
        <v>154</v>
      </c>
      <c r="E718" s="2">
        <v>5</v>
      </c>
      <c r="F718" s="2">
        <v>9</v>
      </c>
      <c r="G718" s="2">
        <v>1</v>
      </c>
      <c r="H718" s="2">
        <v>0</v>
      </c>
      <c r="I718" s="2">
        <v>1</v>
      </c>
      <c r="J718" s="2">
        <v>55.55</v>
      </c>
      <c r="K718" s="2" t="s">
        <v>14</v>
      </c>
      <c r="L718" s="2" t="s">
        <v>362</v>
      </c>
    </row>
    <row r="719" spans="1:12" x14ac:dyDescent="0.25">
      <c r="A719" s="2" t="s">
        <v>361</v>
      </c>
      <c r="B719" s="2" t="s">
        <v>149</v>
      </c>
      <c r="C719" s="2">
        <v>4</v>
      </c>
      <c r="D719" s="2" t="s">
        <v>265</v>
      </c>
      <c r="E719" s="2">
        <v>12</v>
      </c>
      <c r="F719" s="2">
        <v>17</v>
      </c>
      <c r="G719" s="2">
        <v>1</v>
      </c>
      <c r="H719" s="2">
        <v>0</v>
      </c>
      <c r="I719" s="2">
        <v>1</v>
      </c>
      <c r="J719" s="2">
        <v>70.58</v>
      </c>
      <c r="K719" s="2" t="s">
        <v>14</v>
      </c>
      <c r="L719" s="2" t="s">
        <v>362</v>
      </c>
    </row>
    <row r="720" spans="1:12" x14ac:dyDescent="0.25">
      <c r="A720" s="2" t="s">
        <v>361</v>
      </c>
      <c r="B720" s="2" t="s">
        <v>149</v>
      </c>
      <c r="C720" s="2">
        <v>5</v>
      </c>
      <c r="D720" s="2" t="s">
        <v>155</v>
      </c>
      <c r="E720" s="2">
        <v>15</v>
      </c>
      <c r="F720" s="2">
        <v>19</v>
      </c>
      <c r="G720" s="2">
        <v>2</v>
      </c>
      <c r="H720" s="2">
        <v>0</v>
      </c>
      <c r="I720" s="2">
        <v>2</v>
      </c>
      <c r="J720" s="2">
        <v>78.94</v>
      </c>
      <c r="K720" s="2" t="s">
        <v>14</v>
      </c>
      <c r="L720" s="2" t="s">
        <v>362</v>
      </c>
    </row>
    <row r="721" spans="1:12" x14ac:dyDescent="0.25">
      <c r="A721" s="2" t="s">
        <v>361</v>
      </c>
      <c r="B721" s="2" t="s">
        <v>149</v>
      </c>
      <c r="C721" s="2">
        <v>6</v>
      </c>
      <c r="D721" s="2" t="s">
        <v>153</v>
      </c>
      <c r="E721" s="2">
        <v>5</v>
      </c>
      <c r="F721" s="2">
        <v>14</v>
      </c>
      <c r="G721" s="2">
        <v>0</v>
      </c>
      <c r="H721" s="2">
        <v>0</v>
      </c>
      <c r="I721" s="2">
        <v>0</v>
      </c>
      <c r="J721" s="2">
        <v>35.71</v>
      </c>
      <c r="K721" s="2" t="s">
        <v>14</v>
      </c>
      <c r="L721" s="2" t="s">
        <v>362</v>
      </c>
    </row>
    <row r="722" spans="1:12" x14ac:dyDescent="0.25">
      <c r="A722" s="2" t="s">
        <v>361</v>
      </c>
      <c r="B722" s="2" t="s">
        <v>149</v>
      </c>
      <c r="C722" s="2">
        <v>7</v>
      </c>
      <c r="D722" s="2" t="s">
        <v>157</v>
      </c>
      <c r="E722" s="2">
        <v>12</v>
      </c>
      <c r="F722" s="2">
        <v>20</v>
      </c>
      <c r="G722" s="2">
        <v>0</v>
      </c>
      <c r="H722" s="2">
        <v>1</v>
      </c>
      <c r="I722" s="2">
        <v>1</v>
      </c>
      <c r="J722" s="2">
        <v>60</v>
      </c>
      <c r="K722" s="2" t="s">
        <v>14</v>
      </c>
      <c r="L722" s="2" t="s">
        <v>362</v>
      </c>
    </row>
    <row r="723" spans="1:12" x14ac:dyDescent="0.25">
      <c r="A723" s="2" t="s">
        <v>361</v>
      </c>
      <c r="B723" s="2" t="s">
        <v>149</v>
      </c>
      <c r="C723" s="2">
        <v>8</v>
      </c>
      <c r="D723" s="2" t="s">
        <v>156</v>
      </c>
      <c r="E723" s="2">
        <v>4</v>
      </c>
      <c r="F723" s="2">
        <v>11</v>
      </c>
      <c r="G723" s="2">
        <v>0</v>
      </c>
      <c r="H723" s="2">
        <v>0</v>
      </c>
      <c r="I723" s="2">
        <v>0</v>
      </c>
      <c r="J723" s="2">
        <v>36.36</v>
      </c>
      <c r="K723" s="2" t="s">
        <v>14</v>
      </c>
      <c r="L723" s="2" t="s">
        <v>362</v>
      </c>
    </row>
    <row r="724" spans="1:12" x14ac:dyDescent="0.25">
      <c r="A724" s="2" t="s">
        <v>361</v>
      </c>
      <c r="B724" s="2" t="s">
        <v>149</v>
      </c>
      <c r="C724" s="2">
        <v>9</v>
      </c>
      <c r="D724" s="2" t="s">
        <v>158</v>
      </c>
      <c r="E724" s="2">
        <v>5</v>
      </c>
      <c r="F724" s="2">
        <v>10</v>
      </c>
      <c r="G724" s="2">
        <v>0</v>
      </c>
      <c r="H724" s="2">
        <v>0</v>
      </c>
      <c r="I724" s="2">
        <v>0</v>
      </c>
      <c r="J724" s="2">
        <v>50</v>
      </c>
      <c r="K724" s="2" t="s">
        <v>14</v>
      </c>
      <c r="L724" s="2" t="s">
        <v>362</v>
      </c>
    </row>
    <row r="725" spans="1:12" x14ac:dyDescent="0.25">
      <c r="A725" s="2" t="s">
        <v>361</v>
      </c>
      <c r="B725" s="2" t="s">
        <v>149</v>
      </c>
      <c r="C725" s="2">
        <v>10</v>
      </c>
      <c r="D725" s="2" t="s">
        <v>159</v>
      </c>
      <c r="E725" s="2">
        <v>5</v>
      </c>
      <c r="F725" s="2">
        <v>6</v>
      </c>
      <c r="G725" s="2">
        <v>0</v>
      </c>
      <c r="H725" s="2">
        <v>0</v>
      </c>
      <c r="I725" s="2">
        <v>0</v>
      </c>
      <c r="J725" s="2">
        <v>83.33</v>
      </c>
      <c r="K725" s="2" t="s">
        <v>14</v>
      </c>
      <c r="L725" s="2" t="s">
        <v>362</v>
      </c>
    </row>
    <row r="726" spans="1:12" x14ac:dyDescent="0.25">
      <c r="A726" s="2" t="s">
        <v>361</v>
      </c>
      <c r="B726" s="2" t="s">
        <v>149</v>
      </c>
      <c r="C726" s="2">
        <v>11</v>
      </c>
      <c r="D726" s="2" t="s">
        <v>266</v>
      </c>
      <c r="E726" s="2">
        <v>0</v>
      </c>
      <c r="F726" s="2">
        <v>2</v>
      </c>
      <c r="G726" s="2">
        <v>0</v>
      </c>
      <c r="H726" s="2">
        <v>0</v>
      </c>
      <c r="I726" s="2">
        <v>0</v>
      </c>
      <c r="J726" s="2">
        <v>0</v>
      </c>
      <c r="K726" s="2" t="s">
        <v>22</v>
      </c>
      <c r="L726" s="2" t="s">
        <v>362</v>
      </c>
    </row>
    <row r="727" spans="1:12" x14ac:dyDescent="0.25">
      <c r="A727" s="2" t="s">
        <v>361</v>
      </c>
      <c r="B727" s="2" t="s">
        <v>248</v>
      </c>
      <c r="C727" s="2">
        <v>1</v>
      </c>
      <c r="D727" s="2" t="s">
        <v>329</v>
      </c>
      <c r="E727" s="2">
        <v>0</v>
      </c>
      <c r="F727" s="2">
        <v>3</v>
      </c>
      <c r="G727" s="2">
        <v>0</v>
      </c>
      <c r="H727" s="2">
        <v>0</v>
      </c>
      <c r="I727" s="2">
        <v>0</v>
      </c>
      <c r="J727" s="2">
        <v>0</v>
      </c>
      <c r="K727" s="2" t="s">
        <v>14</v>
      </c>
      <c r="L727" s="2" t="s">
        <v>362</v>
      </c>
    </row>
    <row r="728" spans="1:12" x14ac:dyDescent="0.25">
      <c r="A728" s="2" t="s">
        <v>361</v>
      </c>
      <c r="B728" s="2" t="s">
        <v>248</v>
      </c>
      <c r="C728" s="2">
        <v>2</v>
      </c>
      <c r="D728" s="2" t="s">
        <v>251</v>
      </c>
      <c r="E728" s="2">
        <v>1</v>
      </c>
      <c r="F728" s="2">
        <v>3</v>
      </c>
      <c r="G728" s="2">
        <v>0</v>
      </c>
      <c r="H728" s="2">
        <v>0</v>
      </c>
      <c r="I728" s="2">
        <v>0</v>
      </c>
      <c r="J728" s="2">
        <v>33.33</v>
      </c>
      <c r="K728" s="2" t="s">
        <v>14</v>
      </c>
      <c r="L728" s="2" t="s">
        <v>362</v>
      </c>
    </row>
    <row r="729" spans="1:12" x14ac:dyDescent="0.25">
      <c r="A729" s="2" t="s">
        <v>361</v>
      </c>
      <c r="B729" s="2" t="s">
        <v>248</v>
      </c>
      <c r="C729" s="2">
        <v>3</v>
      </c>
      <c r="D729" s="2" t="s">
        <v>252</v>
      </c>
      <c r="E729" s="2">
        <v>1</v>
      </c>
      <c r="F729" s="2">
        <v>2</v>
      </c>
      <c r="G729" s="2">
        <v>0</v>
      </c>
      <c r="H729" s="2">
        <v>0</v>
      </c>
      <c r="I729" s="2">
        <v>0</v>
      </c>
      <c r="J729" s="2">
        <v>50</v>
      </c>
      <c r="K729" s="2" t="s">
        <v>14</v>
      </c>
      <c r="L729" s="2" t="s">
        <v>362</v>
      </c>
    </row>
    <row r="730" spans="1:12" x14ac:dyDescent="0.25">
      <c r="A730" s="2" t="s">
        <v>361</v>
      </c>
      <c r="B730" s="2" t="s">
        <v>248</v>
      </c>
      <c r="C730" s="2">
        <v>4</v>
      </c>
      <c r="D730" s="2" t="s">
        <v>255</v>
      </c>
      <c r="E730" s="2">
        <v>33</v>
      </c>
      <c r="F730" s="2">
        <v>56</v>
      </c>
      <c r="G730" s="2">
        <v>1</v>
      </c>
      <c r="H730" s="2">
        <v>0</v>
      </c>
      <c r="I730" s="2">
        <v>1</v>
      </c>
      <c r="J730" s="2">
        <v>58.92</v>
      </c>
      <c r="K730" s="2" t="s">
        <v>14</v>
      </c>
      <c r="L730" s="2" t="s">
        <v>362</v>
      </c>
    </row>
    <row r="731" spans="1:12" x14ac:dyDescent="0.25">
      <c r="A731" s="2" t="s">
        <v>361</v>
      </c>
      <c r="B731" s="2" t="s">
        <v>248</v>
      </c>
      <c r="C731" s="2">
        <v>5</v>
      </c>
      <c r="D731" s="2" t="s">
        <v>253</v>
      </c>
      <c r="E731" s="2">
        <v>8</v>
      </c>
      <c r="F731" s="2">
        <v>10</v>
      </c>
      <c r="G731" s="2">
        <v>1</v>
      </c>
      <c r="H731" s="2">
        <v>0</v>
      </c>
      <c r="I731" s="2">
        <v>1</v>
      </c>
      <c r="J731" s="2">
        <v>80</v>
      </c>
      <c r="K731" s="2" t="s">
        <v>14</v>
      </c>
      <c r="L731" s="2" t="s">
        <v>362</v>
      </c>
    </row>
    <row r="732" spans="1:12" x14ac:dyDescent="0.25">
      <c r="A732" s="2" t="s">
        <v>361</v>
      </c>
      <c r="B732" s="2" t="s">
        <v>248</v>
      </c>
      <c r="C732" s="2">
        <v>6</v>
      </c>
      <c r="D732" s="2" t="s">
        <v>256</v>
      </c>
      <c r="E732" s="2">
        <v>0</v>
      </c>
      <c r="F732" s="2">
        <v>3</v>
      </c>
      <c r="G732" s="2">
        <v>0</v>
      </c>
      <c r="H732" s="2">
        <v>0</v>
      </c>
      <c r="I732" s="2">
        <v>0</v>
      </c>
      <c r="J732" s="2">
        <v>0</v>
      </c>
      <c r="K732" s="2" t="s">
        <v>14</v>
      </c>
      <c r="L732" s="2" t="s">
        <v>362</v>
      </c>
    </row>
    <row r="733" spans="1:12" x14ac:dyDescent="0.25">
      <c r="A733" s="2" t="s">
        <v>361</v>
      </c>
      <c r="B733" s="2" t="s">
        <v>248</v>
      </c>
      <c r="C733" s="2">
        <v>7</v>
      </c>
      <c r="D733" s="2" t="s">
        <v>259</v>
      </c>
      <c r="E733" s="2">
        <v>13</v>
      </c>
      <c r="F733" s="2">
        <v>16</v>
      </c>
      <c r="G733" s="2">
        <v>0</v>
      </c>
      <c r="H733" s="2">
        <v>0</v>
      </c>
      <c r="I733" s="2">
        <v>0</v>
      </c>
      <c r="J733" s="2">
        <v>81.25</v>
      </c>
      <c r="K733" s="2" t="s">
        <v>14</v>
      </c>
      <c r="L733" s="2" t="s">
        <v>362</v>
      </c>
    </row>
    <row r="734" spans="1:12" x14ac:dyDescent="0.25">
      <c r="A734" s="2" t="s">
        <v>361</v>
      </c>
      <c r="B734" s="2" t="s">
        <v>248</v>
      </c>
      <c r="C734" s="2">
        <v>8</v>
      </c>
      <c r="D734" s="2" t="s">
        <v>254</v>
      </c>
      <c r="E734" s="2">
        <v>7</v>
      </c>
      <c r="F734" s="2">
        <v>16</v>
      </c>
      <c r="G734" s="2">
        <v>0</v>
      </c>
      <c r="H734" s="2">
        <v>0</v>
      </c>
      <c r="I734" s="2">
        <v>0</v>
      </c>
      <c r="J734" s="2">
        <v>43.75</v>
      </c>
      <c r="K734" s="2" t="s">
        <v>22</v>
      </c>
      <c r="L734" s="2" t="s">
        <v>362</v>
      </c>
    </row>
    <row r="735" spans="1:12" x14ac:dyDescent="0.25">
      <c r="A735" s="2" t="s">
        <v>361</v>
      </c>
      <c r="B735" s="2" t="s">
        <v>248</v>
      </c>
      <c r="C735" s="2">
        <v>9</v>
      </c>
      <c r="D735" s="2" t="s">
        <v>257</v>
      </c>
      <c r="E735" s="2">
        <v>0</v>
      </c>
      <c r="F735" s="2">
        <v>1</v>
      </c>
      <c r="G735" s="2">
        <v>0</v>
      </c>
      <c r="H735" s="2">
        <v>0</v>
      </c>
      <c r="I735" s="2">
        <v>0</v>
      </c>
      <c r="J735" s="2">
        <v>0</v>
      </c>
      <c r="K735" s="2" t="s">
        <v>22</v>
      </c>
      <c r="L735" s="2" t="s">
        <v>362</v>
      </c>
    </row>
    <row r="736" spans="1:12" x14ac:dyDescent="0.25">
      <c r="A736" s="2" t="s">
        <v>363</v>
      </c>
      <c r="B736" s="2" t="s">
        <v>206</v>
      </c>
      <c r="C736" s="2">
        <v>1</v>
      </c>
      <c r="D736" s="2" t="s">
        <v>207</v>
      </c>
      <c r="E736" s="2">
        <v>5</v>
      </c>
      <c r="F736" s="2">
        <v>10</v>
      </c>
      <c r="G736" s="2">
        <v>1</v>
      </c>
      <c r="H736" s="2">
        <v>0</v>
      </c>
      <c r="I736" s="2">
        <v>1</v>
      </c>
      <c r="J736" s="2">
        <v>50</v>
      </c>
      <c r="K736" s="2" t="s">
        <v>14</v>
      </c>
      <c r="L736" s="2" t="s">
        <v>364</v>
      </c>
    </row>
    <row r="737" spans="1:12" x14ac:dyDescent="0.25">
      <c r="A737" s="2" t="s">
        <v>363</v>
      </c>
      <c r="B737" s="2" t="s">
        <v>206</v>
      </c>
      <c r="C737" s="2">
        <v>2</v>
      </c>
      <c r="D737" s="2" t="s">
        <v>209</v>
      </c>
      <c r="E737" s="2">
        <v>2</v>
      </c>
      <c r="F737" s="2">
        <v>6</v>
      </c>
      <c r="G737" s="2">
        <v>0</v>
      </c>
      <c r="H737" s="2">
        <v>0</v>
      </c>
      <c r="I737" s="2">
        <v>0</v>
      </c>
      <c r="J737" s="2">
        <v>33.33</v>
      </c>
      <c r="K737" s="2" t="s">
        <v>14</v>
      </c>
      <c r="L737" s="2" t="s">
        <v>364</v>
      </c>
    </row>
    <row r="738" spans="1:12" x14ac:dyDescent="0.25">
      <c r="A738" s="2" t="s">
        <v>363</v>
      </c>
      <c r="B738" s="2" t="s">
        <v>206</v>
      </c>
      <c r="C738" s="2">
        <v>3</v>
      </c>
      <c r="D738" s="2" t="s">
        <v>210</v>
      </c>
      <c r="E738" s="2">
        <v>10</v>
      </c>
      <c r="F738" s="2">
        <v>13</v>
      </c>
      <c r="G738" s="2">
        <v>2</v>
      </c>
      <c r="H738" s="2">
        <v>0</v>
      </c>
      <c r="I738" s="2">
        <v>2</v>
      </c>
      <c r="J738" s="2">
        <v>76.92</v>
      </c>
      <c r="K738" s="2" t="s">
        <v>14</v>
      </c>
      <c r="L738" s="2" t="s">
        <v>364</v>
      </c>
    </row>
    <row r="739" spans="1:12" x14ac:dyDescent="0.25">
      <c r="A739" s="2" t="s">
        <v>363</v>
      </c>
      <c r="B739" s="2" t="s">
        <v>206</v>
      </c>
      <c r="C739" s="2">
        <v>4</v>
      </c>
      <c r="D739" s="2" t="s">
        <v>211</v>
      </c>
      <c r="E739" s="2">
        <v>4</v>
      </c>
      <c r="F739" s="2">
        <v>16</v>
      </c>
      <c r="G739" s="2">
        <v>0</v>
      </c>
      <c r="H739" s="2">
        <v>0</v>
      </c>
      <c r="I739" s="2">
        <v>0</v>
      </c>
      <c r="J739" s="2">
        <v>25</v>
      </c>
      <c r="K739" s="2" t="s">
        <v>14</v>
      </c>
      <c r="L739" s="2" t="s">
        <v>364</v>
      </c>
    </row>
    <row r="740" spans="1:12" x14ac:dyDescent="0.25">
      <c r="A740" s="2" t="s">
        <v>363</v>
      </c>
      <c r="B740" s="2" t="s">
        <v>206</v>
      </c>
      <c r="C740" s="2">
        <v>5</v>
      </c>
      <c r="D740" s="2" t="s">
        <v>212</v>
      </c>
      <c r="E740" s="2">
        <v>12</v>
      </c>
      <c r="F740" s="2">
        <v>8</v>
      </c>
      <c r="G740" s="2">
        <v>1</v>
      </c>
      <c r="H740" s="2">
        <v>1</v>
      </c>
      <c r="I740" s="2">
        <v>2</v>
      </c>
      <c r="J740" s="2">
        <v>150</v>
      </c>
      <c r="K740" s="2" t="s">
        <v>14</v>
      </c>
      <c r="L740" s="2" t="s">
        <v>364</v>
      </c>
    </row>
    <row r="741" spans="1:12" x14ac:dyDescent="0.25">
      <c r="A741" s="2" t="s">
        <v>363</v>
      </c>
      <c r="B741" s="2" t="s">
        <v>206</v>
      </c>
      <c r="C741" s="2">
        <v>6</v>
      </c>
      <c r="D741" s="2" t="s">
        <v>213</v>
      </c>
      <c r="E741" s="2">
        <v>3</v>
      </c>
      <c r="F741" s="2">
        <v>5</v>
      </c>
      <c r="G741" s="2">
        <v>0</v>
      </c>
      <c r="H741" s="2">
        <v>0</v>
      </c>
      <c r="I741" s="2">
        <v>0</v>
      </c>
      <c r="J741" s="2">
        <v>60</v>
      </c>
      <c r="K741" s="2" t="s">
        <v>14</v>
      </c>
      <c r="L741" s="2" t="s">
        <v>364</v>
      </c>
    </row>
    <row r="742" spans="1:12" x14ac:dyDescent="0.25">
      <c r="A742" s="2" t="s">
        <v>363</v>
      </c>
      <c r="B742" s="2" t="s">
        <v>206</v>
      </c>
      <c r="C742" s="2">
        <v>7</v>
      </c>
      <c r="D742" s="2" t="s">
        <v>214</v>
      </c>
      <c r="E742" s="2">
        <v>26</v>
      </c>
      <c r="F742" s="2">
        <v>14</v>
      </c>
      <c r="G742" s="2">
        <v>2</v>
      </c>
      <c r="H742" s="2">
        <v>2</v>
      </c>
      <c r="I742" s="2">
        <v>4</v>
      </c>
      <c r="J742" s="2">
        <v>185.71</v>
      </c>
      <c r="K742" s="2" t="s">
        <v>14</v>
      </c>
      <c r="L742" s="2" t="s">
        <v>364</v>
      </c>
    </row>
    <row r="743" spans="1:12" x14ac:dyDescent="0.25">
      <c r="A743" s="2" t="s">
        <v>363</v>
      </c>
      <c r="B743" s="2" t="s">
        <v>206</v>
      </c>
      <c r="C743" s="2">
        <v>8</v>
      </c>
      <c r="D743" s="2" t="s">
        <v>215</v>
      </c>
      <c r="E743" s="2">
        <v>3</v>
      </c>
      <c r="F743" s="2">
        <v>2</v>
      </c>
      <c r="G743" s="2">
        <v>0</v>
      </c>
      <c r="H743" s="2">
        <v>0</v>
      </c>
      <c r="I743" s="2">
        <v>0</v>
      </c>
      <c r="J743" s="2">
        <v>150</v>
      </c>
      <c r="K743" s="2" t="s">
        <v>14</v>
      </c>
      <c r="L743" s="2" t="s">
        <v>364</v>
      </c>
    </row>
    <row r="744" spans="1:12" x14ac:dyDescent="0.25">
      <c r="A744" s="2" t="s">
        <v>363</v>
      </c>
      <c r="B744" s="2" t="s">
        <v>206</v>
      </c>
      <c r="C744" s="2">
        <v>9</v>
      </c>
      <c r="D744" s="2" t="s">
        <v>216</v>
      </c>
      <c r="E744" s="2">
        <v>0</v>
      </c>
      <c r="F744" s="2">
        <v>6</v>
      </c>
      <c r="G744" s="2">
        <v>0</v>
      </c>
      <c r="H744" s="2">
        <v>0</v>
      </c>
      <c r="I744" s="2">
        <v>0</v>
      </c>
      <c r="J744" s="2">
        <v>0</v>
      </c>
      <c r="K744" s="2" t="s">
        <v>14</v>
      </c>
      <c r="L744" s="2" t="s">
        <v>364</v>
      </c>
    </row>
    <row r="745" spans="1:12" x14ac:dyDescent="0.25">
      <c r="A745" s="2" t="s">
        <v>363</v>
      </c>
      <c r="B745" s="2" t="s">
        <v>206</v>
      </c>
      <c r="C745" s="2">
        <v>10</v>
      </c>
      <c r="D745" s="2" t="s">
        <v>217</v>
      </c>
      <c r="E745" s="2">
        <v>14</v>
      </c>
      <c r="F745" s="2">
        <v>13</v>
      </c>
      <c r="G745" s="2">
        <v>2</v>
      </c>
      <c r="H745" s="2">
        <v>0</v>
      </c>
      <c r="I745" s="2">
        <v>2</v>
      </c>
      <c r="J745" s="2">
        <v>107.69</v>
      </c>
      <c r="K745" s="2" t="s">
        <v>14</v>
      </c>
      <c r="L745" s="2" t="s">
        <v>364</v>
      </c>
    </row>
    <row r="746" spans="1:12" x14ac:dyDescent="0.25">
      <c r="A746" s="2" t="s">
        <v>363</v>
      </c>
      <c r="B746" s="2" t="s">
        <v>206</v>
      </c>
      <c r="C746" s="2">
        <v>11</v>
      </c>
      <c r="D746" s="2" t="s">
        <v>218</v>
      </c>
      <c r="E746" s="2">
        <v>2</v>
      </c>
      <c r="F746" s="2">
        <v>4</v>
      </c>
      <c r="G746" s="2">
        <v>0</v>
      </c>
      <c r="H746" s="2">
        <v>0</v>
      </c>
      <c r="I746" s="2">
        <v>0</v>
      </c>
      <c r="J746" s="2">
        <v>50</v>
      </c>
      <c r="K746" s="2" t="s">
        <v>22</v>
      </c>
      <c r="L746" s="2" t="s">
        <v>364</v>
      </c>
    </row>
    <row r="747" spans="1:12" x14ac:dyDescent="0.25">
      <c r="A747" s="2" t="s">
        <v>363</v>
      </c>
      <c r="B747" s="2" t="s">
        <v>12</v>
      </c>
      <c r="C747" s="2">
        <v>1</v>
      </c>
      <c r="D747" s="2" t="s">
        <v>13</v>
      </c>
      <c r="E747" s="2">
        <v>52</v>
      </c>
      <c r="F747" s="2">
        <v>37</v>
      </c>
      <c r="G747" s="2">
        <v>4</v>
      </c>
      <c r="H747" s="2">
        <v>3</v>
      </c>
      <c r="I747" s="2">
        <v>7</v>
      </c>
      <c r="J747" s="2">
        <v>140.54</v>
      </c>
      <c r="K747" s="2" t="s">
        <v>14</v>
      </c>
      <c r="L747" s="2" t="s">
        <v>364</v>
      </c>
    </row>
    <row r="748" spans="1:12" x14ac:dyDescent="0.25">
      <c r="A748" s="2" t="s">
        <v>363</v>
      </c>
      <c r="B748" s="2" t="s">
        <v>12</v>
      </c>
      <c r="C748" s="2">
        <v>2</v>
      </c>
      <c r="D748" s="2" t="s">
        <v>16</v>
      </c>
      <c r="E748" s="2">
        <v>1</v>
      </c>
      <c r="F748" s="2">
        <v>5</v>
      </c>
      <c r="G748" s="2">
        <v>0</v>
      </c>
      <c r="H748" s="2">
        <v>0</v>
      </c>
      <c r="I748" s="2">
        <v>0</v>
      </c>
      <c r="J748" s="2">
        <v>20</v>
      </c>
      <c r="K748" s="2" t="s">
        <v>14</v>
      </c>
      <c r="L748" s="2" t="s">
        <v>364</v>
      </c>
    </row>
    <row r="749" spans="1:12" x14ac:dyDescent="0.25">
      <c r="A749" s="2" t="s">
        <v>363</v>
      </c>
      <c r="B749" s="2" t="s">
        <v>12</v>
      </c>
      <c r="C749" s="2">
        <v>3</v>
      </c>
      <c r="D749" s="2" t="s">
        <v>17</v>
      </c>
      <c r="E749" s="2">
        <v>36</v>
      </c>
      <c r="F749" s="2">
        <v>26</v>
      </c>
      <c r="G749" s="2">
        <v>3</v>
      </c>
      <c r="H749" s="2">
        <v>2</v>
      </c>
      <c r="I749" s="2">
        <v>5</v>
      </c>
      <c r="J749" s="2">
        <v>138.46</v>
      </c>
      <c r="K749" s="2" t="s">
        <v>22</v>
      </c>
      <c r="L749" s="2" t="s">
        <v>364</v>
      </c>
    </row>
    <row r="750" spans="1:12" x14ac:dyDescent="0.25">
      <c r="A750" s="2" t="s">
        <v>363</v>
      </c>
      <c r="B750" s="2" t="s">
        <v>12</v>
      </c>
      <c r="C750" s="2">
        <v>4</v>
      </c>
      <c r="D750" s="2" t="s">
        <v>18</v>
      </c>
      <c r="E750" s="2">
        <v>2</v>
      </c>
      <c r="F750" s="2">
        <v>4</v>
      </c>
      <c r="G750" s="2">
        <v>0</v>
      </c>
      <c r="H750" s="2">
        <v>0</v>
      </c>
      <c r="I750" s="2">
        <v>0</v>
      </c>
      <c r="J750" s="2">
        <v>50</v>
      </c>
      <c r="K750" s="2" t="s">
        <v>14</v>
      </c>
      <c r="L750" s="2" t="s">
        <v>364</v>
      </c>
    </row>
    <row r="751" spans="1:12" x14ac:dyDescent="0.25">
      <c r="A751" s="2" t="s">
        <v>363</v>
      </c>
      <c r="B751" s="2" t="s">
        <v>12</v>
      </c>
      <c r="C751" s="2">
        <v>5</v>
      </c>
      <c r="D751" s="2" t="s">
        <v>20</v>
      </c>
      <c r="E751" s="2">
        <v>0</v>
      </c>
      <c r="F751" s="2">
        <v>2</v>
      </c>
      <c r="G751" s="2">
        <v>0</v>
      </c>
      <c r="H751" s="2">
        <v>0</v>
      </c>
      <c r="I751" s="2">
        <v>0</v>
      </c>
      <c r="J751" s="2">
        <v>0</v>
      </c>
      <c r="K751" s="2" t="s">
        <v>22</v>
      </c>
      <c r="L751" s="2" t="s">
        <v>364</v>
      </c>
    </row>
    <row r="752" spans="1:12" x14ac:dyDescent="0.25">
      <c r="A752" s="2" t="s">
        <v>365</v>
      </c>
      <c r="B752" s="2" t="s">
        <v>193</v>
      </c>
      <c r="C752" s="2">
        <v>1</v>
      </c>
      <c r="D752" s="2" t="s">
        <v>194</v>
      </c>
      <c r="E752" s="2">
        <v>7</v>
      </c>
      <c r="F752" s="2">
        <v>10</v>
      </c>
      <c r="G752" s="2">
        <v>1</v>
      </c>
      <c r="H752" s="2">
        <v>0</v>
      </c>
      <c r="I752" s="2">
        <v>1</v>
      </c>
      <c r="J752" s="2">
        <v>70</v>
      </c>
      <c r="K752" s="2" t="s">
        <v>14</v>
      </c>
      <c r="L752" s="2" t="s">
        <v>366</v>
      </c>
    </row>
    <row r="753" spans="1:12" x14ac:dyDescent="0.25">
      <c r="A753" s="2" t="s">
        <v>365</v>
      </c>
      <c r="B753" s="2" t="s">
        <v>193</v>
      </c>
      <c r="C753" s="2">
        <v>2</v>
      </c>
      <c r="D753" s="2" t="s">
        <v>195</v>
      </c>
      <c r="E753" s="2">
        <v>4</v>
      </c>
      <c r="F753" s="2">
        <v>8</v>
      </c>
      <c r="G753" s="2">
        <v>1</v>
      </c>
      <c r="H753" s="2">
        <v>0</v>
      </c>
      <c r="I753" s="2">
        <v>1</v>
      </c>
      <c r="J753" s="2">
        <v>50</v>
      </c>
      <c r="K753" s="2" t="s">
        <v>14</v>
      </c>
      <c r="L753" s="2" t="s">
        <v>366</v>
      </c>
    </row>
    <row r="754" spans="1:12" x14ac:dyDescent="0.25">
      <c r="A754" s="2" t="s">
        <v>365</v>
      </c>
      <c r="B754" s="2" t="s">
        <v>193</v>
      </c>
      <c r="C754" s="2">
        <v>3</v>
      </c>
      <c r="D754" s="2" t="s">
        <v>196</v>
      </c>
      <c r="E754" s="2">
        <v>11</v>
      </c>
      <c r="F754" s="2">
        <v>12</v>
      </c>
      <c r="G754" s="2">
        <v>2</v>
      </c>
      <c r="H754" s="2">
        <v>0</v>
      </c>
      <c r="I754" s="2">
        <v>2</v>
      </c>
      <c r="J754" s="2">
        <v>91.66</v>
      </c>
      <c r="K754" s="2" t="s">
        <v>14</v>
      </c>
      <c r="L754" s="2" t="s">
        <v>366</v>
      </c>
    </row>
    <row r="755" spans="1:12" x14ac:dyDescent="0.25">
      <c r="A755" s="2" t="s">
        <v>365</v>
      </c>
      <c r="B755" s="2" t="s">
        <v>193</v>
      </c>
      <c r="C755" s="2">
        <v>4</v>
      </c>
      <c r="D755" s="2" t="s">
        <v>197</v>
      </c>
      <c r="E755" s="2">
        <v>35</v>
      </c>
      <c r="F755" s="2">
        <v>37</v>
      </c>
      <c r="G755" s="2">
        <v>5</v>
      </c>
      <c r="H755" s="2">
        <v>0</v>
      </c>
      <c r="I755" s="2">
        <v>5</v>
      </c>
      <c r="J755" s="2">
        <v>94.59</v>
      </c>
      <c r="K755" s="2" t="s">
        <v>14</v>
      </c>
      <c r="L755" s="2" t="s">
        <v>366</v>
      </c>
    </row>
    <row r="756" spans="1:12" x14ac:dyDescent="0.25">
      <c r="A756" s="2" t="s">
        <v>365</v>
      </c>
      <c r="B756" s="2" t="s">
        <v>193</v>
      </c>
      <c r="C756" s="2">
        <v>5</v>
      </c>
      <c r="D756" s="2" t="s">
        <v>199</v>
      </c>
      <c r="E756" s="2">
        <v>9</v>
      </c>
      <c r="F756" s="2">
        <v>9</v>
      </c>
      <c r="G756" s="2">
        <v>1</v>
      </c>
      <c r="H756" s="2">
        <v>0</v>
      </c>
      <c r="I756" s="2">
        <v>1</v>
      </c>
      <c r="J756" s="2">
        <v>100</v>
      </c>
      <c r="K756" s="2" t="s">
        <v>14</v>
      </c>
      <c r="L756" s="2" t="s">
        <v>366</v>
      </c>
    </row>
    <row r="757" spans="1:12" x14ac:dyDescent="0.25">
      <c r="A757" s="2" t="s">
        <v>365</v>
      </c>
      <c r="B757" s="2" t="s">
        <v>193</v>
      </c>
      <c r="C757" s="2">
        <v>6</v>
      </c>
      <c r="D757" s="2" t="s">
        <v>200</v>
      </c>
      <c r="E757" s="2">
        <v>1</v>
      </c>
      <c r="F757" s="2">
        <v>6</v>
      </c>
      <c r="G757" s="2">
        <v>0</v>
      </c>
      <c r="H757" s="2">
        <v>0</v>
      </c>
      <c r="I757" s="2">
        <v>0</v>
      </c>
      <c r="J757" s="2">
        <v>16.66</v>
      </c>
      <c r="K757" s="2" t="s">
        <v>14</v>
      </c>
      <c r="L757" s="2" t="s">
        <v>366</v>
      </c>
    </row>
    <row r="758" spans="1:12" x14ac:dyDescent="0.25">
      <c r="A758" s="2" t="s">
        <v>365</v>
      </c>
      <c r="B758" s="2" t="s">
        <v>193</v>
      </c>
      <c r="C758" s="2">
        <v>7</v>
      </c>
      <c r="D758" s="2" t="s">
        <v>202</v>
      </c>
      <c r="E758" s="2">
        <v>0</v>
      </c>
      <c r="F758" s="2">
        <v>5</v>
      </c>
      <c r="G758" s="2">
        <v>0</v>
      </c>
      <c r="H758" s="2">
        <v>0</v>
      </c>
      <c r="I758" s="2">
        <v>0</v>
      </c>
      <c r="J758" s="2">
        <v>0</v>
      </c>
      <c r="K758" s="2" t="s">
        <v>14</v>
      </c>
      <c r="L758" s="2" t="s">
        <v>366</v>
      </c>
    </row>
    <row r="759" spans="1:12" x14ac:dyDescent="0.25">
      <c r="A759" s="2" t="s">
        <v>365</v>
      </c>
      <c r="B759" s="2" t="s">
        <v>193</v>
      </c>
      <c r="C759" s="2">
        <v>8</v>
      </c>
      <c r="D759" s="2" t="s">
        <v>201</v>
      </c>
      <c r="E759" s="2">
        <v>14</v>
      </c>
      <c r="F759" s="2">
        <v>15</v>
      </c>
      <c r="G759" s="2">
        <v>0</v>
      </c>
      <c r="H759" s="2">
        <v>1</v>
      </c>
      <c r="I759" s="2">
        <v>1</v>
      </c>
      <c r="J759" s="2">
        <v>93.33</v>
      </c>
      <c r="K759" s="2" t="s">
        <v>14</v>
      </c>
      <c r="L759" s="2" t="s">
        <v>366</v>
      </c>
    </row>
    <row r="760" spans="1:12" x14ac:dyDescent="0.25">
      <c r="A760" s="2" t="s">
        <v>365</v>
      </c>
      <c r="B760" s="2" t="s">
        <v>193</v>
      </c>
      <c r="C760" s="2">
        <v>9</v>
      </c>
      <c r="D760" s="2" t="s">
        <v>367</v>
      </c>
      <c r="E760" s="2">
        <v>17</v>
      </c>
      <c r="F760" s="2">
        <v>12</v>
      </c>
      <c r="G760" s="2">
        <v>0</v>
      </c>
      <c r="H760" s="2">
        <v>2</v>
      </c>
      <c r="I760" s="2">
        <v>2</v>
      </c>
      <c r="J760" s="2">
        <v>141.66</v>
      </c>
      <c r="K760" s="2" t="s">
        <v>14</v>
      </c>
      <c r="L760" s="2" t="s">
        <v>366</v>
      </c>
    </row>
    <row r="761" spans="1:12" x14ac:dyDescent="0.25">
      <c r="A761" s="2" t="s">
        <v>365</v>
      </c>
      <c r="B761" s="2" t="s">
        <v>193</v>
      </c>
      <c r="C761" s="2">
        <v>10</v>
      </c>
      <c r="D761" s="2" t="s">
        <v>368</v>
      </c>
      <c r="E761" s="2">
        <v>0</v>
      </c>
      <c r="F761" s="2">
        <v>1</v>
      </c>
      <c r="G761" s="2">
        <v>0</v>
      </c>
      <c r="H761" s="2">
        <v>0</v>
      </c>
      <c r="I761" s="2">
        <v>0</v>
      </c>
      <c r="J761" s="2">
        <v>0</v>
      </c>
      <c r="K761" s="2" t="s">
        <v>22</v>
      </c>
      <c r="L761" s="2" t="s">
        <v>366</v>
      </c>
    </row>
    <row r="762" spans="1:12" x14ac:dyDescent="0.25">
      <c r="A762" s="2" t="s">
        <v>365</v>
      </c>
      <c r="B762" s="2" t="s">
        <v>193</v>
      </c>
      <c r="C762" s="2">
        <v>11</v>
      </c>
      <c r="D762" s="2" t="s">
        <v>204</v>
      </c>
      <c r="E762" s="2">
        <v>0</v>
      </c>
      <c r="F762" s="2">
        <v>1</v>
      </c>
      <c r="G762" s="2">
        <v>0</v>
      </c>
      <c r="H762" s="2">
        <v>0</v>
      </c>
      <c r="I762" s="2">
        <v>0</v>
      </c>
      <c r="J762" s="2">
        <v>0</v>
      </c>
      <c r="K762" s="2" t="s">
        <v>14</v>
      </c>
      <c r="L762" s="2" t="s">
        <v>366</v>
      </c>
    </row>
    <row r="763" spans="1:12" x14ac:dyDescent="0.25">
      <c r="A763" s="2" t="s">
        <v>365</v>
      </c>
      <c r="B763" s="2" t="s">
        <v>179</v>
      </c>
      <c r="C763" s="2">
        <v>1</v>
      </c>
      <c r="D763" s="2" t="s">
        <v>180</v>
      </c>
      <c r="E763" s="2">
        <v>1</v>
      </c>
      <c r="F763" s="2">
        <v>3</v>
      </c>
      <c r="G763" s="2">
        <v>0</v>
      </c>
      <c r="H763" s="2">
        <v>0</v>
      </c>
      <c r="I763" s="2">
        <v>0</v>
      </c>
      <c r="J763" s="2">
        <v>33.33</v>
      </c>
      <c r="K763" s="2" t="s">
        <v>14</v>
      </c>
      <c r="L763" s="2" t="s">
        <v>366</v>
      </c>
    </row>
    <row r="764" spans="1:12" x14ac:dyDescent="0.25">
      <c r="A764" s="2" t="s">
        <v>365</v>
      </c>
      <c r="B764" s="2" t="s">
        <v>179</v>
      </c>
      <c r="C764" s="2">
        <v>2</v>
      </c>
      <c r="D764" s="2" t="s">
        <v>181</v>
      </c>
      <c r="E764" s="2">
        <v>54</v>
      </c>
      <c r="F764" s="2">
        <v>48</v>
      </c>
      <c r="G764" s="2">
        <v>4</v>
      </c>
      <c r="H764" s="2">
        <v>1</v>
      </c>
      <c r="I764" s="2">
        <v>5</v>
      </c>
      <c r="J764" s="2">
        <v>112.5</v>
      </c>
      <c r="K764" s="2" t="s">
        <v>22</v>
      </c>
      <c r="L764" s="2" t="s">
        <v>366</v>
      </c>
    </row>
    <row r="765" spans="1:12" x14ac:dyDescent="0.25">
      <c r="A765" s="2" t="s">
        <v>365</v>
      </c>
      <c r="B765" s="2" t="s">
        <v>179</v>
      </c>
      <c r="C765" s="2">
        <v>3</v>
      </c>
      <c r="D765" s="2" t="s">
        <v>182</v>
      </c>
      <c r="E765" s="2">
        <v>22</v>
      </c>
      <c r="F765" s="2">
        <v>28</v>
      </c>
      <c r="G765" s="2">
        <v>4</v>
      </c>
      <c r="H765" s="2">
        <v>0</v>
      </c>
      <c r="I765" s="2">
        <v>4</v>
      </c>
      <c r="J765" s="2">
        <v>78.569999999999993</v>
      </c>
      <c r="K765" s="2" t="s">
        <v>14</v>
      </c>
      <c r="L765" s="2" t="s">
        <v>366</v>
      </c>
    </row>
    <row r="766" spans="1:12" x14ac:dyDescent="0.25">
      <c r="A766" s="2" t="s">
        <v>365</v>
      </c>
      <c r="B766" s="2" t="s">
        <v>179</v>
      </c>
      <c r="C766" s="2">
        <v>4</v>
      </c>
      <c r="D766" s="2" t="s">
        <v>183</v>
      </c>
      <c r="E766" s="2">
        <v>14</v>
      </c>
      <c r="F766" s="2">
        <v>16</v>
      </c>
      <c r="G766" s="2">
        <v>1</v>
      </c>
      <c r="H766" s="2">
        <v>0</v>
      </c>
      <c r="I766" s="2">
        <v>1</v>
      </c>
      <c r="J766" s="2">
        <v>87.5</v>
      </c>
      <c r="K766" s="2" t="s">
        <v>14</v>
      </c>
      <c r="L766" s="2" t="s">
        <v>366</v>
      </c>
    </row>
    <row r="767" spans="1:12" x14ac:dyDescent="0.25">
      <c r="A767" s="2" t="s">
        <v>365</v>
      </c>
      <c r="B767" s="2" t="s">
        <v>179</v>
      </c>
      <c r="C767" s="2">
        <v>5</v>
      </c>
      <c r="D767" s="2" t="s">
        <v>184</v>
      </c>
      <c r="E767" s="2">
        <v>5</v>
      </c>
      <c r="F767" s="2">
        <v>8</v>
      </c>
      <c r="G767" s="2">
        <v>0</v>
      </c>
      <c r="H767" s="2">
        <v>0</v>
      </c>
      <c r="I767" s="2">
        <v>0</v>
      </c>
      <c r="J767" s="2">
        <v>62.5</v>
      </c>
      <c r="K767" s="2" t="s">
        <v>14</v>
      </c>
      <c r="L767" s="2" t="s">
        <v>366</v>
      </c>
    </row>
    <row r="768" spans="1:12" x14ac:dyDescent="0.25">
      <c r="A768" s="2" t="s">
        <v>365</v>
      </c>
      <c r="B768" s="2" t="s">
        <v>179</v>
      </c>
      <c r="C768" s="2">
        <v>6</v>
      </c>
      <c r="D768" s="2" t="s">
        <v>185</v>
      </c>
      <c r="E768" s="2">
        <v>11</v>
      </c>
      <c r="F768" s="2">
        <v>10</v>
      </c>
      <c r="G768" s="2">
        <v>1</v>
      </c>
      <c r="H768" s="2">
        <v>0</v>
      </c>
      <c r="I768" s="2">
        <v>1</v>
      </c>
      <c r="J768" s="2">
        <v>110</v>
      </c>
      <c r="K768" s="2" t="s">
        <v>22</v>
      </c>
      <c r="L768" s="2" t="s">
        <v>366</v>
      </c>
    </row>
    <row r="769" spans="1:12" x14ac:dyDescent="0.25">
      <c r="A769" s="2" t="s">
        <v>369</v>
      </c>
      <c r="B769" s="2" t="s">
        <v>51</v>
      </c>
      <c r="C769" s="2">
        <v>1</v>
      </c>
      <c r="D769" s="2" t="s">
        <v>52</v>
      </c>
      <c r="E769" s="2">
        <v>76</v>
      </c>
      <c r="F769" s="2">
        <v>45</v>
      </c>
      <c r="G769" s="2">
        <v>4</v>
      </c>
      <c r="H769" s="2">
        <v>4</v>
      </c>
      <c r="I769" s="2">
        <v>8</v>
      </c>
      <c r="J769" s="2">
        <v>168.88</v>
      </c>
      <c r="K769" s="2" t="s">
        <v>14</v>
      </c>
      <c r="L769" s="2" t="s">
        <v>370</v>
      </c>
    </row>
    <row r="770" spans="1:12" x14ac:dyDescent="0.25">
      <c r="A770" s="2" t="s">
        <v>369</v>
      </c>
      <c r="B770" s="2" t="s">
        <v>51</v>
      </c>
      <c r="C770" s="2">
        <v>2</v>
      </c>
      <c r="D770" s="2" t="s">
        <v>54</v>
      </c>
      <c r="E770" s="2">
        <v>70</v>
      </c>
      <c r="F770" s="2">
        <v>46</v>
      </c>
      <c r="G770" s="2">
        <v>9</v>
      </c>
      <c r="H770" s="2">
        <v>1</v>
      </c>
      <c r="I770" s="2">
        <v>10</v>
      </c>
      <c r="J770" s="2">
        <v>152.16999999999999</v>
      </c>
      <c r="K770" s="2" t="s">
        <v>14</v>
      </c>
      <c r="L770" s="2" t="s">
        <v>370</v>
      </c>
    </row>
    <row r="771" spans="1:12" x14ac:dyDescent="0.25">
      <c r="A771" s="2" t="s">
        <v>369</v>
      </c>
      <c r="B771" s="2" t="s">
        <v>51</v>
      </c>
      <c r="C771" s="2">
        <v>3</v>
      </c>
      <c r="D771" s="2" t="s">
        <v>137</v>
      </c>
      <c r="E771" s="2">
        <v>2</v>
      </c>
      <c r="F771" s="2">
        <v>3</v>
      </c>
      <c r="G771" s="2">
        <v>0</v>
      </c>
      <c r="H771" s="2">
        <v>0</v>
      </c>
      <c r="I771" s="2">
        <v>0</v>
      </c>
      <c r="J771" s="2">
        <v>66.66</v>
      </c>
      <c r="K771" s="2" t="s">
        <v>14</v>
      </c>
      <c r="L771" s="2" t="s">
        <v>370</v>
      </c>
    </row>
    <row r="772" spans="1:12" x14ac:dyDescent="0.25">
      <c r="A772" s="2" t="s">
        <v>369</v>
      </c>
      <c r="B772" s="2" t="s">
        <v>51</v>
      </c>
      <c r="C772" s="2">
        <v>4</v>
      </c>
      <c r="D772" s="2" t="s">
        <v>57</v>
      </c>
      <c r="E772" s="2">
        <v>14</v>
      </c>
      <c r="F772" s="2">
        <v>16</v>
      </c>
      <c r="G772" s="2">
        <v>0</v>
      </c>
      <c r="H772" s="2">
        <v>0</v>
      </c>
      <c r="I772" s="2">
        <v>0</v>
      </c>
      <c r="J772" s="2">
        <v>87.5</v>
      </c>
      <c r="K772" s="2" t="s">
        <v>22</v>
      </c>
      <c r="L772" s="2" t="s">
        <v>370</v>
      </c>
    </row>
    <row r="773" spans="1:12" x14ac:dyDescent="0.25">
      <c r="A773" s="2" t="s">
        <v>369</v>
      </c>
      <c r="B773" s="2" t="s">
        <v>51</v>
      </c>
      <c r="C773" s="2">
        <v>5</v>
      </c>
      <c r="D773" s="2" t="s">
        <v>55</v>
      </c>
      <c r="E773" s="2">
        <v>4</v>
      </c>
      <c r="F773" s="2">
        <v>5</v>
      </c>
      <c r="G773" s="2">
        <v>0</v>
      </c>
      <c r="H773" s="2">
        <v>0</v>
      </c>
      <c r="I773" s="2">
        <v>0</v>
      </c>
      <c r="J773" s="2">
        <v>80</v>
      </c>
      <c r="K773" s="2" t="s">
        <v>14</v>
      </c>
      <c r="L773" s="2" t="s">
        <v>370</v>
      </c>
    </row>
    <row r="774" spans="1:12" x14ac:dyDescent="0.25">
      <c r="A774" s="2" t="s">
        <v>369</v>
      </c>
      <c r="B774" s="2" t="s">
        <v>51</v>
      </c>
      <c r="C774" s="2">
        <v>6</v>
      </c>
      <c r="D774" s="2" t="s">
        <v>56</v>
      </c>
      <c r="E774" s="2">
        <v>5</v>
      </c>
      <c r="F774" s="2">
        <v>5</v>
      </c>
      <c r="G774" s="2">
        <v>0</v>
      </c>
      <c r="H774" s="2">
        <v>0</v>
      </c>
      <c r="I774" s="2">
        <v>0</v>
      </c>
      <c r="J774" s="2">
        <v>100</v>
      </c>
      <c r="K774" s="2" t="s">
        <v>14</v>
      </c>
      <c r="L774" s="2" t="s">
        <v>370</v>
      </c>
    </row>
    <row r="775" spans="1:12" x14ac:dyDescent="0.25">
      <c r="A775" s="2" t="s">
        <v>369</v>
      </c>
      <c r="B775" s="2" t="s">
        <v>51</v>
      </c>
      <c r="C775" s="2">
        <v>7</v>
      </c>
      <c r="D775" s="2" t="s">
        <v>60</v>
      </c>
      <c r="E775" s="2">
        <v>2</v>
      </c>
      <c r="F775" s="2">
        <v>1</v>
      </c>
      <c r="G775" s="2">
        <v>0</v>
      </c>
      <c r="H775" s="2">
        <v>0</v>
      </c>
      <c r="I775" s="2">
        <v>0</v>
      </c>
      <c r="J775" s="2">
        <v>200</v>
      </c>
      <c r="K775" s="2" t="s">
        <v>22</v>
      </c>
      <c r="L775" s="2" t="s">
        <v>370</v>
      </c>
    </row>
    <row r="776" spans="1:12" x14ac:dyDescent="0.25">
      <c r="A776" s="2" t="s">
        <v>369</v>
      </c>
      <c r="B776" s="2" t="s">
        <v>248</v>
      </c>
      <c r="C776" s="2">
        <v>1</v>
      </c>
      <c r="D776" s="2" t="s">
        <v>249</v>
      </c>
      <c r="E776" s="2">
        <v>4</v>
      </c>
      <c r="F776" s="2">
        <v>2</v>
      </c>
      <c r="G776" s="2">
        <v>1</v>
      </c>
      <c r="H776" s="2">
        <v>0</v>
      </c>
      <c r="I776" s="2">
        <v>1</v>
      </c>
      <c r="J776" s="2">
        <v>200</v>
      </c>
      <c r="K776" s="2" t="s">
        <v>14</v>
      </c>
      <c r="L776" s="2" t="s">
        <v>370</v>
      </c>
    </row>
    <row r="777" spans="1:12" x14ac:dyDescent="0.25">
      <c r="A777" s="2" t="s">
        <v>369</v>
      </c>
      <c r="B777" s="2" t="s">
        <v>248</v>
      </c>
      <c r="C777" s="2">
        <v>2</v>
      </c>
      <c r="D777" s="2" t="s">
        <v>251</v>
      </c>
      <c r="E777" s="2">
        <v>4</v>
      </c>
      <c r="F777" s="2">
        <v>4</v>
      </c>
      <c r="G777" s="2">
        <v>1</v>
      </c>
      <c r="H777" s="2">
        <v>0</v>
      </c>
      <c r="I777" s="2">
        <v>1</v>
      </c>
      <c r="J777" s="2">
        <v>100</v>
      </c>
      <c r="K777" s="2" t="s">
        <v>14</v>
      </c>
      <c r="L777" s="2" t="s">
        <v>370</v>
      </c>
    </row>
    <row r="778" spans="1:12" x14ac:dyDescent="0.25">
      <c r="A778" s="2" t="s">
        <v>369</v>
      </c>
      <c r="B778" s="2" t="s">
        <v>248</v>
      </c>
      <c r="C778" s="2">
        <v>3</v>
      </c>
      <c r="D778" s="2" t="s">
        <v>329</v>
      </c>
      <c r="E778" s="2">
        <v>0</v>
      </c>
      <c r="F778" s="2">
        <v>1</v>
      </c>
      <c r="G778" s="2">
        <v>0</v>
      </c>
      <c r="H778" s="2">
        <v>0</v>
      </c>
      <c r="I778" s="2">
        <v>0</v>
      </c>
      <c r="J778" s="2">
        <v>0</v>
      </c>
      <c r="K778" s="2" t="s">
        <v>14</v>
      </c>
      <c r="L778" s="2" t="s">
        <v>370</v>
      </c>
    </row>
    <row r="779" spans="1:12" x14ac:dyDescent="0.25">
      <c r="A779" s="2" t="s">
        <v>369</v>
      </c>
      <c r="B779" s="2" t="s">
        <v>248</v>
      </c>
      <c r="C779" s="2">
        <v>4</v>
      </c>
      <c r="D779" s="2" t="s">
        <v>255</v>
      </c>
      <c r="E779" s="2">
        <v>11</v>
      </c>
      <c r="F779" s="2">
        <v>34</v>
      </c>
      <c r="G779" s="2">
        <v>0</v>
      </c>
      <c r="H779" s="2">
        <v>0</v>
      </c>
      <c r="I779" s="2">
        <v>0</v>
      </c>
      <c r="J779" s="2">
        <v>32.35</v>
      </c>
      <c r="K779" s="2" t="s">
        <v>14</v>
      </c>
      <c r="L779" s="2" t="s">
        <v>370</v>
      </c>
    </row>
    <row r="780" spans="1:12" x14ac:dyDescent="0.25">
      <c r="A780" s="2" t="s">
        <v>369</v>
      </c>
      <c r="B780" s="2" t="s">
        <v>248</v>
      </c>
      <c r="C780" s="2">
        <v>5</v>
      </c>
      <c r="D780" s="2" t="s">
        <v>256</v>
      </c>
      <c r="E780" s="2">
        <v>6</v>
      </c>
      <c r="F780" s="2">
        <v>8</v>
      </c>
      <c r="G780" s="2">
        <v>1</v>
      </c>
      <c r="H780" s="2">
        <v>0</v>
      </c>
      <c r="I780" s="2">
        <v>1</v>
      </c>
      <c r="J780" s="2">
        <v>75</v>
      </c>
      <c r="K780" s="2" t="s">
        <v>14</v>
      </c>
      <c r="L780" s="2" t="s">
        <v>370</v>
      </c>
    </row>
    <row r="781" spans="1:12" x14ac:dyDescent="0.25">
      <c r="A781" s="2" t="s">
        <v>369</v>
      </c>
      <c r="B781" s="2" t="s">
        <v>248</v>
      </c>
      <c r="C781" s="2">
        <v>6</v>
      </c>
      <c r="D781" s="2" t="s">
        <v>253</v>
      </c>
      <c r="E781" s="2">
        <v>0</v>
      </c>
      <c r="F781" s="2">
        <v>2</v>
      </c>
      <c r="G781" s="2">
        <v>0</v>
      </c>
      <c r="H781" s="2">
        <v>0</v>
      </c>
      <c r="I781" s="2">
        <v>0</v>
      </c>
      <c r="J781" s="2">
        <v>0</v>
      </c>
      <c r="K781" s="2" t="s">
        <v>14</v>
      </c>
      <c r="L781" s="2" t="s">
        <v>370</v>
      </c>
    </row>
    <row r="782" spans="1:12" x14ac:dyDescent="0.25">
      <c r="A782" s="2" t="s">
        <v>369</v>
      </c>
      <c r="B782" s="2" t="s">
        <v>248</v>
      </c>
      <c r="C782" s="2">
        <v>7</v>
      </c>
      <c r="D782" s="2" t="s">
        <v>252</v>
      </c>
      <c r="E782" s="2">
        <v>14</v>
      </c>
      <c r="F782" s="2">
        <v>25</v>
      </c>
      <c r="G782" s="2">
        <v>0</v>
      </c>
      <c r="H782" s="2">
        <v>1</v>
      </c>
      <c r="I782" s="2">
        <v>1</v>
      </c>
      <c r="J782" s="2">
        <v>56</v>
      </c>
      <c r="K782" s="2" t="s">
        <v>14</v>
      </c>
      <c r="L782" s="2" t="s">
        <v>370</v>
      </c>
    </row>
    <row r="783" spans="1:12" x14ac:dyDescent="0.25">
      <c r="A783" s="2" t="s">
        <v>369</v>
      </c>
      <c r="B783" s="2" t="s">
        <v>248</v>
      </c>
      <c r="C783" s="2">
        <v>8</v>
      </c>
      <c r="D783" s="2" t="s">
        <v>257</v>
      </c>
      <c r="E783" s="2">
        <v>0</v>
      </c>
      <c r="F783" s="2">
        <v>1</v>
      </c>
      <c r="G783" s="2">
        <v>0</v>
      </c>
      <c r="H783" s="2">
        <v>0</v>
      </c>
      <c r="I783" s="2">
        <v>0</v>
      </c>
      <c r="J783" s="2">
        <v>0</v>
      </c>
      <c r="K783" s="2" t="s">
        <v>14</v>
      </c>
      <c r="L783" s="2" t="s">
        <v>370</v>
      </c>
    </row>
    <row r="784" spans="1:12" x14ac:dyDescent="0.25">
      <c r="A784" s="2" t="s">
        <v>369</v>
      </c>
      <c r="B784" s="2" t="s">
        <v>248</v>
      </c>
      <c r="C784" s="2">
        <v>9</v>
      </c>
      <c r="D784" s="2" t="s">
        <v>371</v>
      </c>
      <c r="E784" s="2">
        <v>8</v>
      </c>
      <c r="F784" s="2">
        <v>16</v>
      </c>
      <c r="G784" s="2">
        <v>1</v>
      </c>
      <c r="H784" s="2">
        <v>0</v>
      </c>
      <c r="I784" s="2">
        <v>1</v>
      </c>
      <c r="J784" s="2">
        <v>50</v>
      </c>
      <c r="K784" s="2" t="s">
        <v>14</v>
      </c>
      <c r="L784" s="2" t="s">
        <v>370</v>
      </c>
    </row>
    <row r="785" spans="1:12" x14ac:dyDescent="0.25">
      <c r="A785" s="2" t="s">
        <v>369</v>
      </c>
      <c r="B785" s="2" t="s">
        <v>248</v>
      </c>
      <c r="C785" s="2">
        <v>10</v>
      </c>
      <c r="D785" s="2" t="s">
        <v>260</v>
      </c>
      <c r="E785" s="2">
        <v>2</v>
      </c>
      <c r="F785" s="2">
        <v>2</v>
      </c>
      <c r="G785" s="2">
        <v>0</v>
      </c>
      <c r="H785" s="2">
        <v>0</v>
      </c>
      <c r="I785" s="2">
        <v>0</v>
      </c>
      <c r="J785" s="2">
        <v>100</v>
      </c>
      <c r="K785" s="2" t="s">
        <v>22</v>
      </c>
      <c r="L785" s="2" t="s">
        <v>370</v>
      </c>
    </row>
    <row r="786" spans="1:12" x14ac:dyDescent="0.25">
      <c r="A786" s="2" t="s">
        <v>369</v>
      </c>
      <c r="B786" s="2" t="s">
        <v>248</v>
      </c>
      <c r="C786" s="2">
        <v>11</v>
      </c>
      <c r="D786" s="2" t="s">
        <v>372</v>
      </c>
      <c r="E786" s="2">
        <v>0</v>
      </c>
      <c r="F786" s="2">
        <v>1</v>
      </c>
      <c r="G786" s="2">
        <v>0</v>
      </c>
      <c r="H786" s="2">
        <v>0</v>
      </c>
      <c r="I786" s="2">
        <v>0</v>
      </c>
      <c r="J786" s="2">
        <v>0</v>
      </c>
      <c r="K786" s="2" t="s">
        <v>14</v>
      </c>
      <c r="L786" s="2" t="s">
        <v>370</v>
      </c>
    </row>
    <row r="787" spans="1:12" x14ac:dyDescent="0.25">
      <c r="A787" s="2" t="s">
        <v>373</v>
      </c>
      <c r="B787" s="2" t="s">
        <v>169</v>
      </c>
      <c r="C787" s="2">
        <v>1</v>
      </c>
      <c r="D787" s="2" t="s">
        <v>170</v>
      </c>
      <c r="E787" s="2">
        <v>3</v>
      </c>
      <c r="F787" s="2">
        <v>8</v>
      </c>
      <c r="G787" s="2">
        <v>0</v>
      </c>
      <c r="H787" s="2">
        <v>0</v>
      </c>
      <c r="I787" s="2">
        <v>0</v>
      </c>
      <c r="J787" s="2">
        <v>37.5</v>
      </c>
      <c r="K787" s="2" t="s">
        <v>14</v>
      </c>
      <c r="L787" s="2" t="s">
        <v>374</v>
      </c>
    </row>
    <row r="788" spans="1:12" x14ac:dyDescent="0.25">
      <c r="A788" s="2" t="s">
        <v>373</v>
      </c>
      <c r="B788" s="2" t="s">
        <v>169</v>
      </c>
      <c r="C788" s="2">
        <v>2</v>
      </c>
      <c r="D788" s="2" t="s">
        <v>172</v>
      </c>
      <c r="E788" s="2">
        <v>19</v>
      </c>
      <c r="F788" s="2">
        <v>30</v>
      </c>
      <c r="G788" s="2">
        <v>1</v>
      </c>
      <c r="H788" s="2">
        <v>0</v>
      </c>
      <c r="I788" s="2">
        <v>1</v>
      </c>
      <c r="J788" s="2">
        <v>63.33</v>
      </c>
      <c r="K788" s="2" t="s">
        <v>14</v>
      </c>
      <c r="L788" s="2" t="s">
        <v>374</v>
      </c>
    </row>
    <row r="789" spans="1:12" x14ac:dyDescent="0.25">
      <c r="A789" s="2" t="s">
        <v>373</v>
      </c>
      <c r="B789" s="2" t="s">
        <v>169</v>
      </c>
      <c r="C789" s="2">
        <v>3</v>
      </c>
      <c r="D789" s="2" t="s">
        <v>173</v>
      </c>
      <c r="E789" s="2">
        <v>11</v>
      </c>
      <c r="F789" s="2">
        <v>15</v>
      </c>
      <c r="G789" s="2">
        <v>1</v>
      </c>
      <c r="H789" s="2">
        <v>0</v>
      </c>
      <c r="I789" s="2">
        <v>1</v>
      </c>
      <c r="J789" s="2">
        <v>73.33</v>
      </c>
      <c r="K789" s="2" t="s">
        <v>14</v>
      </c>
      <c r="L789" s="2" t="s">
        <v>374</v>
      </c>
    </row>
    <row r="790" spans="1:12" x14ac:dyDescent="0.25">
      <c r="A790" s="2" t="s">
        <v>373</v>
      </c>
      <c r="B790" s="2" t="s">
        <v>169</v>
      </c>
      <c r="C790" s="2">
        <v>4</v>
      </c>
      <c r="D790" s="2" t="s">
        <v>178</v>
      </c>
      <c r="E790" s="2">
        <v>0</v>
      </c>
      <c r="F790" s="2">
        <v>2</v>
      </c>
      <c r="G790" s="2">
        <v>0</v>
      </c>
      <c r="H790" s="2">
        <v>0</v>
      </c>
      <c r="I790" s="2">
        <v>0</v>
      </c>
      <c r="J790" s="2">
        <v>0</v>
      </c>
      <c r="K790" s="2" t="s">
        <v>14</v>
      </c>
      <c r="L790" s="2" t="s">
        <v>374</v>
      </c>
    </row>
    <row r="791" spans="1:12" x14ac:dyDescent="0.25">
      <c r="A791" s="2" t="s">
        <v>373</v>
      </c>
      <c r="B791" s="2" t="s">
        <v>169</v>
      </c>
      <c r="C791" s="2">
        <v>5</v>
      </c>
      <c r="D791" s="2" t="s">
        <v>375</v>
      </c>
      <c r="E791" s="2">
        <v>0</v>
      </c>
      <c r="F791" s="2">
        <v>1</v>
      </c>
      <c r="G791" s="2">
        <v>0</v>
      </c>
      <c r="H791" s="2">
        <v>0</v>
      </c>
      <c r="I791" s="2">
        <v>0</v>
      </c>
      <c r="J791" s="2">
        <v>0</v>
      </c>
      <c r="K791" s="2" t="s">
        <v>14</v>
      </c>
      <c r="L791" s="2" t="s">
        <v>374</v>
      </c>
    </row>
    <row r="792" spans="1:12" x14ac:dyDescent="0.25">
      <c r="A792" s="2" t="s">
        <v>373</v>
      </c>
      <c r="B792" s="2" t="s">
        <v>169</v>
      </c>
      <c r="C792" s="2">
        <v>6</v>
      </c>
      <c r="D792" s="2" t="s">
        <v>175</v>
      </c>
      <c r="E792" s="2">
        <v>6</v>
      </c>
      <c r="F792" s="2">
        <v>9</v>
      </c>
      <c r="G792" s="2">
        <v>0</v>
      </c>
      <c r="H792" s="2">
        <v>0</v>
      </c>
      <c r="I792" s="2">
        <v>0</v>
      </c>
      <c r="J792" s="2">
        <v>66.66</v>
      </c>
      <c r="K792" s="2" t="s">
        <v>14</v>
      </c>
      <c r="L792" s="2" t="s">
        <v>374</v>
      </c>
    </row>
    <row r="793" spans="1:12" x14ac:dyDescent="0.25">
      <c r="A793" s="2" t="s">
        <v>373</v>
      </c>
      <c r="B793" s="2" t="s">
        <v>169</v>
      </c>
      <c r="C793" s="2">
        <v>7</v>
      </c>
      <c r="D793" s="2" t="s">
        <v>176</v>
      </c>
      <c r="E793" s="2">
        <v>16</v>
      </c>
      <c r="F793" s="2">
        <v>16</v>
      </c>
      <c r="G793" s="2">
        <v>0</v>
      </c>
      <c r="H793" s="2">
        <v>2</v>
      </c>
      <c r="I793" s="2">
        <v>2</v>
      </c>
      <c r="J793" s="2">
        <v>100</v>
      </c>
      <c r="K793" s="2" t="s">
        <v>14</v>
      </c>
      <c r="L793" s="2" t="s">
        <v>374</v>
      </c>
    </row>
    <row r="794" spans="1:12" x14ac:dyDescent="0.25">
      <c r="A794" s="2" t="s">
        <v>373</v>
      </c>
      <c r="B794" s="2" t="s">
        <v>169</v>
      </c>
      <c r="C794" s="2">
        <v>8</v>
      </c>
      <c r="D794" s="2" t="s">
        <v>177</v>
      </c>
      <c r="E794" s="2">
        <v>9</v>
      </c>
      <c r="F794" s="2">
        <v>10</v>
      </c>
      <c r="G794" s="2">
        <v>0</v>
      </c>
      <c r="H794" s="2">
        <v>1</v>
      </c>
      <c r="I794" s="2">
        <v>1</v>
      </c>
      <c r="J794" s="2">
        <v>90</v>
      </c>
      <c r="K794" s="2" t="s">
        <v>14</v>
      </c>
      <c r="L794" s="2" t="s">
        <v>374</v>
      </c>
    </row>
    <row r="795" spans="1:12" x14ac:dyDescent="0.25">
      <c r="A795" s="2" t="s">
        <v>373</v>
      </c>
      <c r="B795" s="2" t="s">
        <v>169</v>
      </c>
      <c r="C795" s="2">
        <v>9</v>
      </c>
      <c r="D795" s="2" t="s">
        <v>338</v>
      </c>
      <c r="E795" s="2">
        <v>7</v>
      </c>
      <c r="F795" s="2">
        <v>16</v>
      </c>
      <c r="G795" s="2">
        <v>1</v>
      </c>
      <c r="H795" s="2">
        <v>0</v>
      </c>
      <c r="I795" s="2">
        <v>1</v>
      </c>
      <c r="J795" s="2">
        <v>43.75</v>
      </c>
      <c r="K795" s="2" t="s">
        <v>22</v>
      </c>
      <c r="L795" s="2" t="s">
        <v>374</v>
      </c>
    </row>
    <row r="796" spans="1:12" x14ac:dyDescent="0.25">
      <c r="A796" s="2" t="s">
        <v>373</v>
      </c>
      <c r="B796" s="2" t="s">
        <v>169</v>
      </c>
      <c r="C796" s="2">
        <v>10</v>
      </c>
      <c r="D796" s="2" t="s">
        <v>339</v>
      </c>
      <c r="E796" s="2">
        <v>0</v>
      </c>
      <c r="F796" s="2">
        <v>4</v>
      </c>
      <c r="G796" s="2">
        <v>0</v>
      </c>
      <c r="H796" s="2">
        <v>0</v>
      </c>
      <c r="I796" s="2">
        <v>0</v>
      </c>
      <c r="J796" s="2">
        <v>0</v>
      </c>
      <c r="K796" s="2" t="s">
        <v>14</v>
      </c>
      <c r="L796" s="2" t="s">
        <v>374</v>
      </c>
    </row>
    <row r="797" spans="1:12" x14ac:dyDescent="0.25">
      <c r="A797" s="2" t="s">
        <v>373</v>
      </c>
      <c r="B797" s="2" t="s">
        <v>169</v>
      </c>
      <c r="C797" s="2">
        <v>11</v>
      </c>
      <c r="D797" s="2" t="s">
        <v>340</v>
      </c>
      <c r="E797" s="2">
        <v>0</v>
      </c>
      <c r="F797" s="2">
        <v>4</v>
      </c>
      <c r="G797" s="2">
        <v>0</v>
      </c>
      <c r="H797" s="2">
        <v>0</v>
      </c>
      <c r="I797" s="2">
        <v>0</v>
      </c>
      <c r="J797" s="2">
        <v>0</v>
      </c>
      <c r="K797" s="2" t="s">
        <v>14</v>
      </c>
      <c r="L797" s="2" t="s">
        <v>374</v>
      </c>
    </row>
    <row r="798" spans="1:12" x14ac:dyDescent="0.25">
      <c r="A798" s="2" t="s">
        <v>373</v>
      </c>
      <c r="B798" s="2" t="s">
        <v>24</v>
      </c>
      <c r="C798" s="2">
        <v>1</v>
      </c>
      <c r="D798" s="2" t="s">
        <v>26</v>
      </c>
      <c r="E798" s="2">
        <v>20</v>
      </c>
      <c r="F798" s="2">
        <v>27</v>
      </c>
      <c r="G798" s="2">
        <v>0</v>
      </c>
      <c r="H798" s="2">
        <v>1</v>
      </c>
      <c r="I798" s="2">
        <v>1</v>
      </c>
      <c r="J798" s="2">
        <v>74.069999999999993</v>
      </c>
      <c r="K798" s="2" t="s">
        <v>14</v>
      </c>
      <c r="L798" s="2" t="s">
        <v>374</v>
      </c>
    </row>
    <row r="799" spans="1:12" x14ac:dyDescent="0.25">
      <c r="A799" s="2" t="s">
        <v>373</v>
      </c>
      <c r="B799" s="2" t="s">
        <v>24</v>
      </c>
      <c r="C799" s="2">
        <v>2</v>
      </c>
      <c r="D799" s="2" t="s">
        <v>25</v>
      </c>
      <c r="E799" s="2">
        <v>4</v>
      </c>
      <c r="F799" s="2">
        <v>2</v>
      </c>
      <c r="G799" s="2">
        <v>1</v>
      </c>
      <c r="H799" s="2">
        <v>0</v>
      </c>
      <c r="I799" s="2">
        <v>1</v>
      </c>
      <c r="J799" s="2">
        <v>200</v>
      </c>
      <c r="K799" s="2" t="s">
        <v>14</v>
      </c>
      <c r="L799" s="2" t="s">
        <v>374</v>
      </c>
    </row>
    <row r="800" spans="1:12" x14ac:dyDescent="0.25">
      <c r="A800" s="2" t="s">
        <v>373</v>
      </c>
      <c r="B800" s="2" t="s">
        <v>24</v>
      </c>
      <c r="C800" s="2">
        <v>3</v>
      </c>
      <c r="D800" s="2" t="s">
        <v>27</v>
      </c>
      <c r="E800" s="2">
        <v>12</v>
      </c>
      <c r="F800" s="2">
        <v>14</v>
      </c>
      <c r="G800" s="2">
        <v>0</v>
      </c>
      <c r="H800" s="2">
        <v>1</v>
      </c>
      <c r="I800" s="2">
        <v>1</v>
      </c>
      <c r="J800" s="2">
        <v>85.71</v>
      </c>
      <c r="K800" s="2" t="s">
        <v>14</v>
      </c>
      <c r="L800" s="2" t="s">
        <v>374</v>
      </c>
    </row>
    <row r="801" spans="1:12" x14ac:dyDescent="0.25">
      <c r="A801" s="2" t="s">
        <v>373</v>
      </c>
      <c r="B801" s="2" t="s">
        <v>24</v>
      </c>
      <c r="C801" s="2">
        <v>4</v>
      </c>
      <c r="D801" s="2" t="s">
        <v>28</v>
      </c>
      <c r="E801" s="2">
        <v>13</v>
      </c>
      <c r="F801" s="2">
        <v>28</v>
      </c>
      <c r="G801" s="2">
        <v>0</v>
      </c>
      <c r="H801" s="2">
        <v>0</v>
      </c>
      <c r="I801" s="2">
        <v>0</v>
      </c>
      <c r="J801" s="2">
        <v>46.42</v>
      </c>
      <c r="K801" s="2" t="s">
        <v>14</v>
      </c>
      <c r="L801" s="2" t="s">
        <v>374</v>
      </c>
    </row>
    <row r="802" spans="1:12" x14ac:dyDescent="0.25">
      <c r="A802" s="2" t="s">
        <v>373</v>
      </c>
      <c r="B802" s="2" t="s">
        <v>24</v>
      </c>
      <c r="C802" s="2">
        <v>5</v>
      </c>
      <c r="D802" s="2" t="s">
        <v>29</v>
      </c>
      <c r="E802" s="2">
        <v>19</v>
      </c>
      <c r="F802" s="2">
        <v>22</v>
      </c>
      <c r="G802" s="2">
        <v>1</v>
      </c>
      <c r="H802" s="2">
        <v>1</v>
      </c>
      <c r="I802" s="2">
        <v>2</v>
      </c>
      <c r="J802" s="2">
        <v>86.36</v>
      </c>
      <c r="K802" s="2" t="s">
        <v>22</v>
      </c>
      <c r="L802" s="2" t="s">
        <v>374</v>
      </c>
    </row>
    <row r="803" spans="1:12" x14ac:dyDescent="0.25">
      <c r="A803" s="2" t="s">
        <v>373</v>
      </c>
      <c r="B803" s="2" t="s">
        <v>24</v>
      </c>
      <c r="C803" s="2">
        <v>6</v>
      </c>
      <c r="D803" s="2" t="s">
        <v>30</v>
      </c>
      <c r="E803" s="2">
        <v>6</v>
      </c>
      <c r="F803" s="2">
        <v>6</v>
      </c>
      <c r="G803" s="2">
        <v>1</v>
      </c>
      <c r="H803" s="2">
        <v>0</v>
      </c>
      <c r="I803" s="2">
        <v>1</v>
      </c>
      <c r="J803" s="2">
        <v>100</v>
      </c>
      <c r="K803" s="2" t="s">
        <v>22</v>
      </c>
      <c r="L803" s="2" t="s">
        <v>374</v>
      </c>
    </row>
    <row r="804" spans="1:12" x14ac:dyDescent="0.25">
      <c r="A804" s="2" t="s">
        <v>376</v>
      </c>
      <c r="B804" s="2" t="s">
        <v>268</v>
      </c>
      <c r="C804" s="2">
        <v>1</v>
      </c>
      <c r="D804" s="2" t="s">
        <v>271</v>
      </c>
      <c r="E804" s="2">
        <v>0</v>
      </c>
      <c r="F804" s="2">
        <v>1</v>
      </c>
      <c r="G804" s="2">
        <v>0</v>
      </c>
      <c r="H804" s="2">
        <v>0</v>
      </c>
      <c r="I804" s="2">
        <v>0</v>
      </c>
      <c r="J804" s="2">
        <v>0</v>
      </c>
      <c r="K804" s="2" t="s">
        <v>14</v>
      </c>
      <c r="L804" s="2" t="s">
        <v>377</v>
      </c>
    </row>
    <row r="805" spans="1:12" x14ac:dyDescent="0.25">
      <c r="A805" s="2" t="s">
        <v>376</v>
      </c>
      <c r="B805" s="2" t="s">
        <v>268</v>
      </c>
      <c r="C805" s="2">
        <v>2</v>
      </c>
      <c r="D805" s="2" t="s">
        <v>318</v>
      </c>
      <c r="E805" s="2">
        <v>6</v>
      </c>
      <c r="F805" s="2">
        <v>6</v>
      </c>
      <c r="G805" s="2">
        <v>1</v>
      </c>
      <c r="H805" s="2">
        <v>0</v>
      </c>
      <c r="I805" s="2">
        <v>1</v>
      </c>
      <c r="J805" s="2">
        <v>100</v>
      </c>
      <c r="K805" s="2" t="s">
        <v>14</v>
      </c>
      <c r="L805" s="2" t="s">
        <v>377</v>
      </c>
    </row>
    <row r="806" spans="1:12" x14ac:dyDescent="0.25">
      <c r="A806" s="2" t="s">
        <v>376</v>
      </c>
      <c r="B806" s="2" t="s">
        <v>268</v>
      </c>
      <c r="C806" s="2">
        <v>3</v>
      </c>
      <c r="D806" s="2" t="s">
        <v>272</v>
      </c>
      <c r="E806" s="2">
        <v>0</v>
      </c>
      <c r="F806" s="2">
        <v>1</v>
      </c>
      <c r="G806" s="2">
        <v>0</v>
      </c>
      <c r="H806" s="2">
        <v>0</v>
      </c>
      <c r="I806" s="2">
        <v>0</v>
      </c>
      <c r="J806" s="2">
        <v>0</v>
      </c>
      <c r="K806" s="2" t="s">
        <v>14</v>
      </c>
      <c r="L806" s="2" t="s">
        <v>377</v>
      </c>
    </row>
    <row r="807" spans="1:12" x14ac:dyDescent="0.25">
      <c r="A807" s="2" t="s">
        <v>376</v>
      </c>
      <c r="B807" s="2" t="s">
        <v>268</v>
      </c>
      <c r="C807" s="2">
        <v>4</v>
      </c>
      <c r="D807" s="2" t="s">
        <v>273</v>
      </c>
      <c r="E807" s="2">
        <v>22</v>
      </c>
      <c r="F807" s="2">
        <v>20</v>
      </c>
      <c r="G807" s="2">
        <v>4</v>
      </c>
      <c r="H807" s="2">
        <v>0</v>
      </c>
      <c r="I807" s="2">
        <v>4</v>
      </c>
      <c r="J807" s="2">
        <v>110</v>
      </c>
      <c r="K807" s="2" t="s">
        <v>14</v>
      </c>
      <c r="L807" s="2" t="s">
        <v>377</v>
      </c>
    </row>
    <row r="808" spans="1:12" x14ac:dyDescent="0.25">
      <c r="A808" s="2" t="s">
        <v>376</v>
      </c>
      <c r="B808" s="2" t="s">
        <v>268</v>
      </c>
      <c r="C808" s="2">
        <v>5</v>
      </c>
      <c r="D808" s="2" t="s">
        <v>274</v>
      </c>
      <c r="E808" s="2">
        <v>34</v>
      </c>
      <c r="F808" s="2">
        <v>39</v>
      </c>
      <c r="G808" s="2">
        <v>1</v>
      </c>
      <c r="H808" s="2">
        <v>1</v>
      </c>
      <c r="I808" s="2">
        <v>2</v>
      </c>
      <c r="J808" s="2">
        <v>87.17</v>
      </c>
      <c r="K808" s="2" t="s">
        <v>14</v>
      </c>
      <c r="L808" s="2" t="s">
        <v>377</v>
      </c>
    </row>
    <row r="809" spans="1:12" x14ac:dyDescent="0.25">
      <c r="A809" s="2" t="s">
        <v>376</v>
      </c>
      <c r="B809" s="2" t="s">
        <v>268</v>
      </c>
      <c r="C809" s="2">
        <v>6</v>
      </c>
      <c r="D809" s="2" t="s">
        <v>275</v>
      </c>
      <c r="E809" s="2">
        <v>15</v>
      </c>
      <c r="F809" s="2">
        <v>21</v>
      </c>
      <c r="G809" s="2">
        <v>0</v>
      </c>
      <c r="H809" s="2">
        <v>1</v>
      </c>
      <c r="I809" s="2">
        <v>1</v>
      </c>
      <c r="J809" s="2">
        <v>71.42</v>
      </c>
      <c r="K809" s="2" t="s">
        <v>14</v>
      </c>
      <c r="L809" s="2" t="s">
        <v>377</v>
      </c>
    </row>
    <row r="810" spans="1:12" x14ac:dyDescent="0.25">
      <c r="A810" s="2" t="s">
        <v>376</v>
      </c>
      <c r="B810" s="2" t="s">
        <v>268</v>
      </c>
      <c r="C810" s="2">
        <v>7</v>
      </c>
      <c r="D810" s="2" t="s">
        <v>378</v>
      </c>
      <c r="E810" s="2">
        <v>6</v>
      </c>
      <c r="F810" s="2">
        <v>10</v>
      </c>
      <c r="G810" s="2">
        <v>0</v>
      </c>
      <c r="H810" s="2">
        <v>0</v>
      </c>
      <c r="I810" s="2">
        <v>0</v>
      </c>
      <c r="J810" s="2">
        <v>60</v>
      </c>
      <c r="K810" s="2" t="s">
        <v>14</v>
      </c>
      <c r="L810" s="2" t="s">
        <v>377</v>
      </c>
    </row>
    <row r="811" spans="1:12" x14ac:dyDescent="0.25">
      <c r="A811" s="2" t="s">
        <v>376</v>
      </c>
      <c r="B811" s="2" t="s">
        <v>268</v>
      </c>
      <c r="C811" s="2">
        <v>8</v>
      </c>
      <c r="D811" s="2" t="s">
        <v>277</v>
      </c>
      <c r="E811" s="2">
        <v>7</v>
      </c>
      <c r="F811" s="2">
        <v>8</v>
      </c>
      <c r="G811" s="2">
        <v>1</v>
      </c>
      <c r="H811" s="2">
        <v>0</v>
      </c>
      <c r="I811" s="2">
        <v>1</v>
      </c>
      <c r="J811" s="2">
        <v>87.5</v>
      </c>
      <c r="K811" s="2" t="s">
        <v>14</v>
      </c>
      <c r="L811" s="2" t="s">
        <v>377</v>
      </c>
    </row>
    <row r="812" spans="1:12" x14ac:dyDescent="0.25">
      <c r="A812" s="2" t="s">
        <v>376</v>
      </c>
      <c r="B812" s="2" t="s">
        <v>268</v>
      </c>
      <c r="C812" s="2">
        <v>9</v>
      </c>
      <c r="D812" s="2" t="s">
        <v>320</v>
      </c>
      <c r="E812" s="2">
        <v>11</v>
      </c>
      <c r="F812" s="2">
        <v>9</v>
      </c>
      <c r="G812" s="2">
        <v>2</v>
      </c>
      <c r="H812" s="2">
        <v>0</v>
      </c>
      <c r="I812" s="2">
        <v>2</v>
      </c>
      <c r="J812" s="2">
        <v>122.22</v>
      </c>
      <c r="K812" s="2" t="s">
        <v>14</v>
      </c>
      <c r="L812" s="2" t="s">
        <v>377</v>
      </c>
    </row>
    <row r="813" spans="1:12" x14ac:dyDescent="0.25">
      <c r="A813" s="2" t="s">
        <v>376</v>
      </c>
      <c r="B813" s="2" t="s">
        <v>268</v>
      </c>
      <c r="C813" s="2">
        <v>10</v>
      </c>
      <c r="D813" s="2" t="s">
        <v>279</v>
      </c>
      <c r="E813" s="2">
        <v>2</v>
      </c>
      <c r="F813" s="2">
        <v>3</v>
      </c>
      <c r="G813" s="2">
        <v>0</v>
      </c>
      <c r="H813" s="2">
        <v>0</v>
      </c>
      <c r="I813" s="2">
        <v>0</v>
      </c>
      <c r="J813" s="2">
        <v>66.66</v>
      </c>
      <c r="K813" s="2" t="s">
        <v>14</v>
      </c>
      <c r="L813" s="2" t="s">
        <v>377</v>
      </c>
    </row>
    <row r="814" spans="1:12" x14ac:dyDescent="0.25">
      <c r="A814" s="2" t="s">
        <v>376</v>
      </c>
      <c r="B814" s="2" t="s">
        <v>268</v>
      </c>
      <c r="C814" s="2">
        <v>11</v>
      </c>
      <c r="D814" s="2" t="s">
        <v>280</v>
      </c>
      <c r="E814" s="2">
        <v>1</v>
      </c>
      <c r="F814" s="2">
        <v>1</v>
      </c>
      <c r="G814" s="2">
        <v>0</v>
      </c>
      <c r="H814" s="2">
        <v>0</v>
      </c>
      <c r="I814" s="2">
        <v>0</v>
      </c>
      <c r="J814" s="2">
        <v>100</v>
      </c>
      <c r="K814" s="2" t="s">
        <v>22</v>
      </c>
      <c r="L814" s="2" t="s">
        <v>377</v>
      </c>
    </row>
    <row r="815" spans="1:12" x14ac:dyDescent="0.25">
      <c r="A815" s="2" t="s">
        <v>376</v>
      </c>
      <c r="B815" s="2" t="s">
        <v>241</v>
      </c>
      <c r="C815" s="2">
        <v>1</v>
      </c>
      <c r="D815" s="2" t="s">
        <v>242</v>
      </c>
      <c r="E815" s="2">
        <v>0</v>
      </c>
      <c r="F815" s="2">
        <v>2</v>
      </c>
      <c r="G815" s="2">
        <v>0</v>
      </c>
      <c r="H815" s="2">
        <v>0</v>
      </c>
      <c r="I815" s="2">
        <v>0</v>
      </c>
      <c r="J815" s="2">
        <v>0</v>
      </c>
      <c r="K815" s="2" t="s">
        <v>14</v>
      </c>
      <c r="L815" s="2" t="s">
        <v>377</v>
      </c>
    </row>
    <row r="816" spans="1:12" x14ac:dyDescent="0.25">
      <c r="A816" s="2" t="s">
        <v>376</v>
      </c>
      <c r="B816" s="2" t="s">
        <v>241</v>
      </c>
      <c r="C816" s="2">
        <v>2</v>
      </c>
      <c r="D816" s="2" t="s">
        <v>243</v>
      </c>
      <c r="E816" s="2">
        <v>24</v>
      </c>
      <c r="F816" s="2">
        <v>31</v>
      </c>
      <c r="G816" s="2">
        <v>2</v>
      </c>
      <c r="H816" s="2">
        <v>1</v>
      </c>
      <c r="I816" s="2">
        <v>3</v>
      </c>
      <c r="J816" s="2">
        <v>77.41</v>
      </c>
      <c r="K816" s="2" t="s">
        <v>14</v>
      </c>
      <c r="L816" s="2" t="s">
        <v>377</v>
      </c>
    </row>
    <row r="817" spans="1:12" x14ac:dyDescent="0.25">
      <c r="A817" s="2" t="s">
        <v>376</v>
      </c>
      <c r="B817" s="2" t="s">
        <v>241</v>
      </c>
      <c r="C817" s="2">
        <v>3</v>
      </c>
      <c r="D817" s="2" t="s">
        <v>296</v>
      </c>
      <c r="E817" s="2">
        <v>45</v>
      </c>
      <c r="F817" s="2">
        <v>48</v>
      </c>
      <c r="G817" s="2">
        <v>6</v>
      </c>
      <c r="H817" s="2">
        <v>0</v>
      </c>
      <c r="I817" s="2">
        <v>6</v>
      </c>
      <c r="J817" s="2">
        <v>93.75</v>
      </c>
      <c r="K817" s="2" t="s">
        <v>14</v>
      </c>
      <c r="L817" s="2" t="s">
        <v>377</v>
      </c>
    </row>
    <row r="818" spans="1:12" x14ac:dyDescent="0.25">
      <c r="A818" s="2" t="s">
        <v>376</v>
      </c>
      <c r="B818" s="2" t="s">
        <v>241</v>
      </c>
      <c r="C818" s="2">
        <v>4</v>
      </c>
      <c r="D818" s="2" t="s">
        <v>245</v>
      </c>
      <c r="E818" s="2">
        <v>13</v>
      </c>
      <c r="F818" s="2">
        <v>16</v>
      </c>
      <c r="G818" s="2">
        <v>1</v>
      </c>
      <c r="H818" s="2">
        <v>0</v>
      </c>
      <c r="I818" s="2">
        <v>1</v>
      </c>
      <c r="J818" s="2">
        <v>81.25</v>
      </c>
      <c r="K818" s="2" t="s">
        <v>14</v>
      </c>
      <c r="L818" s="2" t="s">
        <v>377</v>
      </c>
    </row>
    <row r="819" spans="1:12" x14ac:dyDescent="0.25">
      <c r="A819" s="2" t="s">
        <v>376</v>
      </c>
      <c r="B819" s="2" t="s">
        <v>241</v>
      </c>
      <c r="C819" s="2">
        <v>5</v>
      </c>
      <c r="D819" s="2" t="s">
        <v>246</v>
      </c>
      <c r="E819" s="2">
        <v>8</v>
      </c>
      <c r="F819" s="2">
        <v>12</v>
      </c>
      <c r="G819" s="2">
        <v>1</v>
      </c>
      <c r="H819" s="2">
        <v>0</v>
      </c>
      <c r="I819" s="2">
        <v>1</v>
      </c>
      <c r="J819" s="2">
        <v>66.66</v>
      </c>
      <c r="K819" s="2" t="s">
        <v>14</v>
      </c>
      <c r="L819" s="2" t="s">
        <v>377</v>
      </c>
    </row>
    <row r="820" spans="1:12" x14ac:dyDescent="0.25">
      <c r="A820" s="2" t="s">
        <v>376</v>
      </c>
      <c r="B820" s="2" t="s">
        <v>241</v>
      </c>
      <c r="C820" s="2">
        <v>6</v>
      </c>
      <c r="D820" s="2" t="s">
        <v>244</v>
      </c>
      <c r="E820" s="2">
        <v>9</v>
      </c>
      <c r="F820" s="2">
        <v>8</v>
      </c>
      <c r="G820" s="2">
        <v>0</v>
      </c>
      <c r="H820" s="2">
        <v>1</v>
      </c>
      <c r="I820" s="2">
        <v>1</v>
      </c>
      <c r="J820" s="2">
        <v>112.5</v>
      </c>
      <c r="K820" s="2" t="s">
        <v>22</v>
      </c>
      <c r="L820" s="2" t="s">
        <v>377</v>
      </c>
    </row>
    <row r="821" spans="1:12" x14ac:dyDescent="0.25">
      <c r="A821" s="2" t="s">
        <v>376</v>
      </c>
      <c r="B821" s="2" t="s">
        <v>241</v>
      </c>
      <c r="C821" s="2">
        <v>7</v>
      </c>
      <c r="D821" s="2" t="s">
        <v>297</v>
      </c>
      <c r="E821" s="2">
        <v>0</v>
      </c>
      <c r="F821" s="2">
        <v>2</v>
      </c>
      <c r="G821" s="2">
        <v>0</v>
      </c>
      <c r="H821" s="2">
        <v>0</v>
      </c>
      <c r="I821" s="2">
        <v>0</v>
      </c>
      <c r="J821" s="2">
        <v>0</v>
      </c>
      <c r="K821" s="2" t="s">
        <v>14</v>
      </c>
      <c r="L821" s="2" t="s">
        <v>377</v>
      </c>
    </row>
    <row r="822" spans="1:12" x14ac:dyDescent="0.25">
      <c r="A822" s="2" t="s">
        <v>376</v>
      </c>
      <c r="B822" s="2" t="s">
        <v>241</v>
      </c>
      <c r="C822" s="2">
        <v>8</v>
      </c>
      <c r="D822" s="2" t="s">
        <v>352</v>
      </c>
      <c r="E822" s="2">
        <v>1</v>
      </c>
      <c r="F822" s="2">
        <v>1</v>
      </c>
      <c r="G822" s="2">
        <v>0</v>
      </c>
      <c r="H822" s="2">
        <v>0</v>
      </c>
      <c r="I822" s="2">
        <v>0</v>
      </c>
      <c r="J822" s="2">
        <v>100</v>
      </c>
      <c r="K822" s="2" t="s">
        <v>22</v>
      </c>
      <c r="L822" s="2" t="s">
        <v>377</v>
      </c>
    </row>
    <row r="823" spans="1:12" x14ac:dyDescent="0.25">
      <c r="A823" s="2" t="s">
        <v>379</v>
      </c>
      <c r="B823" s="2" t="s">
        <v>149</v>
      </c>
      <c r="C823" s="2">
        <v>1</v>
      </c>
      <c r="D823" s="2" t="s">
        <v>150</v>
      </c>
      <c r="E823" s="2">
        <v>2</v>
      </c>
      <c r="F823" s="2">
        <v>5</v>
      </c>
      <c r="G823" s="2">
        <v>0</v>
      </c>
      <c r="H823" s="2">
        <v>0</v>
      </c>
      <c r="I823" s="2">
        <v>0</v>
      </c>
      <c r="J823" s="2">
        <v>40</v>
      </c>
      <c r="K823" s="2" t="s">
        <v>14</v>
      </c>
      <c r="L823" s="2" t="s">
        <v>380</v>
      </c>
    </row>
    <row r="824" spans="1:12" x14ac:dyDescent="0.25">
      <c r="A824" s="2" t="s">
        <v>379</v>
      </c>
      <c r="B824" s="2" t="s">
        <v>149</v>
      </c>
      <c r="C824" s="2">
        <v>2</v>
      </c>
      <c r="D824" s="2" t="s">
        <v>152</v>
      </c>
      <c r="E824" s="2">
        <v>21</v>
      </c>
      <c r="F824" s="2">
        <v>22</v>
      </c>
      <c r="G824" s="2">
        <v>2</v>
      </c>
      <c r="H824" s="2">
        <v>1</v>
      </c>
      <c r="I824" s="2">
        <v>3</v>
      </c>
      <c r="J824" s="2">
        <v>95.45</v>
      </c>
      <c r="K824" s="2" t="s">
        <v>14</v>
      </c>
      <c r="L824" s="2" t="s">
        <v>380</v>
      </c>
    </row>
    <row r="825" spans="1:12" x14ac:dyDescent="0.25">
      <c r="A825" s="2" t="s">
        <v>379</v>
      </c>
      <c r="B825" s="2" t="s">
        <v>149</v>
      </c>
      <c r="C825" s="2">
        <v>3</v>
      </c>
      <c r="D825" s="2" t="s">
        <v>265</v>
      </c>
      <c r="E825" s="2">
        <v>1</v>
      </c>
      <c r="F825" s="2">
        <v>2</v>
      </c>
      <c r="G825" s="2">
        <v>0</v>
      </c>
      <c r="H825" s="2">
        <v>0</v>
      </c>
      <c r="I825" s="2">
        <v>0</v>
      </c>
      <c r="J825" s="2">
        <v>50</v>
      </c>
      <c r="K825" s="2" t="s">
        <v>14</v>
      </c>
      <c r="L825" s="2" t="s">
        <v>380</v>
      </c>
    </row>
    <row r="826" spans="1:12" x14ac:dyDescent="0.25">
      <c r="A826" s="2" t="s">
        <v>379</v>
      </c>
      <c r="B826" s="2" t="s">
        <v>149</v>
      </c>
      <c r="C826" s="2">
        <v>4</v>
      </c>
      <c r="D826" s="2" t="s">
        <v>154</v>
      </c>
      <c r="E826" s="2">
        <v>50</v>
      </c>
      <c r="F826" s="2">
        <v>43</v>
      </c>
      <c r="G826" s="2">
        <v>6</v>
      </c>
      <c r="H826" s="2">
        <v>1</v>
      </c>
      <c r="I826" s="2">
        <v>7</v>
      </c>
      <c r="J826" s="2">
        <v>116.27</v>
      </c>
      <c r="K826" s="2" t="s">
        <v>14</v>
      </c>
      <c r="L826" s="2" t="s">
        <v>380</v>
      </c>
    </row>
    <row r="827" spans="1:12" x14ac:dyDescent="0.25">
      <c r="A827" s="2" t="s">
        <v>379</v>
      </c>
      <c r="B827" s="2" t="s">
        <v>149</v>
      </c>
      <c r="C827" s="2">
        <v>5</v>
      </c>
      <c r="D827" s="2" t="s">
        <v>155</v>
      </c>
      <c r="E827" s="2">
        <v>2</v>
      </c>
      <c r="F827" s="2">
        <v>6</v>
      </c>
      <c r="G827" s="2">
        <v>0</v>
      </c>
      <c r="H827" s="2">
        <v>0</v>
      </c>
      <c r="I827" s="2">
        <v>0</v>
      </c>
      <c r="J827" s="2">
        <v>33.33</v>
      </c>
      <c r="K827" s="2" t="s">
        <v>14</v>
      </c>
      <c r="L827" s="2" t="s">
        <v>380</v>
      </c>
    </row>
    <row r="828" spans="1:12" x14ac:dyDescent="0.25">
      <c r="A828" s="2" t="s">
        <v>379</v>
      </c>
      <c r="B828" s="2" t="s">
        <v>149</v>
      </c>
      <c r="C828" s="2">
        <v>6</v>
      </c>
      <c r="D828" s="2" t="s">
        <v>153</v>
      </c>
      <c r="E828" s="2">
        <v>12</v>
      </c>
      <c r="F828" s="2">
        <v>14</v>
      </c>
      <c r="G828" s="2">
        <v>0</v>
      </c>
      <c r="H828" s="2">
        <v>0</v>
      </c>
      <c r="I828" s="2">
        <v>0</v>
      </c>
      <c r="J828" s="2">
        <v>85.71</v>
      </c>
      <c r="K828" s="2" t="s">
        <v>14</v>
      </c>
      <c r="L828" s="2" t="s">
        <v>380</v>
      </c>
    </row>
    <row r="829" spans="1:12" x14ac:dyDescent="0.25">
      <c r="A829" s="2" t="s">
        <v>379</v>
      </c>
      <c r="B829" s="2" t="s">
        <v>149</v>
      </c>
      <c r="C829" s="2">
        <v>7</v>
      </c>
      <c r="D829" s="2" t="s">
        <v>157</v>
      </c>
      <c r="E829" s="2">
        <v>27</v>
      </c>
      <c r="F829" s="2">
        <v>18</v>
      </c>
      <c r="G829" s="2">
        <v>3</v>
      </c>
      <c r="H829" s="2">
        <v>0</v>
      </c>
      <c r="I829" s="2">
        <v>3</v>
      </c>
      <c r="J829" s="2">
        <v>150</v>
      </c>
      <c r="K829" s="2" t="s">
        <v>22</v>
      </c>
      <c r="L829" s="2" t="s">
        <v>380</v>
      </c>
    </row>
    <row r="830" spans="1:12" x14ac:dyDescent="0.25">
      <c r="A830" s="2" t="s">
        <v>379</v>
      </c>
      <c r="B830" s="2" t="s">
        <v>149</v>
      </c>
      <c r="C830" s="2">
        <v>8</v>
      </c>
      <c r="D830" s="2" t="s">
        <v>156</v>
      </c>
      <c r="E830" s="2">
        <v>10</v>
      </c>
      <c r="F830" s="2">
        <v>9</v>
      </c>
      <c r="G830" s="2">
        <v>1</v>
      </c>
      <c r="H830" s="2">
        <v>0</v>
      </c>
      <c r="I830" s="2">
        <v>1</v>
      </c>
      <c r="J830" s="2">
        <v>111.11</v>
      </c>
      <c r="K830" s="2" t="s">
        <v>14</v>
      </c>
      <c r="L830" s="2" t="s">
        <v>380</v>
      </c>
    </row>
    <row r="831" spans="1:12" x14ac:dyDescent="0.25">
      <c r="A831" s="2" t="s">
        <v>379</v>
      </c>
      <c r="B831" s="2" t="s">
        <v>149</v>
      </c>
      <c r="C831" s="2">
        <v>9</v>
      </c>
      <c r="D831" s="2" t="s">
        <v>159</v>
      </c>
      <c r="E831" s="2">
        <v>0</v>
      </c>
      <c r="F831" s="2">
        <v>0</v>
      </c>
      <c r="G831" s="2">
        <v>0</v>
      </c>
      <c r="H831" s="2">
        <v>0</v>
      </c>
      <c r="I831" s="2">
        <v>0</v>
      </c>
      <c r="J831" s="2" t="s">
        <v>114</v>
      </c>
      <c r="K831" s="2" t="s">
        <v>14</v>
      </c>
      <c r="L831" s="2" t="s">
        <v>380</v>
      </c>
    </row>
    <row r="832" spans="1:12" x14ac:dyDescent="0.25">
      <c r="A832" s="2" t="s">
        <v>379</v>
      </c>
      <c r="B832" s="2" t="s">
        <v>149</v>
      </c>
      <c r="C832" s="2">
        <v>10</v>
      </c>
      <c r="D832" s="2" t="s">
        <v>160</v>
      </c>
      <c r="E832" s="2">
        <v>2</v>
      </c>
      <c r="F832" s="2">
        <v>2</v>
      </c>
      <c r="G832" s="2">
        <v>0</v>
      </c>
      <c r="H832" s="2">
        <v>0</v>
      </c>
      <c r="I832" s="2">
        <v>0</v>
      </c>
      <c r="J832" s="2">
        <v>100</v>
      </c>
      <c r="K832" s="2" t="s">
        <v>22</v>
      </c>
      <c r="L832" s="2" t="s">
        <v>380</v>
      </c>
    </row>
    <row r="833" spans="1:25" x14ac:dyDescent="0.25">
      <c r="A833" s="2" t="s">
        <v>379</v>
      </c>
      <c r="B833" s="2" t="s">
        <v>91</v>
      </c>
      <c r="C833" s="2">
        <v>1</v>
      </c>
      <c r="D833" s="2" t="s">
        <v>139</v>
      </c>
      <c r="E833" s="2">
        <v>34</v>
      </c>
      <c r="F833" s="2">
        <v>29</v>
      </c>
      <c r="G833" s="2">
        <v>7</v>
      </c>
      <c r="H833" s="2">
        <v>0</v>
      </c>
      <c r="I833" s="2">
        <v>7</v>
      </c>
      <c r="J833" s="2">
        <v>117.24</v>
      </c>
      <c r="K833" s="2" t="s">
        <v>14</v>
      </c>
      <c r="L833" s="2" t="s">
        <v>380</v>
      </c>
    </row>
    <row r="834" spans="1:25" x14ac:dyDescent="0.25">
      <c r="A834" s="2" t="s">
        <v>379</v>
      </c>
      <c r="B834" s="2" t="s">
        <v>91</v>
      </c>
      <c r="C834" s="2">
        <v>2</v>
      </c>
      <c r="D834" s="2" t="s">
        <v>129</v>
      </c>
      <c r="E834" s="2">
        <v>0</v>
      </c>
      <c r="F834" s="2">
        <v>1</v>
      </c>
      <c r="G834" s="2">
        <v>0</v>
      </c>
      <c r="H834" s="2">
        <v>0</v>
      </c>
      <c r="I834" s="2">
        <v>0</v>
      </c>
      <c r="J834" s="2">
        <v>0</v>
      </c>
      <c r="K834" s="2" t="s">
        <v>14</v>
      </c>
      <c r="L834" s="2" t="s">
        <v>380</v>
      </c>
      <c r="N834" s="2"/>
      <c r="O834" s="2" t="s">
        <v>1</v>
      </c>
      <c r="P834" s="2" t="s">
        <v>2</v>
      </c>
      <c r="Q834" s="2" t="s">
        <v>3</v>
      </c>
      <c r="R834" s="2" t="s">
        <v>4</v>
      </c>
      <c r="S834" s="2" t="s">
        <v>5</v>
      </c>
      <c r="T834" s="2" t="s">
        <v>6</v>
      </c>
      <c r="U834" s="2" t="s">
        <v>7</v>
      </c>
      <c r="V834" s="2" t="s">
        <v>904</v>
      </c>
      <c r="W834" s="2" t="s">
        <v>8</v>
      </c>
      <c r="X834" s="1" t="s">
        <v>9</v>
      </c>
      <c r="Y834" s="1" t="s">
        <v>10</v>
      </c>
    </row>
    <row r="835" spans="1:25" x14ac:dyDescent="0.25">
      <c r="A835" s="2" t="s">
        <v>379</v>
      </c>
      <c r="B835" s="2" t="s">
        <v>91</v>
      </c>
      <c r="C835" s="2">
        <v>3</v>
      </c>
      <c r="D835" s="2" t="s">
        <v>95</v>
      </c>
      <c r="E835" s="2">
        <v>27</v>
      </c>
      <c r="F835" s="2">
        <v>27</v>
      </c>
      <c r="G835" s="2">
        <v>1</v>
      </c>
      <c r="H835" s="2">
        <v>2</v>
      </c>
      <c r="I835" s="2">
        <v>3</v>
      </c>
      <c r="J835" s="2">
        <v>100</v>
      </c>
      <c r="K835" s="2" t="s">
        <v>14</v>
      </c>
      <c r="L835" s="2" t="s">
        <v>380</v>
      </c>
    </row>
    <row r="836" spans="1:25" x14ac:dyDescent="0.25">
      <c r="A836" s="2" t="s">
        <v>379</v>
      </c>
      <c r="B836" s="2" t="s">
        <v>91</v>
      </c>
      <c r="C836" s="2">
        <v>4</v>
      </c>
      <c r="D836" s="2" t="s">
        <v>96</v>
      </c>
      <c r="E836" s="2">
        <v>42</v>
      </c>
      <c r="F836" s="2">
        <v>27</v>
      </c>
      <c r="G836" s="2">
        <v>4</v>
      </c>
      <c r="H836" s="2">
        <v>2</v>
      </c>
      <c r="I836" s="2">
        <v>6</v>
      </c>
      <c r="J836" s="2">
        <v>155.55000000000001</v>
      </c>
      <c r="K836" s="2" t="s">
        <v>22</v>
      </c>
      <c r="L836" s="2" t="s">
        <v>380</v>
      </c>
    </row>
    <row r="837" spans="1:25" x14ac:dyDescent="0.25">
      <c r="A837" s="2" t="s">
        <v>379</v>
      </c>
      <c r="B837" s="2" t="s">
        <v>91</v>
      </c>
      <c r="C837" s="2">
        <v>5</v>
      </c>
      <c r="D837" s="2" t="s">
        <v>97</v>
      </c>
      <c r="E837" s="2">
        <v>15</v>
      </c>
      <c r="F837" s="2">
        <v>14</v>
      </c>
      <c r="G837" s="2">
        <v>2</v>
      </c>
      <c r="H837" s="2">
        <v>0</v>
      </c>
      <c r="I837" s="2">
        <v>2</v>
      </c>
      <c r="J837" s="2">
        <v>107.14</v>
      </c>
      <c r="K837" s="2" t="s">
        <v>14</v>
      </c>
      <c r="L837" s="2" t="s">
        <v>380</v>
      </c>
    </row>
    <row r="838" spans="1:25" x14ac:dyDescent="0.25">
      <c r="A838" s="2" t="s">
        <v>379</v>
      </c>
      <c r="B838" s="2" t="s">
        <v>91</v>
      </c>
      <c r="C838" s="2">
        <v>6</v>
      </c>
      <c r="D838" s="2" t="s">
        <v>98</v>
      </c>
      <c r="E838" s="2">
        <v>2</v>
      </c>
      <c r="F838" s="2">
        <v>7</v>
      </c>
      <c r="G838" s="2">
        <v>0</v>
      </c>
      <c r="H838" s="2">
        <v>0</v>
      </c>
      <c r="I838" s="2">
        <v>0</v>
      </c>
      <c r="J838" s="2">
        <v>28.57</v>
      </c>
      <c r="K838" s="2" t="s">
        <v>14</v>
      </c>
      <c r="L838" s="2" t="s">
        <v>380</v>
      </c>
    </row>
    <row r="839" spans="1:25" x14ac:dyDescent="0.25">
      <c r="A839" s="2" t="s">
        <v>379</v>
      </c>
      <c r="B839" s="2" t="s">
        <v>91</v>
      </c>
      <c r="C839" s="2">
        <v>7</v>
      </c>
      <c r="D839" s="2" t="s">
        <v>99</v>
      </c>
      <c r="E839" s="2">
        <v>15</v>
      </c>
      <c r="F839" s="2">
        <v>9</v>
      </c>
      <c r="G839" s="2">
        <v>0</v>
      </c>
      <c r="H839" s="2">
        <v>1</v>
      </c>
      <c r="I839" s="2">
        <v>1</v>
      </c>
      <c r="J839" s="2">
        <v>166.66</v>
      </c>
      <c r="K839" s="2" t="s">
        <v>22</v>
      </c>
      <c r="L839" s="2" t="s">
        <v>380</v>
      </c>
    </row>
    <row r="840" spans="1:25" x14ac:dyDescent="0.25">
      <c r="A840" s="2" t="s">
        <v>381</v>
      </c>
      <c r="B840" s="2" t="s">
        <v>303</v>
      </c>
      <c r="C840" s="2">
        <v>1</v>
      </c>
      <c r="D840" s="2" t="s">
        <v>304</v>
      </c>
      <c r="E840" s="2">
        <v>23</v>
      </c>
      <c r="F840" s="2">
        <v>16</v>
      </c>
      <c r="G840" s="2">
        <v>5</v>
      </c>
      <c r="H840" s="2">
        <v>0</v>
      </c>
      <c r="I840" s="2">
        <v>5</v>
      </c>
      <c r="J840" s="2">
        <v>143.75</v>
      </c>
      <c r="K840" s="2" t="s">
        <v>14</v>
      </c>
      <c r="L840" s="2" t="s">
        <v>382</v>
      </c>
    </row>
    <row r="841" spans="1:25" x14ac:dyDescent="0.25">
      <c r="A841" s="2" t="s">
        <v>381</v>
      </c>
      <c r="B841" s="2" t="s">
        <v>303</v>
      </c>
      <c r="C841" s="2">
        <v>2</v>
      </c>
      <c r="D841" s="2" t="s">
        <v>306</v>
      </c>
      <c r="E841" s="2">
        <v>61</v>
      </c>
      <c r="F841" s="2">
        <v>44</v>
      </c>
      <c r="G841" s="2">
        <v>6</v>
      </c>
      <c r="H841" s="2">
        <v>3</v>
      </c>
      <c r="I841" s="2">
        <v>9</v>
      </c>
      <c r="J841" s="2">
        <v>138.63</v>
      </c>
      <c r="K841" s="2" t="s">
        <v>14</v>
      </c>
      <c r="L841" s="2" t="s">
        <v>382</v>
      </c>
    </row>
    <row r="842" spans="1:25" x14ac:dyDescent="0.25">
      <c r="A842" s="2" t="s">
        <v>381</v>
      </c>
      <c r="B842" s="2" t="s">
        <v>303</v>
      </c>
      <c r="C842" s="2">
        <v>3</v>
      </c>
      <c r="D842" s="2" t="s">
        <v>307</v>
      </c>
      <c r="E842" s="2">
        <v>5</v>
      </c>
      <c r="F842" s="2">
        <v>7</v>
      </c>
      <c r="G842" s="2">
        <v>0</v>
      </c>
      <c r="H842" s="2">
        <v>0</v>
      </c>
      <c r="I842" s="2">
        <v>0</v>
      </c>
      <c r="J842" s="2">
        <v>71.42</v>
      </c>
      <c r="K842" s="2" t="s">
        <v>14</v>
      </c>
      <c r="L842" s="2" t="s">
        <v>382</v>
      </c>
    </row>
    <row r="843" spans="1:25" x14ac:dyDescent="0.25">
      <c r="A843" s="2" t="s">
        <v>381</v>
      </c>
      <c r="B843" s="2" t="s">
        <v>303</v>
      </c>
      <c r="C843" s="2">
        <v>4</v>
      </c>
      <c r="D843" s="2" t="s">
        <v>308</v>
      </c>
      <c r="E843" s="2">
        <v>51</v>
      </c>
      <c r="F843" s="2">
        <v>31</v>
      </c>
      <c r="G843" s="2">
        <v>3</v>
      </c>
      <c r="H843" s="2">
        <v>2</v>
      </c>
      <c r="I843" s="2">
        <v>5</v>
      </c>
      <c r="J843" s="2">
        <v>164.51</v>
      </c>
      <c r="K843" s="2" t="s">
        <v>14</v>
      </c>
      <c r="L843" s="2" t="s">
        <v>382</v>
      </c>
    </row>
    <row r="844" spans="1:25" x14ac:dyDescent="0.25">
      <c r="A844" s="2" t="s">
        <v>381</v>
      </c>
      <c r="B844" s="2" t="s">
        <v>303</v>
      </c>
      <c r="C844" s="2">
        <v>5</v>
      </c>
      <c r="D844" s="2" t="s">
        <v>309</v>
      </c>
      <c r="E844" s="2">
        <v>32</v>
      </c>
      <c r="F844" s="2">
        <v>16</v>
      </c>
      <c r="G844" s="2">
        <v>2</v>
      </c>
      <c r="H844" s="2">
        <v>2</v>
      </c>
      <c r="I844" s="2">
        <v>4</v>
      </c>
      <c r="J844" s="2">
        <v>200</v>
      </c>
      <c r="K844" s="2" t="s">
        <v>22</v>
      </c>
      <c r="L844" s="2" t="s">
        <v>382</v>
      </c>
    </row>
    <row r="845" spans="1:25" x14ac:dyDescent="0.25">
      <c r="A845" s="2" t="s">
        <v>381</v>
      </c>
      <c r="B845" s="2" t="s">
        <v>303</v>
      </c>
      <c r="C845" s="2">
        <v>6</v>
      </c>
      <c r="D845" s="2" t="s">
        <v>348</v>
      </c>
      <c r="E845" s="2">
        <v>11</v>
      </c>
      <c r="F845" s="2">
        <v>5</v>
      </c>
      <c r="G845" s="2">
        <v>1</v>
      </c>
      <c r="H845" s="2">
        <v>1</v>
      </c>
      <c r="I845" s="2">
        <v>2</v>
      </c>
      <c r="J845" s="2">
        <v>220</v>
      </c>
      <c r="K845" s="2" t="s">
        <v>14</v>
      </c>
      <c r="L845" s="2" t="s">
        <v>382</v>
      </c>
    </row>
    <row r="846" spans="1:25" x14ac:dyDescent="0.25">
      <c r="A846" s="2" t="s">
        <v>381</v>
      </c>
      <c r="B846" s="2" t="s">
        <v>303</v>
      </c>
      <c r="C846" s="2">
        <v>7</v>
      </c>
      <c r="D846" s="2" t="s">
        <v>313</v>
      </c>
      <c r="E846" s="2">
        <v>1</v>
      </c>
      <c r="F846" s="2">
        <v>1</v>
      </c>
      <c r="G846" s="2">
        <v>0</v>
      </c>
      <c r="H846" s="2">
        <v>0</v>
      </c>
      <c r="I846" s="2">
        <v>0</v>
      </c>
      <c r="J846" s="2">
        <v>100</v>
      </c>
      <c r="K846" s="2" t="s">
        <v>22</v>
      </c>
      <c r="L846" s="2" t="s">
        <v>382</v>
      </c>
    </row>
    <row r="847" spans="1:25" x14ac:dyDescent="0.25">
      <c r="A847" s="2" t="s">
        <v>381</v>
      </c>
      <c r="B847" s="2" t="s">
        <v>104</v>
      </c>
      <c r="C847" s="2">
        <v>1</v>
      </c>
      <c r="D847" s="2" t="s">
        <v>105</v>
      </c>
      <c r="E847" s="2">
        <v>0</v>
      </c>
      <c r="F847" s="2">
        <v>2</v>
      </c>
      <c r="G847" s="2">
        <v>0</v>
      </c>
      <c r="H847" s="2">
        <v>0</v>
      </c>
      <c r="I847" s="2">
        <v>0</v>
      </c>
      <c r="J847" s="2">
        <v>0</v>
      </c>
      <c r="K847" s="2" t="s">
        <v>14</v>
      </c>
      <c r="L847" s="2" t="s">
        <v>382</v>
      </c>
    </row>
    <row r="848" spans="1:25" x14ac:dyDescent="0.25">
      <c r="A848" s="2" t="s">
        <v>381</v>
      </c>
      <c r="B848" s="2" t="s">
        <v>104</v>
      </c>
      <c r="C848" s="2">
        <v>2</v>
      </c>
      <c r="D848" s="2" t="s">
        <v>358</v>
      </c>
      <c r="E848" s="2">
        <v>16</v>
      </c>
      <c r="F848" s="2">
        <v>16</v>
      </c>
      <c r="G848" s="2">
        <v>2</v>
      </c>
      <c r="H848" s="2">
        <v>0</v>
      </c>
      <c r="I848" s="2">
        <v>2</v>
      </c>
      <c r="J848" s="2">
        <v>100</v>
      </c>
      <c r="K848" s="2" t="s">
        <v>14</v>
      </c>
      <c r="L848" s="2" t="s">
        <v>382</v>
      </c>
    </row>
    <row r="849" spans="1:12" x14ac:dyDescent="0.25">
      <c r="A849" s="2" t="s">
        <v>381</v>
      </c>
      <c r="B849" s="2" t="s">
        <v>104</v>
      </c>
      <c r="C849" s="2">
        <v>3</v>
      </c>
      <c r="D849" s="2" t="s">
        <v>107</v>
      </c>
      <c r="E849" s="2">
        <v>65</v>
      </c>
      <c r="F849" s="2">
        <v>46</v>
      </c>
      <c r="G849" s="2">
        <v>7</v>
      </c>
      <c r="H849" s="2">
        <v>3</v>
      </c>
      <c r="I849" s="2">
        <v>10</v>
      </c>
      <c r="J849" s="2">
        <v>141.30000000000001</v>
      </c>
      <c r="K849" s="2" t="s">
        <v>14</v>
      </c>
      <c r="L849" s="2" t="s">
        <v>382</v>
      </c>
    </row>
    <row r="850" spans="1:12" x14ac:dyDescent="0.25">
      <c r="A850" s="2" t="s">
        <v>381</v>
      </c>
      <c r="B850" s="2" t="s">
        <v>104</v>
      </c>
      <c r="C850" s="2">
        <v>4</v>
      </c>
      <c r="D850" s="2" t="s">
        <v>109</v>
      </c>
      <c r="E850" s="2">
        <v>94</v>
      </c>
      <c r="F850" s="2">
        <v>40</v>
      </c>
      <c r="G850" s="2">
        <v>4</v>
      </c>
      <c r="H850" s="2">
        <v>10</v>
      </c>
      <c r="I850" s="2">
        <v>14</v>
      </c>
      <c r="J850" s="2">
        <v>235</v>
      </c>
      <c r="K850" s="2" t="s">
        <v>22</v>
      </c>
      <c r="L850" s="2" t="s">
        <v>382</v>
      </c>
    </row>
    <row r="851" spans="1:12" x14ac:dyDescent="0.25">
      <c r="A851" s="2" t="s">
        <v>381</v>
      </c>
      <c r="B851" s="2" t="s">
        <v>104</v>
      </c>
      <c r="C851" s="2">
        <v>5</v>
      </c>
      <c r="D851" s="2" t="s">
        <v>110</v>
      </c>
      <c r="E851" s="2">
        <v>3</v>
      </c>
      <c r="F851" s="2">
        <v>5</v>
      </c>
      <c r="G851" s="2">
        <v>0</v>
      </c>
      <c r="H851" s="2">
        <v>0</v>
      </c>
      <c r="I851" s="2">
        <v>0</v>
      </c>
      <c r="J851" s="2">
        <v>60</v>
      </c>
      <c r="K851" s="2" t="s">
        <v>22</v>
      </c>
      <c r="L851" s="2" t="s">
        <v>382</v>
      </c>
    </row>
    <row r="852" spans="1:12" x14ac:dyDescent="0.25">
      <c r="A852" s="2" t="s">
        <v>383</v>
      </c>
      <c r="B852" s="2" t="s">
        <v>230</v>
      </c>
      <c r="C852" s="2">
        <v>1</v>
      </c>
      <c r="D852" s="2" t="s">
        <v>231</v>
      </c>
      <c r="E852" s="2">
        <v>41</v>
      </c>
      <c r="F852" s="2">
        <v>31</v>
      </c>
      <c r="G852" s="2">
        <v>4</v>
      </c>
      <c r="H852" s="2">
        <v>2</v>
      </c>
      <c r="I852" s="2">
        <v>6</v>
      </c>
      <c r="J852" s="2">
        <v>132.25</v>
      </c>
      <c r="K852" s="2" t="s">
        <v>22</v>
      </c>
      <c r="L852" s="2" t="s">
        <v>384</v>
      </c>
    </row>
    <row r="853" spans="1:12" x14ac:dyDescent="0.25">
      <c r="A853" s="2" t="s">
        <v>383</v>
      </c>
      <c r="B853" s="2" t="s">
        <v>230</v>
      </c>
      <c r="C853" s="2">
        <v>2</v>
      </c>
      <c r="D853" s="2" t="s">
        <v>233</v>
      </c>
      <c r="E853" s="2">
        <v>45</v>
      </c>
      <c r="F853" s="2">
        <v>30</v>
      </c>
      <c r="G853" s="2">
        <v>4</v>
      </c>
      <c r="H853" s="2">
        <v>2</v>
      </c>
      <c r="I853" s="2">
        <v>6</v>
      </c>
      <c r="J853" s="2">
        <v>150</v>
      </c>
      <c r="K853" s="2" t="s">
        <v>22</v>
      </c>
      <c r="L853" s="2" t="s">
        <v>384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6"/>
  <sheetViews>
    <sheetView topLeftCell="A2" workbookViewId="0">
      <selection sqref="A1:L853"/>
    </sheetView>
  </sheetViews>
  <sheetFormatPr defaultRowHeight="15" x14ac:dyDescent="0.25"/>
  <cols>
    <col min="1" max="1" width="37.42578125" bestFit="1" customWidth="1"/>
    <col min="2" max="2" width="23.28515625" bestFit="1" customWidth="1"/>
    <col min="3" max="3" width="21.5703125" bestFit="1" customWidth="1"/>
    <col min="4" max="4" width="8.140625" bestFit="1" customWidth="1"/>
    <col min="5" max="5" width="10" bestFit="1" customWidth="1"/>
    <col min="6" max="6" width="16.140625" bestFit="1" customWidth="1"/>
    <col min="7" max="7" width="10" bestFit="1" customWidth="1"/>
    <col min="8" max="8" width="11.42578125" bestFit="1" customWidth="1"/>
    <col min="9" max="9" width="10.42578125" bestFit="1" customWidth="1"/>
    <col min="10" max="11" width="15" bestFit="1" customWidth="1"/>
    <col min="12" max="12" width="8.5703125" bestFit="1" customWidth="1"/>
    <col min="13" max="13" width="9.7109375" bestFit="1" customWidth="1"/>
    <col min="14" max="14" width="11.5703125" bestFit="1" customWidth="1"/>
    <col min="15" max="15" width="23.28515625" bestFit="1" customWidth="1"/>
    <col min="16" max="16" width="21.5703125" bestFit="1" customWidth="1"/>
    <col min="17" max="17" width="8.140625" bestFit="1" customWidth="1"/>
    <col min="18" max="18" width="10" bestFit="1" customWidth="1"/>
    <col min="19" max="19" width="16.140625" bestFit="1" customWidth="1"/>
    <col min="20" max="20" width="10" bestFit="1" customWidth="1"/>
    <col min="21" max="21" width="11.42578125" bestFit="1" customWidth="1"/>
    <col min="22" max="22" width="10.42578125" bestFit="1" customWidth="1"/>
    <col min="23" max="24" width="15" bestFit="1" customWidth="1"/>
    <col min="25" max="25" width="8.5703125" bestFit="1" customWidth="1"/>
    <col min="26" max="26" width="9.7109375" bestFit="1" customWidth="1"/>
    <col min="27" max="27" width="11.5703125" bestFit="1" customWidth="1"/>
  </cols>
  <sheetData>
    <row r="1" spans="1:14" x14ac:dyDescent="0.25">
      <c r="A1" s="2" t="s">
        <v>0</v>
      </c>
      <c r="B1" s="2" t="s">
        <v>385</v>
      </c>
      <c r="C1" s="2" t="s">
        <v>386</v>
      </c>
      <c r="D1" s="2" t="s">
        <v>387</v>
      </c>
      <c r="E1" s="2" t="s">
        <v>388</v>
      </c>
      <c r="F1" s="2" t="s">
        <v>389</v>
      </c>
      <c r="G1" s="2" t="s">
        <v>390</v>
      </c>
      <c r="H1" s="2" t="s">
        <v>391</v>
      </c>
      <c r="I1" s="2" t="s">
        <v>392</v>
      </c>
      <c r="J1" s="2" t="s">
        <v>393</v>
      </c>
      <c r="K1" s="2" t="s">
        <v>394</v>
      </c>
      <c r="L1" s="2" t="s">
        <v>395</v>
      </c>
      <c r="M1" s="2" t="s">
        <v>396</v>
      </c>
      <c r="N1" s="1" t="s">
        <v>10</v>
      </c>
    </row>
    <row r="2" spans="1:14" x14ac:dyDescent="0.25">
      <c r="A2" s="2" t="s">
        <v>11</v>
      </c>
      <c r="B2" s="2" t="s">
        <v>24</v>
      </c>
      <c r="C2" s="2" t="s">
        <v>31</v>
      </c>
      <c r="D2" s="2">
        <v>4</v>
      </c>
      <c r="E2" s="2">
        <v>0</v>
      </c>
      <c r="F2" s="2">
        <v>49</v>
      </c>
      <c r="G2" s="2">
        <v>1</v>
      </c>
      <c r="H2" s="2">
        <v>12.25</v>
      </c>
      <c r="I2" s="2">
        <v>4</v>
      </c>
      <c r="J2" s="2">
        <v>5</v>
      </c>
      <c r="K2" s="2">
        <v>2</v>
      </c>
      <c r="L2" s="2">
        <v>1</v>
      </c>
      <c r="M2" s="2">
        <v>1</v>
      </c>
      <c r="N2" s="1" t="s">
        <v>15</v>
      </c>
    </row>
    <row r="3" spans="1:14" x14ac:dyDescent="0.25">
      <c r="A3" s="2" t="s">
        <v>11</v>
      </c>
      <c r="B3" s="2" t="s">
        <v>24</v>
      </c>
      <c r="C3" s="2" t="s">
        <v>32</v>
      </c>
      <c r="D3" s="2">
        <v>3</v>
      </c>
      <c r="E3" s="2">
        <v>0</v>
      </c>
      <c r="F3" s="2">
        <v>23</v>
      </c>
      <c r="G3" s="2">
        <v>2</v>
      </c>
      <c r="H3" s="2">
        <v>7.66</v>
      </c>
      <c r="I3" s="2">
        <v>10</v>
      </c>
      <c r="J3" s="2">
        <v>3</v>
      </c>
      <c r="K3" s="2">
        <v>1</v>
      </c>
      <c r="L3" s="2">
        <v>0</v>
      </c>
      <c r="M3" s="2">
        <v>0</v>
      </c>
      <c r="N3" s="1" t="s">
        <v>15</v>
      </c>
    </row>
    <row r="4" spans="1:14" x14ac:dyDescent="0.25">
      <c r="A4" s="2" t="s">
        <v>11</v>
      </c>
      <c r="B4" s="2" t="s">
        <v>24</v>
      </c>
      <c r="C4" s="2" t="s">
        <v>33</v>
      </c>
      <c r="D4" s="2">
        <v>4</v>
      </c>
      <c r="E4" s="2">
        <v>0</v>
      </c>
      <c r="F4" s="2">
        <v>36</v>
      </c>
      <c r="G4" s="2">
        <v>1</v>
      </c>
      <c r="H4" s="2">
        <v>9</v>
      </c>
      <c r="I4" s="2">
        <v>8</v>
      </c>
      <c r="J4" s="2">
        <v>2</v>
      </c>
      <c r="K4" s="2">
        <v>2</v>
      </c>
      <c r="L4" s="2">
        <v>2</v>
      </c>
      <c r="M4" s="2">
        <v>0</v>
      </c>
      <c r="N4" s="1" t="s">
        <v>15</v>
      </c>
    </row>
    <row r="5" spans="1:14" x14ac:dyDescent="0.25">
      <c r="A5" s="2" t="s">
        <v>11</v>
      </c>
      <c r="B5" s="2" t="s">
        <v>24</v>
      </c>
      <c r="C5" s="2" t="s">
        <v>27</v>
      </c>
      <c r="D5" s="2">
        <v>2</v>
      </c>
      <c r="E5" s="2">
        <v>0</v>
      </c>
      <c r="F5" s="2">
        <v>16</v>
      </c>
      <c r="G5" s="2">
        <v>0</v>
      </c>
      <c r="H5" s="2">
        <v>8</v>
      </c>
      <c r="I5" s="2">
        <v>1</v>
      </c>
      <c r="J5" s="2">
        <v>0</v>
      </c>
      <c r="K5" s="2">
        <v>1</v>
      </c>
      <c r="L5" s="2">
        <v>0</v>
      </c>
      <c r="M5" s="2">
        <v>0</v>
      </c>
      <c r="N5" s="1" t="s">
        <v>15</v>
      </c>
    </row>
    <row r="6" spans="1:14" x14ac:dyDescent="0.25">
      <c r="A6" s="2" t="s">
        <v>11</v>
      </c>
      <c r="B6" s="2" t="s">
        <v>24</v>
      </c>
      <c r="C6" s="2" t="s">
        <v>34</v>
      </c>
      <c r="D6" s="2">
        <v>4</v>
      </c>
      <c r="E6" s="2">
        <v>0</v>
      </c>
      <c r="F6" s="2">
        <v>26</v>
      </c>
      <c r="G6" s="2">
        <v>2</v>
      </c>
      <c r="H6" s="2">
        <v>6.5</v>
      </c>
      <c r="I6" s="2">
        <v>7</v>
      </c>
      <c r="J6" s="2">
        <v>2</v>
      </c>
      <c r="K6" s="2">
        <v>0</v>
      </c>
      <c r="L6" s="2">
        <v>2</v>
      </c>
      <c r="M6" s="2">
        <v>0</v>
      </c>
      <c r="N6" s="1" t="s">
        <v>15</v>
      </c>
    </row>
    <row r="7" spans="1:14" x14ac:dyDescent="0.25">
      <c r="A7" s="2" t="s">
        <v>11</v>
      </c>
      <c r="B7" s="2" t="s">
        <v>24</v>
      </c>
      <c r="C7" s="2" t="s">
        <v>397</v>
      </c>
      <c r="D7" s="2">
        <v>3</v>
      </c>
      <c r="E7" s="2">
        <v>0</v>
      </c>
      <c r="F7" s="2">
        <v>26</v>
      </c>
      <c r="G7" s="2">
        <v>0</v>
      </c>
      <c r="H7" s="2">
        <v>8.66</v>
      </c>
      <c r="I7" s="2">
        <v>4</v>
      </c>
      <c r="J7" s="2">
        <v>1</v>
      </c>
      <c r="K7" s="2">
        <v>1</v>
      </c>
      <c r="L7" s="2">
        <v>1</v>
      </c>
      <c r="M7" s="2">
        <v>0</v>
      </c>
      <c r="N7" s="1" t="s">
        <v>15</v>
      </c>
    </row>
    <row r="8" spans="1:14" x14ac:dyDescent="0.25">
      <c r="A8" s="2" t="s">
        <v>11</v>
      </c>
      <c r="B8" s="2" t="s">
        <v>12</v>
      </c>
      <c r="C8" s="2" t="s">
        <v>37</v>
      </c>
      <c r="D8" s="2">
        <v>4</v>
      </c>
      <c r="E8" s="2">
        <v>0</v>
      </c>
      <c r="F8" s="2">
        <v>20</v>
      </c>
      <c r="G8" s="2">
        <v>2</v>
      </c>
      <c r="H8" s="2">
        <v>5</v>
      </c>
      <c r="I8" s="2">
        <v>12</v>
      </c>
      <c r="J8" s="2">
        <v>2</v>
      </c>
      <c r="K8" s="2">
        <v>0</v>
      </c>
      <c r="L8" s="2">
        <v>0</v>
      </c>
      <c r="M8" s="2">
        <v>0</v>
      </c>
      <c r="N8" s="1" t="s">
        <v>15</v>
      </c>
    </row>
    <row r="9" spans="1:14" x14ac:dyDescent="0.25">
      <c r="A9" s="2" t="s">
        <v>11</v>
      </c>
      <c r="B9" s="2" t="s">
        <v>12</v>
      </c>
      <c r="C9" s="2" t="s">
        <v>323</v>
      </c>
      <c r="D9" s="2">
        <v>4</v>
      </c>
      <c r="E9" s="2">
        <v>0</v>
      </c>
      <c r="F9" s="2">
        <v>18</v>
      </c>
      <c r="G9" s="2">
        <v>2</v>
      </c>
      <c r="H9" s="2">
        <v>4.5</v>
      </c>
      <c r="I9" s="2">
        <v>14</v>
      </c>
      <c r="J9" s="2">
        <v>2</v>
      </c>
      <c r="K9" s="2">
        <v>0</v>
      </c>
      <c r="L9" s="2">
        <v>0</v>
      </c>
      <c r="M9" s="2">
        <v>0</v>
      </c>
      <c r="N9" s="1" t="s">
        <v>15</v>
      </c>
    </row>
    <row r="10" spans="1:14" x14ac:dyDescent="0.25">
      <c r="A10" s="2" t="s">
        <v>11</v>
      </c>
      <c r="B10" s="2" t="s">
        <v>12</v>
      </c>
      <c r="C10" s="2" t="s">
        <v>19</v>
      </c>
      <c r="D10" s="2">
        <v>4</v>
      </c>
      <c r="E10" s="2">
        <v>0</v>
      </c>
      <c r="F10" s="2">
        <v>49</v>
      </c>
      <c r="G10" s="2">
        <v>1</v>
      </c>
      <c r="H10" s="2">
        <v>12.25</v>
      </c>
      <c r="I10" s="2">
        <v>8</v>
      </c>
      <c r="J10" s="2">
        <v>5</v>
      </c>
      <c r="K10" s="2">
        <v>3</v>
      </c>
      <c r="L10" s="2">
        <v>2</v>
      </c>
      <c r="M10" s="2">
        <v>0</v>
      </c>
      <c r="N10" s="1" t="s">
        <v>15</v>
      </c>
    </row>
    <row r="11" spans="1:14" x14ac:dyDescent="0.25">
      <c r="A11" s="2" t="s">
        <v>11</v>
      </c>
      <c r="B11" s="2" t="s">
        <v>12</v>
      </c>
      <c r="C11" s="2" t="s">
        <v>398</v>
      </c>
      <c r="D11" s="2">
        <v>4</v>
      </c>
      <c r="E11" s="2">
        <v>0</v>
      </c>
      <c r="F11" s="2">
        <v>45</v>
      </c>
      <c r="G11" s="2">
        <v>0</v>
      </c>
      <c r="H11" s="2">
        <v>11.25</v>
      </c>
      <c r="I11" s="2">
        <v>6</v>
      </c>
      <c r="J11" s="2">
        <v>3</v>
      </c>
      <c r="K11" s="2">
        <v>3</v>
      </c>
      <c r="L11" s="2">
        <v>0</v>
      </c>
      <c r="M11" s="2">
        <v>0</v>
      </c>
      <c r="N11" s="1" t="s">
        <v>15</v>
      </c>
    </row>
    <row r="12" spans="1:14" x14ac:dyDescent="0.25">
      <c r="A12" s="2" t="s">
        <v>11</v>
      </c>
      <c r="B12" s="2" t="s">
        <v>12</v>
      </c>
      <c r="C12" s="2" t="s">
        <v>21</v>
      </c>
      <c r="D12" s="2">
        <v>3</v>
      </c>
      <c r="E12" s="2">
        <v>0</v>
      </c>
      <c r="F12" s="2">
        <v>20</v>
      </c>
      <c r="G12" s="2">
        <v>3</v>
      </c>
      <c r="H12" s="2">
        <v>6.66</v>
      </c>
      <c r="I12" s="2">
        <v>9</v>
      </c>
      <c r="J12" s="2">
        <v>1</v>
      </c>
      <c r="K12" s="2">
        <v>1</v>
      </c>
      <c r="L12" s="2">
        <v>1</v>
      </c>
      <c r="M12" s="2">
        <v>1</v>
      </c>
      <c r="N12" s="1" t="s">
        <v>15</v>
      </c>
    </row>
    <row r="13" spans="1:14" x14ac:dyDescent="0.25">
      <c r="A13" s="2" t="s">
        <v>11</v>
      </c>
      <c r="B13" s="2" t="s">
        <v>12</v>
      </c>
      <c r="C13" s="2" t="s">
        <v>23</v>
      </c>
      <c r="D13" s="2">
        <v>1</v>
      </c>
      <c r="E13" s="2">
        <v>0</v>
      </c>
      <c r="F13" s="2">
        <v>12</v>
      </c>
      <c r="G13" s="2">
        <v>0</v>
      </c>
      <c r="H13" s="2">
        <v>12</v>
      </c>
      <c r="I13" s="2">
        <v>0</v>
      </c>
      <c r="J13" s="2">
        <v>0</v>
      </c>
      <c r="K13" s="2">
        <v>1</v>
      </c>
      <c r="L13" s="2">
        <v>0</v>
      </c>
      <c r="M13" s="2">
        <v>0</v>
      </c>
      <c r="N13" s="1" t="s">
        <v>15</v>
      </c>
    </row>
    <row r="14" spans="1:14" x14ac:dyDescent="0.25">
      <c r="A14" s="2" t="s">
        <v>35</v>
      </c>
      <c r="B14" s="2" t="s">
        <v>38</v>
      </c>
      <c r="C14" s="2" t="s">
        <v>49</v>
      </c>
      <c r="D14" s="2">
        <v>3</v>
      </c>
      <c r="E14" s="2">
        <v>0</v>
      </c>
      <c r="F14" s="2">
        <v>25</v>
      </c>
      <c r="G14" s="2">
        <v>1</v>
      </c>
      <c r="H14" s="2">
        <v>8.33</v>
      </c>
      <c r="I14" s="2">
        <v>8</v>
      </c>
      <c r="J14" s="2">
        <v>3</v>
      </c>
      <c r="K14" s="2">
        <v>1</v>
      </c>
      <c r="L14" s="2">
        <v>0</v>
      </c>
      <c r="M14" s="2">
        <v>0</v>
      </c>
      <c r="N14" s="1" t="s">
        <v>36</v>
      </c>
    </row>
    <row r="15" spans="1:14" x14ac:dyDescent="0.25">
      <c r="A15" s="2" t="s">
        <v>35</v>
      </c>
      <c r="B15" s="2" t="s">
        <v>38</v>
      </c>
      <c r="C15" s="2" t="s">
        <v>47</v>
      </c>
      <c r="D15" s="2">
        <v>4</v>
      </c>
      <c r="E15" s="2">
        <v>0</v>
      </c>
      <c r="F15" s="2">
        <v>33</v>
      </c>
      <c r="G15" s="2">
        <v>1</v>
      </c>
      <c r="H15" s="2">
        <v>8.25</v>
      </c>
      <c r="I15" s="2">
        <v>7</v>
      </c>
      <c r="J15" s="2">
        <v>4</v>
      </c>
      <c r="K15" s="2">
        <v>0</v>
      </c>
      <c r="L15" s="2">
        <v>0</v>
      </c>
      <c r="M15" s="2">
        <v>0</v>
      </c>
      <c r="N15" s="1" t="s">
        <v>36</v>
      </c>
    </row>
    <row r="16" spans="1:14" x14ac:dyDescent="0.25">
      <c r="A16" s="2" t="s">
        <v>35</v>
      </c>
      <c r="B16" s="2" t="s">
        <v>38</v>
      </c>
      <c r="C16" s="2" t="s">
        <v>44</v>
      </c>
      <c r="D16" s="2">
        <v>2</v>
      </c>
      <c r="E16" s="2">
        <v>0</v>
      </c>
      <c r="F16" s="2">
        <v>25</v>
      </c>
      <c r="G16" s="2">
        <v>1</v>
      </c>
      <c r="H16" s="2">
        <v>12.5</v>
      </c>
      <c r="I16" s="2">
        <v>3</v>
      </c>
      <c r="J16" s="2">
        <v>2</v>
      </c>
      <c r="K16" s="2">
        <v>2</v>
      </c>
      <c r="L16" s="2">
        <v>0</v>
      </c>
      <c r="M16" s="2">
        <v>0</v>
      </c>
      <c r="N16" s="1" t="s">
        <v>36</v>
      </c>
    </row>
    <row r="17" spans="1:14" x14ac:dyDescent="0.25">
      <c r="A17" s="2" t="s">
        <v>35</v>
      </c>
      <c r="B17" s="2" t="s">
        <v>38</v>
      </c>
      <c r="C17" s="2" t="s">
        <v>48</v>
      </c>
      <c r="D17" s="2">
        <v>4</v>
      </c>
      <c r="E17" s="2">
        <v>0</v>
      </c>
      <c r="F17" s="2">
        <v>25</v>
      </c>
      <c r="G17" s="2">
        <v>1</v>
      </c>
      <c r="H17" s="2">
        <v>6.25</v>
      </c>
      <c r="I17" s="2">
        <v>9</v>
      </c>
      <c r="J17" s="2">
        <v>3</v>
      </c>
      <c r="K17" s="2">
        <v>0</v>
      </c>
      <c r="L17" s="2">
        <v>0</v>
      </c>
      <c r="M17" s="2">
        <v>0</v>
      </c>
      <c r="N17" s="1" t="s">
        <v>36</v>
      </c>
    </row>
    <row r="18" spans="1:14" x14ac:dyDescent="0.25">
      <c r="A18" s="2" t="s">
        <v>35</v>
      </c>
      <c r="B18" s="2" t="s">
        <v>38</v>
      </c>
      <c r="C18" s="2" t="s">
        <v>46</v>
      </c>
      <c r="D18" s="2">
        <v>3</v>
      </c>
      <c r="E18" s="2">
        <v>0</v>
      </c>
      <c r="F18" s="2">
        <v>37</v>
      </c>
      <c r="G18" s="2">
        <v>3</v>
      </c>
      <c r="H18" s="2">
        <v>12.33</v>
      </c>
      <c r="I18" s="2">
        <v>4</v>
      </c>
      <c r="J18" s="2">
        <v>0</v>
      </c>
      <c r="K18" s="2">
        <v>4</v>
      </c>
      <c r="L18" s="2">
        <v>0</v>
      </c>
      <c r="M18" s="2">
        <v>0</v>
      </c>
      <c r="N18" s="1" t="s">
        <v>36</v>
      </c>
    </row>
    <row r="19" spans="1:14" x14ac:dyDescent="0.25">
      <c r="A19" s="2" t="s">
        <v>35</v>
      </c>
      <c r="B19" s="2" t="s">
        <v>38</v>
      </c>
      <c r="C19" s="2" t="s">
        <v>45</v>
      </c>
      <c r="D19" s="2">
        <v>4</v>
      </c>
      <c r="E19" s="2">
        <v>0</v>
      </c>
      <c r="F19" s="2">
        <v>24</v>
      </c>
      <c r="G19" s="2">
        <v>0</v>
      </c>
      <c r="H19" s="2">
        <v>6</v>
      </c>
      <c r="I19" s="2">
        <v>9</v>
      </c>
      <c r="J19" s="2">
        <v>1</v>
      </c>
      <c r="K19" s="2">
        <v>1</v>
      </c>
      <c r="L19" s="2">
        <v>1</v>
      </c>
      <c r="M19" s="2">
        <v>0</v>
      </c>
      <c r="N19" s="1" t="s">
        <v>36</v>
      </c>
    </row>
    <row r="20" spans="1:14" x14ac:dyDescent="0.25">
      <c r="A20" s="2" t="s">
        <v>35</v>
      </c>
      <c r="B20" s="2" t="s">
        <v>12</v>
      </c>
      <c r="C20" s="2" t="s">
        <v>37</v>
      </c>
      <c r="D20" s="2">
        <v>2</v>
      </c>
      <c r="E20" s="2">
        <v>0</v>
      </c>
      <c r="F20" s="2">
        <v>17</v>
      </c>
      <c r="G20" s="2">
        <v>0</v>
      </c>
      <c r="H20" s="2">
        <v>8.5</v>
      </c>
      <c r="I20" s="2">
        <v>5</v>
      </c>
      <c r="J20" s="2">
        <v>3</v>
      </c>
      <c r="K20" s="2">
        <v>0</v>
      </c>
      <c r="L20" s="2">
        <v>0</v>
      </c>
      <c r="M20" s="2">
        <v>0</v>
      </c>
      <c r="N20" s="1" t="s">
        <v>36</v>
      </c>
    </row>
    <row r="21" spans="1:14" x14ac:dyDescent="0.25">
      <c r="A21" s="2" t="s">
        <v>35</v>
      </c>
      <c r="B21" s="2" t="s">
        <v>12</v>
      </c>
      <c r="C21" s="2" t="s">
        <v>323</v>
      </c>
      <c r="D21" s="2">
        <v>2.4</v>
      </c>
      <c r="E21" s="2">
        <v>0</v>
      </c>
      <c r="F21" s="2">
        <v>12</v>
      </c>
      <c r="G21" s="2">
        <v>2</v>
      </c>
      <c r="H21" s="2">
        <v>4.5</v>
      </c>
      <c r="I21" s="2">
        <v>8</v>
      </c>
      <c r="J21" s="2">
        <v>1</v>
      </c>
      <c r="K21" s="2">
        <v>0</v>
      </c>
      <c r="L21" s="2">
        <v>0</v>
      </c>
      <c r="M21" s="2">
        <v>0</v>
      </c>
      <c r="N21" s="1" t="s">
        <v>36</v>
      </c>
    </row>
    <row r="22" spans="1:14" x14ac:dyDescent="0.25">
      <c r="A22" s="2" t="s">
        <v>35</v>
      </c>
      <c r="B22" s="2" t="s">
        <v>12</v>
      </c>
      <c r="C22" s="2" t="s">
        <v>19</v>
      </c>
      <c r="D22" s="2">
        <v>4</v>
      </c>
      <c r="E22" s="2">
        <v>0</v>
      </c>
      <c r="F22" s="2">
        <v>23</v>
      </c>
      <c r="G22" s="2">
        <v>3</v>
      </c>
      <c r="H22" s="2">
        <v>5.75</v>
      </c>
      <c r="I22" s="2">
        <v>10</v>
      </c>
      <c r="J22" s="2">
        <v>0</v>
      </c>
      <c r="K22" s="2">
        <v>1</v>
      </c>
      <c r="L22" s="2">
        <v>0</v>
      </c>
      <c r="M22" s="2">
        <v>0</v>
      </c>
      <c r="N22" s="1" t="s">
        <v>36</v>
      </c>
    </row>
    <row r="23" spans="1:14" x14ac:dyDescent="0.25">
      <c r="A23" s="2" t="s">
        <v>35</v>
      </c>
      <c r="B23" s="2" t="s">
        <v>12</v>
      </c>
      <c r="C23" s="2" t="s">
        <v>398</v>
      </c>
      <c r="D23" s="2">
        <v>4</v>
      </c>
      <c r="E23" s="2">
        <v>0</v>
      </c>
      <c r="F23" s="2">
        <v>19</v>
      </c>
      <c r="G23" s="2">
        <v>3</v>
      </c>
      <c r="H23" s="2">
        <v>4.75</v>
      </c>
      <c r="I23" s="2">
        <v>12</v>
      </c>
      <c r="J23" s="2">
        <v>2</v>
      </c>
      <c r="K23" s="2">
        <v>0</v>
      </c>
      <c r="L23" s="2">
        <v>0</v>
      </c>
      <c r="M23" s="2">
        <v>0</v>
      </c>
      <c r="N23" s="1" t="s">
        <v>36</v>
      </c>
    </row>
    <row r="24" spans="1:14" x14ac:dyDescent="0.25">
      <c r="A24" s="2" t="s">
        <v>35</v>
      </c>
      <c r="B24" s="2" t="s">
        <v>12</v>
      </c>
      <c r="C24" s="2" t="s">
        <v>23</v>
      </c>
      <c r="D24" s="2">
        <v>3</v>
      </c>
      <c r="E24" s="2">
        <v>0</v>
      </c>
      <c r="F24" s="2">
        <v>16</v>
      </c>
      <c r="G24" s="2">
        <v>0</v>
      </c>
      <c r="H24" s="2">
        <v>5.33</v>
      </c>
      <c r="I24" s="2">
        <v>6</v>
      </c>
      <c r="J24" s="2">
        <v>1</v>
      </c>
      <c r="K24" s="2">
        <v>0</v>
      </c>
      <c r="L24" s="2">
        <v>0</v>
      </c>
      <c r="M24" s="2">
        <v>0</v>
      </c>
      <c r="N24" s="1" t="s">
        <v>36</v>
      </c>
    </row>
    <row r="25" spans="1:14" x14ac:dyDescent="0.25">
      <c r="A25" s="2" t="s">
        <v>35</v>
      </c>
      <c r="B25" s="2" t="s">
        <v>12</v>
      </c>
      <c r="C25" s="2" t="s">
        <v>21</v>
      </c>
      <c r="D25" s="2">
        <v>1</v>
      </c>
      <c r="E25" s="2">
        <v>0</v>
      </c>
      <c r="F25" s="2">
        <v>14</v>
      </c>
      <c r="G25" s="2">
        <v>0</v>
      </c>
      <c r="H25" s="2">
        <v>14</v>
      </c>
      <c r="I25" s="2">
        <v>1</v>
      </c>
      <c r="J25" s="2">
        <v>1</v>
      </c>
      <c r="K25" s="2">
        <v>1</v>
      </c>
      <c r="L25" s="2">
        <v>0</v>
      </c>
      <c r="M25" s="2">
        <v>0</v>
      </c>
      <c r="N25" s="1" t="s">
        <v>36</v>
      </c>
    </row>
    <row r="26" spans="1:14" x14ac:dyDescent="0.25">
      <c r="A26" s="2" t="s">
        <v>50</v>
      </c>
      <c r="B26" s="2" t="s">
        <v>24</v>
      </c>
      <c r="C26" s="2" t="s">
        <v>31</v>
      </c>
      <c r="D26" s="2">
        <v>3</v>
      </c>
      <c r="E26" s="2">
        <v>0</v>
      </c>
      <c r="F26" s="2">
        <v>16</v>
      </c>
      <c r="G26" s="2">
        <v>3</v>
      </c>
      <c r="H26" s="2">
        <v>5.33</v>
      </c>
      <c r="I26" s="2">
        <v>13</v>
      </c>
      <c r="J26" s="2">
        <v>2</v>
      </c>
      <c r="K26" s="2">
        <v>0</v>
      </c>
      <c r="L26" s="2">
        <v>4</v>
      </c>
      <c r="M26" s="2">
        <v>0</v>
      </c>
      <c r="N26" s="1" t="s">
        <v>53</v>
      </c>
    </row>
    <row r="27" spans="1:14" x14ac:dyDescent="0.25">
      <c r="A27" s="2" t="s">
        <v>50</v>
      </c>
      <c r="B27" s="2" t="s">
        <v>24</v>
      </c>
      <c r="C27" s="2" t="s">
        <v>32</v>
      </c>
      <c r="D27" s="2">
        <v>1</v>
      </c>
      <c r="E27" s="2">
        <v>0</v>
      </c>
      <c r="F27" s="2">
        <v>6</v>
      </c>
      <c r="G27" s="2">
        <v>0</v>
      </c>
      <c r="H27" s="2">
        <v>6</v>
      </c>
      <c r="I27" s="2">
        <v>3</v>
      </c>
      <c r="J27" s="2">
        <v>1</v>
      </c>
      <c r="K27" s="2">
        <v>0</v>
      </c>
      <c r="L27" s="2">
        <v>0</v>
      </c>
      <c r="M27" s="2">
        <v>0</v>
      </c>
      <c r="N27" s="1" t="s">
        <v>53</v>
      </c>
    </row>
    <row r="28" spans="1:14" x14ac:dyDescent="0.25">
      <c r="A28" s="2" t="s">
        <v>50</v>
      </c>
      <c r="B28" s="2" t="s">
        <v>24</v>
      </c>
      <c r="C28" s="2" t="s">
        <v>33</v>
      </c>
      <c r="D28" s="2">
        <v>3</v>
      </c>
      <c r="E28" s="2">
        <v>1</v>
      </c>
      <c r="F28" s="2">
        <v>14</v>
      </c>
      <c r="G28" s="2">
        <v>2</v>
      </c>
      <c r="H28" s="2">
        <v>4.66</v>
      </c>
      <c r="I28" s="2">
        <v>13</v>
      </c>
      <c r="J28" s="2">
        <v>3</v>
      </c>
      <c r="K28" s="2">
        <v>0</v>
      </c>
      <c r="L28" s="2">
        <v>0</v>
      </c>
      <c r="M28" s="2">
        <v>0</v>
      </c>
      <c r="N28" s="1" t="s">
        <v>53</v>
      </c>
    </row>
    <row r="29" spans="1:14" x14ac:dyDescent="0.25">
      <c r="A29" s="2" t="s">
        <v>50</v>
      </c>
      <c r="B29" s="2" t="s">
        <v>24</v>
      </c>
      <c r="C29" s="2" t="s">
        <v>34</v>
      </c>
      <c r="D29" s="2">
        <v>3</v>
      </c>
      <c r="E29" s="2">
        <v>0</v>
      </c>
      <c r="F29" s="2">
        <v>7</v>
      </c>
      <c r="G29" s="2">
        <v>2</v>
      </c>
      <c r="H29" s="2">
        <v>2.33</v>
      </c>
      <c r="I29" s="2">
        <v>14</v>
      </c>
      <c r="J29" s="2">
        <v>0</v>
      </c>
      <c r="K29" s="2">
        <v>0</v>
      </c>
      <c r="L29" s="2">
        <v>1</v>
      </c>
      <c r="M29" s="2">
        <v>0</v>
      </c>
      <c r="N29" s="1" t="s">
        <v>53</v>
      </c>
    </row>
    <row r="30" spans="1:14" x14ac:dyDescent="0.25">
      <c r="A30" s="2" t="s">
        <v>50</v>
      </c>
      <c r="B30" s="2" t="s">
        <v>24</v>
      </c>
      <c r="C30" s="2" t="s">
        <v>397</v>
      </c>
      <c r="D30" s="2">
        <v>1.5</v>
      </c>
      <c r="E30" s="2">
        <v>0</v>
      </c>
      <c r="F30" s="2">
        <v>6</v>
      </c>
      <c r="G30" s="2">
        <v>3</v>
      </c>
      <c r="H30" s="2">
        <v>3.27</v>
      </c>
      <c r="I30" s="2">
        <v>9</v>
      </c>
      <c r="J30" s="2">
        <v>1</v>
      </c>
      <c r="K30" s="2">
        <v>0</v>
      </c>
      <c r="L30" s="2">
        <v>1</v>
      </c>
      <c r="M30" s="2">
        <v>0</v>
      </c>
      <c r="N30" s="1" t="s">
        <v>53</v>
      </c>
    </row>
    <row r="31" spans="1:14" x14ac:dyDescent="0.25">
      <c r="A31" s="2" t="s">
        <v>50</v>
      </c>
      <c r="B31" s="2" t="s">
        <v>51</v>
      </c>
      <c r="C31" s="2" t="s">
        <v>62</v>
      </c>
      <c r="D31" s="2">
        <v>3</v>
      </c>
      <c r="E31" s="2">
        <v>0</v>
      </c>
      <c r="F31" s="2">
        <v>15</v>
      </c>
      <c r="G31" s="2">
        <v>0</v>
      </c>
      <c r="H31" s="2">
        <v>5</v>
      </c>
      <c r="I31" s="2">
        <v>12</v>
      </c>
      <c r="J31" s="2">
        <v>2</v>
      </c>
      <c r="K31" s="2">
        <v>0</v>
      </c>
      <c r="L31" s="2">
        <v>1</v>
      </c>
      <c r="M31" s="2">
        <v>0</v>
      </c>
      <c r="N31" s="1" t="s">
        <v>53</v>
      </c>
    </row>
    <row r="32" spans="1:14" x14ac:dyDescent="0.25">
      <c r="A32" s="2" t="s">
        <v>50</v>
      </c>
      <c r="B32" s="2" t="s">
        <v>51</v>
      </c>
      <c r="C32" s="2" t="s">
        <v>63</v>
      </c>
      <c r="D32" s="2">
        <v>2</v>
      </c>
      <c r="E32" s="2">
        <v>0</v>
      </c>
      <c r="F32" s="2">
        <v>11</v>
      </c>
      <c r="G32" s="2">
        <v>1</v>
      </c>
      <c r="H32" s="2">
        <v>5.5</v>
      </c>
      <c r="I32" s="2">
        <v>9</v>
      </c>
      <c r="J32" s="2">
        <v>2</v>
      </c>
      <c r="K32" s="2">
        <v>0</v>
      </c>
      <c r="L32" s="2">
        <v>1</v>
      </c>
      <c r="M32" s="2">
        <v>0</v>
      </c>
      <c r="N32" s="1" t="s">
        <v>53</v>
      </c>
    </row>
    <row r="33" spans="1:14" x14ac:dyDescent="0.25">
      <c r="A33" s="2" t="s">
        <v>50</v>
      </c>
      <c r="B33" s="2" t="s">
        <v>51</v>
      </c>
      <c r="C33" s="2" t="s">
        <v>60</v>
      </c>
      <c r="D33" s="2">
        <v>1</v>
      </c>
      <c r="E33" s="2">
        <v>0</v>
      </c>
      <c r="F33" s="2">
        <v>8</v>
      </c>
      <c r="G33" s="2">
        <v>0</v>
      </c>
      <c r="H33" s="2">
        <v>8</v>
      </c>
      <c r="I33" s="2">
        <v>2</v>
      </c>
      <c r="J33" s="2">
        <v>1</v>
      </c>
      <c r="K33" s="2">
        <v>0</v>
      </c>
      <c r="L33" s="2">
        <v>0</v>
      </c>
      <c r="M33" s="2">
        <v>0</v>
      </c>
      <c r="N33" s="1" t="s">
        <v>53</v>
      </c>
    </row>
    <row r="34" spans="1:14" x14ac:dyDescent="0.25">
      <c r="A34" s="2" t="s">
        <v>50</v>
      </c>
      <c r="B34" s="2" t="s">
        <v>51</v>
      </c>
      <c r="C34" s="2" t="s">
        <v>56</v>
      </c>
      <c r="D34" s="2">
        <v>1.5</v>
      </c>
      <c r="E34" s="2">
        <v>0</v>
      </c>
      <c r="F34" s="2">
        <v>18</v>
      </c>
      <c r="G34" s="2">
        <v>0</v>
      </c>
      <c r="H34" s="2">
        <v>9.81</v>
      </c>
      <c r="I34" s="2">
        <v>6</v>
      </c>
      <c r="J34" s="2">
        <v>2</v>
      </c>
      <c r="K34" s="2">
        <v>1</v>
      </c>
      <c r="L34" s="2">
        <v>0</v>
      </c>
      <c r="M34" s="2">
        <v>1</v>
      </c>
      <c r="N34" s="1" t="s">
        <v>53</v>
      </c>
    </row>
    <row r="35" spans="1:14" x14ac:dyDescent="0.25">
      <c r="A35" s="2" t="s">
        <v>50</v>
      </c>
      <c r="B35" s="2" t="s">
        <v>51</v>
      </c>
      <c r="C35" s="2" t="s">
        <v>55</v>
      </c>
      <c r="D35" s="2">
        <v>1</v>
      </c>
      <c r="E35" s="2">
        <v>0</v>
      </c>
      <c r="F35" s="2">
        <v>8</v>
      </c>
      <c r="G35" s="2">
        <v>0</v>
      </c>
      <c r="H35" s="2">
        <v>8</v>
      </c>
      <c r="I35" s="2">
        <v>2</v>
      </c>
      <c r="J35" s="2">
        <v>1</v>
      </c>
      <c r="K35" s="2">
        <v>0</v>
      </c>
      <c r="L35" s="2">
        <v>0</v>
      </c>
      <c r="M35" s="2">
        <v>0</v>
      </c>
      <c r="N35" s="1" t="s">
        <v>53</v>
      </c>
    </row>
    <row r="36" spans="1:14" x14ac:dyDescent="0.25">
      <c r="A36" s="2" t="s">
        <v>64</v>
      </c>
      <c r="B36" s="2" t="s">
        <v>66</v>
      </c>
      <c r="C36" s="2" t="s">
        <v>75</v>
      </c>
      <c r="D36" s="2">
        <v>4</v>
      </c>
      <c r="E36" s="2">
        <v>0</v>
      </c>
      <c r="F36" s="2">
        <v>36</v>
      </c>
      <c r="G36" s="2">
        <v>0</v>
      </c>
      <c r="H36" s="2">
        <v>9</v>
      </c>
      <c r="I36" s="2">
        <v>9</v>
      </c>
      <c r="J36" s="2">
        <v>1</v>
      </c>
      <c r="K36" s="2">
        <v>2</v>
      </c>
      <c r="L36" s="2">
        <v>1</v>
      </c>
      <c r="M36" s="2">
        <v>0</v>
      </c>
      <c r="N36" s="1" t="s">
        <v>65</v>
      </c>
    </row>
    <row r="37" spans="1:14" x14ac:dyDescent="0.25">
      <c r="A37" s="2" t="s">
        <v>64</v>
      </c>
      <c r="B37" s="2" t="s">
        <v>66</v>
      </c>
      <c r="C37" s="2" t="s">
        <v>76</v>
      </c>
      <c r="D37" s="2">
        <v>4</v>
      </c>
      <c r="E37" s="2">
        <v>1</v>
      </c>
      <c r="F37" s="2">
        <v>12</v>
      </c>
      <c r="G37" s="2">
        <v>1</v>
      </c>
      <c r="H37" s="2">
        <v>3</v>
      </c>
      <c r="I37" s="2">
        <v>19</v>
      </c>
      <c r="J37" s="2">
        <v>0</v>
      </c>
      <c r="K37" s="2">
        <v>1</v>
      </c>
      <c r="L37" s="2">
        <v>0</v>
      </c>
      <c r="M37" s="2">
        <v>0</v>
      </c>
      <c r="N37" s="1" t="s">
        <v>65</v>
      </c>
    </row>
    <row r="38" spans="1:14" x14ac:dyDescent="0.25">
      <c r="A38" s="2" t="s">
        <v>64</v>
      </c>
      <c r="B38" s="2" t="s">
        <v>66</v>
      </c>
      <c r="C38" s="2" t="s">
        <v>70</v>
      </c>
      <c r="D38" s="2">
        <v>4</v>
      </c>
      <c r="E38" s="2">
        <v>0</v>
      </c>
      <c r="F38" s="2">
        <v>19</v>
      </c>
      <c r="G38" s="2">
        <v>0</v>
      </c>
      <c r="H38" s="2">
        <v>4.75</v>
      </c>
      <c r="I38" s="2">
        <v>11</v>
      </c>
      <c r="J38" s="2">
        <v>0</v>
      </c>
      <c r="K38" s="2">
        <v>1</v>
      </c>
      <c r="L38" s="2">
        <v>0</v>
      </c>
      <c r="M38" s="2">
        <v>0</v>
      </c>
      <c r="N38" s="1" t="s">
        <v>65</v>
      </c>
    </row>
    <row r="39" spans="1:14" x14ac:dyDescent="0.25">
      <c r="A39" s="2" t="s">
        <v>64</v>
      </c>
      <c r="B39" s="2" t="s">
        <v>66</v>
      </c>
      <c r="C39" s="2" t="s">
        <v>77</v>
      </c>
      <c r="D39" s="2">
        <v>4</v>
      </c>
      <c r="E39" s="2">
        <v>0</v>
      </c>
      <c r="F39" s="2">
        <v>17</v>
      </c>
      <c r="G39" s="2">
        <v>1</v>
      </c>
      <c r="H39" s="2">
        <v>4.25</v>
      </c>
      <c r="I39" s="2">
        <v>14</v>
      </c>
      <c r="J39" s="2">
        <v>2</v>
      </c>
      <c r="K39" s="2">
        <v>0</v>
      </c>
      <c r="L39" s="2">
        <v>0</v>
      </c>
      <c r="M39" s="2">
        <v>0</v>
      </c>
      <c r="N39" s="1" t="s">
        <v>65</v>
      </c>
    </row>
    <row r="40" spans="1:14" x14ac:dyDescent="0.25">
      <c r="A40" s="2" t="s">
        <v>64</v>
      </c>
      <c r="B40" s="2" t="s">
        <v>66</v>
      </c>
      <c r="C40" s="2" t="s">
        <v>74</v>
      </c>
      <c r="D40" s="2">
        <v>4</v>
      </c>
      <c r="E40" s="2">
        <v>0</v>
      </c>
      <c r="F40" s="2">
        <v>26</v>
      </c>
      <c r="G40" s="2">
        <v>3</v>
      </c>
      <c r="H40" s="2">
        <v>6.5</v>
      </c>
      <c r="I40" s="2">
        <v>13</v>
      </c>
      <c r="J40" s="2">
        <v>3</v>
      </c>
      <c r="K40" s="2">
        <v>0</v>
      </c>
      <c r="L40" s="2">
        <v>1</v>
      </c>
      <c r="M40" s="2">
        <v>0</v>
      </c>
      <c r="N40" s="1" t="s">
        <v>65</v>
      </c>
    </row>
    <row r="41" spans="1:14" x14ac:dyDescent="0.25">
      <c r="A41" s="2" t="s">
        <v>64</v>
      </c>
      <c r="B41" s="2" t="s">
        <v>51</v>
      </c>
      <c r="C41" s="2" t="s">
        <v>62</v>
      </c>
      <c r="D41" s="2">
        <v>3.5</v>
      </c>
      <c r="E41" s="2">
        <v>0</v>
      </c>
      <c r="F41" s="2">
        <v>26</v>
      </c>
      <c r="G41" s="2">
        <v>4</v>
      </c>
      <c r="H41" s="2">
        <v>6.78</v>
      </c>
      <c r="I41" s="2">
        <v>12</v>
      </c>
      <c r="J41" s="2">
        <v>3</v>
      </c>
      <c r="K41" s="2">
        <v>1</v>
      </c>
      <c r="L41" s="2">
        <v>0</v>
      </c>
      <c r="M41" s="2">
        <v>0</v>
      </c>
      <c r="N41" s="1" t="s">
        <v>65</v>
      </c>
    </row>
    <row r="42" spans="1:14" x14ac:dyDescent="0.25">
      <c r="A42" s="2" t="s">
        <v>64</v>
      </c>
      <c r="B42" s="2" t="s">
        <v>51</v>
      </c>
      <c r="C42" s="2" t="s">
        <v>63</v>
      </c>
      <c r="D42" s="2">
        <v>2</v>
      </c>
      <c r="E42" s="2">
        <v>0</v>
      </c>
      <c r="F42" s="2">
        <v>15</v>
      </c>
      <c r="G42" s="2">
        <v>1</v>
      </c>
      <c r="H42" s="2">
        <v>7.5</v>
      </c>
      <c r="I42" s="2">
        <v>3</v>
      </c>
      <c r="J42" s="2">
        <v>1</v>
      </c>
      <c r="K42" s="2">
        <v>0</v>
      </c>
      <c r="L42" s="2">
        <v>2</v>
      </c>
      <c r="M42" s="2">
        <v>0</v>
      </c>
      <c r="N42" s="1" t="s">
        <v>65</v>
      </c>
    </row>
    <row r="43" spans="1:14" x14ac:dyDescent="0.25">
      <c r="A43" s="2" t="s">
        <v>64</v>
      </c>
      <c r="B43" s="2" t="s">
        <v>51</v>
      </c>
      <c r="C43" s="2" t="s">
        <v>57</v>
      </c>
      <c r="D43" s="2">
        <v>2</v>
      </c>
      <c r="E43" s="2">
        <v>0</v>
      </c>
      <c r="F43" s="2">
        <v>15</v>
      </c>
      <c r="G43" s="2">
        <v>0</v>
      </c>
      <c r="H43" s="2">
        <v>7.5</v>
      </c>
      <c r="I43" s="2">
        <v>5</v>
      </c>
      <c r="J43" s="2">
        <v>2</v>
      </c>
      <c r="K43" s="2">
        <v>0</v>
      </c>
      <c r="L43" s="2">
        <v>0</v>
      </c>
      <c r="M43" s="2">
        <v>0</v>
      </c>
      <c r="N43" s="1" t="s">
        <v>65</v>
      </c>
    </row>
    <row r="44" spans="1:14" x14ac:dyDescent="0.25">
      <c r="A44" s="2" t="s">
        <v>64</v>
      </c>
      <c r="B44" s="2" t="s">
        <v>51</v>
      </c>
      <c r="C44" s="2" t="s">
        <v>60</v>
      </c>
      <c r="D44" s="2">
        <v>4</v>
      </c>
      <c r="E44" s="2">
        <v>0</v>
      </c>
      <c r="F44" s="2">
        <v>23</v>
      </c>
      <c r="G44" s="2">
        <v>4</v>
      </c>
      <c r="H44" s="2">
        <v>5.75</v>
      </c>
      <c r="I44" s="2">
        <v>9</v>
      </c>
      <c r="J44" s="2">
        <v>2</v>
      </c>
      <c r="K44" s="2">
        <v>0</v>
      </c>
      <c r="L44" s="2">
        <v>1</v>
      </c>
      <c r="M44" s="2">
        <v>0</v>
      </c>
      <c r="N44" s="1" t="s">
        <v>65</v>
      </c>
    </row>
    <row r="45" spans="1:14" x14ac:dyDescent="0.25">
      <c r="A45" s="2" t="s">
        <v>64</v>
      </c>
      <c r="B45" s="2" t="s">
        <v>51</v>
      </c>
      <c r="C45" s="2" t="s">
        <v>61</v>
      </c>
      <c r="D45" s="2">
        <v>4</v>
      </c>
      <c r="E45" s="2">
        <v>0</v>
      </c>
      <c r="F45" s="2">
        <v>13</v>
      </c>
      <c r="G45" s="2">
        <v>0</v>
      </c>
      <c r="H45" s="2">
        <v>3.25</v>
      </c>
      <c r="I45" s="2">
        <v>18</v>
      </c>
      <c r="J45" s="2">
        <v>2</v>
      </c>
      <c r="K45" s="2">
        <v>0</v>
      </c>
      <c r="L45" s="2">
        <v>0</v>
      </c>
      <c r="M45" s="2">
        <v>0</v>
      </c>
      <c r="N45" s="1" t="s">
        <v>65</v>
      </c>
    </row>
    <row r="46" spans="1:14" x14ac:dyDescent="0.25">
      <c r="A46" s="2" t="s">
        <v>64</v>
      </c>
      <c r="B46" s="2" t="s">
        <v>51</v>
      </c>
      <c r="C46" s="2" t="s">
        <v>55</v>
      </c>
      <c r="D46" s="2">
        <v>2</v>
      </c>
      <c r="E46" s="2">
        <v>0</v>
      </c>
      <c r="F46" s="2">
        <v>5</v>
      </c>
      <c r="G46" s="2">
        <v>1</v>
      </c>
      <c r="H46" s="2">
        <v>2.5</v>
      </c>
      <c r="I46" s="2">
        <v>7</v>
      </c>
      <c r="J46" s="2">
        <v>0</v>
      </c>
      <c r="K46" s="2">
        <v>0</v>
      </c>
      <c r="L46" s="2">
        <v>0</v>
      </c>
      <c r="M46" s="2">
        <v>0</v>
      </c>
      <c r="N46" s="1" t="s">
        <v>65</v>
      </c>
    </row>
    <row r="47" spans="1:14" x14ac:dyDescent="0.25">
      <c r="A47" s="2" t="s">
        <v>78</v>
      </c>
      <c r="B47" s="2" t="s">
        <v>80</v>
      </c>
      <c r="C47" s="2" t="s">
        <v>89</v>
      </c>
      <c r="D47" s="2">
        <v>4</v>
      </c>
      <c r="E47" s="2">
        <v>0</v>
      </c>
      <c r="F47" s="2">
        <v>45</v>
      </c>
      <c r="G47" s="2">
        <v>2</v>
      </c>
      <c r="H47" s="2">
        <v>11.25</v>
      </c>
      <c r="I47" s="2">
        <v>12</v>
      </c>
      <c r="J47" s="2">
        <v>4</v>
      </c>
      <c r="K47" s="2">
        <v>4</v>
      </c>
      <c r="L47" s="2">
        <v>1</v>
      </c>
      <c r="M47" s="2">
        <v>0</v>
      </c>
      <c r="N47" s="1" t="s">
        <v>79</v>
      </c>
    </row>
    <row r="48" spans="1:14" x14ac:dyDescent="0.25">
      <c r="A48" s="2" t="s">
        <v>78</v>
      </c>
      <c r="B48" s="2" t="s">
        <v>80</v>
      </c>
      <c r="C48" s="2" t="s">
        <v>122</v>
      </c>
      <c r="D48" s="2">
        <v>4</v>
      </c>
      <c r="E48" s="2">
        <v>0</v>
      </c>
      <c r="F48" s="2">
        <v>14</v>
      </c>
      <c r="G48" s="2">
        <v>1</v>
      </c>
      <c r="H48" s="2">
        <v>3.5</v>
      </c>
      <c r="I48" s="2">
        <v>13</v>
      </c>
      <c r="J48" s="2">
        <v>1</v>
      </c>
      <c r="K48" s="2">
        <v>0</v>
      </c>
      <c r="L48" s="2">
        <v>0</v>
      </c>
      <c r="M48" s="2">
        <v>0</v>
      </c>
      <c r="N48" s="1" t="s">
        <v>79</v>
      </c>
    </row>
    <row r="49" spans="1:14" x14ac:dyDescent="0.25">
      <c r="A49" s="2" t="s">
        <v>78</v>
      </c>
      <c r="B49" s="2" t="s">
        <v>80</v>
      </c>
      <c r="C49" s="2" t="s">
        <v>88</v>
      </c>
      <c r="D49" s="2">
        <v>4</v>
      </c>
      <c r="E49" s="2">
        <v>0</v>
      </c>
      <c r="F49" s="2">
        <v>48</v>
      </c>
      <c r="G49" s="2">
        <v>0</v>
      </c>
      <c r="H49" s="2">
        <v>12</v>
      </c>
      <c r="I49" s="2">
        <v>5</v>
      </c>
      <c r="J49" s="2">
        <v>4</v>
      </c>
      <c r="K49" s="2">
        <v>3</v>
      </c>
      <c r="L49" s="2">
        <v>0</v>
      </c>
      <c r="M49" s="2">
        <v>0</v>
      </c>
      <c r="N49" s="1" t="s">
        <v>79</v>
      </c>
    </row>
    <row r="50" spans="1:14" x14ac:dyDescent="0.25">
      <c r="A50" s="2" t="s">
        <v>78</v>
      </c>
      <c r="B50" s="2" t="s">
        <v>80</v>
      </c>
      <c r="C50" s="2" t="s">
        <v>121</v>
      </c>
      <c r="D50" s="2">
        <v>4</v>
      </c>
      <c r="E50" s="2">
        <v>0</v>
      </c>
      <c r="F50" s="2">
        <v>41</v>
      </c>
      <c r="G50" s="2">
        <v>0</v>
      </c>
      <c r="H50" s="2">
        <v>10.25</v>
      </c>
      <c r="I50" s="2">
        <v>2</v>
      </c>
      <c r="J50" s="2">
        <v>1</v>
      </c>
      <c r="K50" s="2">
        <v>3</v>
      </c>
      <c r="L50" s="2">
        <v>0</v>
      </c>
      <c r="M50" s="2">
        <v>0</v>
      </c>
      <c r="N50" s="1" t="s">
        <v>79</v>
      </c>
    </row>
    <row r="51" spans="1:14" x14ac:dyDescent="0.25">
      <c r="A51" s="2" t="s">
        <v>78</v>
      </c>
      <c r="B51" s="2" t="s">
        <v>80</v>
      </c>
      <c r="C51" s="2" t="s">
        <v>85</v>
      </c>
      <c r="D51" s="2">
        <v>4</v>
      </c>
      <c r="E51" s="2">
        <v>0</v>
      </c>
      <c r="F51" s="2">
        <v>56</v>
      </c>
      <c r="G51" s="2">
        <v>2</v>
      </c>
      <c r="H51" s="2">
        <v>14</v>
      </c>
      <c r="I51" s="2">
        <v>6</v>
      </c>
      <c r="J51" s="2">
        <v>4</v>
      </c>
      <c r="K51" s="2">
        <v>5</v>
      </c>
      <c r="L51" s="2">
        <v>1</v>
      </c>
      <c r="M51" s="2">
        <v>0</v>
      </c>
      <c r="N51" s="1" t="s">
        <v>79</v>
      </c>
    </row>
    <row r="52" spans="1:14" x14ac:dyDescent="0.25">
      <c r="A52" s="2" t="s">
        <v>78</v>
      </c>
      <c r="B52" s="2" t="s">
        <v>12</v>
      </c>
      <c r="C52" s="2" t="s">
        <v>37</v>
      </c>
      <c r="D52" s="2">
        <v>4</v>
      </c>
      <c r="E52" s="2">
        <v>0</v>
      </c>
      <c r="F52" s="2">
        <v>37</v>
      </c>
      <c r="G52" s="2">
        <v>3</v>
      </c>
      <c r="H52" s="2">
        <v>9.25</v>
      </c>
      <c r="I52" s="2">
        <v>12</v>
      </c>
      <c r="J52" s="2">
        <v>4</v>
      </c>
      <c r="K52" s="2">
        <v>2</v>
      </c>
      <c r="L52" s="2">
        <v>2</v>
      </c>
      <c r="M52" s="2">
        <v>0</v>
      </c>
      <c r="N52" s="1" t="s">
        <v>79</v>
      </c>
    </row>
    <row r="53" spans="1:14" x14ac:dyDescent="0.25">
      <c r="A53" s="2" t="s">
        <v>78</v>
      </c>
      <c r="B53" s="2" t="s">
        <v>12</v>
      </c>
      <c r="C53" s="2" t="s">
        <v>323</v>
      </c>
      <c r="D53" s="2">
        <v>4</v>
      </c>
      <c r="E53" s="2">
        <v>0</v>
      </c>
      <c r="F53" s="2">
        <v>29</v>
      </c>
      <c r="G53" s="2">
        <v>1</v>
      </c>
      <c r="H53" s="2">
        <v>7.25</v>
      </c>
      <c r="I53" s="2">
        <v>11</v>
      </c>
      <c r="J53" s="2">
        <v>3</v>
      </c>
      <c r="K53" s="2">
        <v>1</v>
      </c>
      <c r="L53" s="2">
        <v>0</v>
      </c>
      <c r="M53" s="2">
        <v>0</v>
      </c>
      <c r="N53" s="1" t="s">
        <v>79</v>
      </c>
    </row>
    <row r="54" spans="1:14" x14ac:dyDescent="0.25">
      <c r="A54" s="2" t="s">
        <v>78</v>
      </c>
      <c r="B54" s="2" t="s">
        <v>12</v>
      </c>
      <c r="C54" s="2" t="s">
        <v>19</v>
      </c>
      <c r="D54" s="2">
        <v>3</v>
      </c>
      <c r="E54" s="2">
        <v>0</v>
      </c>
      <c r="F54" s="2">
        <v>21</v>
      </c>
      <c r="G54" s="2">
        <v>1</v>
      </c>
      <c r="H54" s="2">
        <v>7</v>
      </c>
      <c r="I54" s="2">
        <v>9</v>
      </c>
      <c r="J54" s="2">
        <v>2</v>
      </c>
      <c r="K54" s="2">
        <v>1</v>
      </c>
      <c r="L54" s="2">
        <v>0</v>
      </c>
      <c r="M54" s="2">
        <v>0</v>
      </c>
      <c r="N54" s="1" t="s">
        <v>79</v>
      </c>
    </row>
    <row r="55" spans="1:14" x14ac:dyDescent="0.25">
      <c r="A55" s="2" t="s">
        <v>78</v>
      </c>
      <c r="B55" s="2" t="s">
        <v>12</v>
      </c>
      <c r="C55" s="2" t="s">
        <v>21</v>
      </c>
      <c r="D55" s="2">
        <v>4</v>
      </c>
      <c r="E55" s="2">
        <v>0</v>
      </c>
      <c r="F55" s="2">
        <v>47</v>
      </c>
      <c r="G55" s="2">
        <v>0</v>
      </c>
      <c r="H55" s="2">
        <v>11.75</v>
      </c>
      <c r="I55" s="2">
        <v>8</v>
      </c>
      <c r="J55" s="2">
        <v>4</v>
      </c>
      <c r="K55" s="2">
        <v>3</v>
      </c>
      <c r="L55" s="2">
        <v>1</v>
      </c>
      <c r="M55" s="2">
        <v>0</v>
      </c>
      <c r="N55" s="1" t="s">
        <v>79</v>
      </c>
    </row>
    <row r="56" spans="1:14" x14ac:dyDescent="0.25">
      <c r="A56" s="2" t="s">
        <v>78</v>
      </c>
      <c r="B56" s="2" t="s">
        <v>12</v>
      </c>
      <c r="C56" s="2" t="s">
        <v>398</v>
      </c>
      <c r="D56" s="2">
        <v>4</v>
      </c>
      <c r="E56" s="2">
        <v>0</v>
      </c>
      <c r="F56" s="2">
        <v>24</v>
      </c>
      <c r="G56" s="2">
        <v>2</v>
      </c>
      <c r="H56" s="2">
        <v>6</v>
      </c>
      <c r="I56" s="2">
        <v>9</v>
      </c>
      <c r="J56" s="2">
        <v>1</v>
      </c>
      <c r="K56" s="2">
        <v>1</v>
      </c>
      <c r="L56" s="2">
        <v>0</v>
      </c>
      <c r="M56" s="2">
        <v>0</v>
      </c>
      <c r="N56" s="1" t="s">
        <v>79</v>
      </c>
    </row>
    <row r="57" spans="1:14" x14ac:dyDescent="0.25">
      <c r="A57" s="2" t="s">
        <v>78</v>
      </c>
      <c r="B57" s="2" t="s">
        <v>12</v>
      </c>
      <c r="C57" s="2" t="s">
        <v>23</v>
      </c>
      <c r="D57" s="2">
        <v>1</v>
      </c>
      <c r="E57" s="2">
        <v>0</v>
      </c>
      <c r="F57" s="2">
        <v>17</v>
      </c>
      <c r="G57" s="2">
        <v>0</v>
      </c>
      <c r="H57" s="2">
        <v>17</v>
      </c>
      <c r="I57" s="2">
        <v>0</v>
      </c>
      <c r="J57" s="2">
        <v>2</v>
      </c>
      <c r="K57" s="2">
        <v>1</v>
      </c>
      <c r="L57" s="2">
        <v>0</v>
      </c>
      <c r="M57" s="2">
        <v>0</v>
      </c>
      <c r="N57" s="1" t="s">
        <v>79</v>
      </c>
    </row>
    <row r="58" spans="1:14" x14ac:dyDescent="0.25">
      <c r="A58" s="2" t="s">
        <v>90</v>
      </c>
      <c r="B58" s="2" t="s">
        <v>24</v>
      </c>
      <c r="C58" s="2" t="s">
        <v>31</v>
      </c>
      <c r="D58" s="2">
        <v>2</v>
      </c>
      <c r="E58" s="2">
        <v>0</v>
      </c>
      <c r="F58" s="2">
        <v>17</v>
      </c>
      <c r="G58" s="2">
        <v>1</v>
      </c>
      <c r="H58" s="2">
        <v>8.5</v>
      </c>
      <c r="I58" s="2">
        <v>6</v>
      </c>
      <c r="J58" s="2">
        <v>2</v>
      </c>
      <c r="K58" s="2">
        <v>0</v>
      </c>
      <c r="L58" s="2">
        <v>4</v>
      </c>
      <c r="M58" s="2">
        <v>0</v>
      </c>
      <c r="N58" s="1" t="s">
        <v>93</v>
      </c>
    </row>
    <row r="59" spans="1:14" x14ac:dyDescent="0.25">
      <c r="A59" s="2" t="s">
        <v>90</v>
      </c>
      <c r="B59" s="2" t="s">
        <v>24</v>
      </c>
      <c r="C59" s="2" t="s">
        <v>27</v>
      </c>
      <c r="D59" s="2">
        <v>4</v>
      </c>
      <c r="E59" s="2">
        <v>0</v>
      </c>
      <c r="F59" s="2">
        <v>28</v>
      </c>
      <c r="G59" s="2">
        <v>1</v>
      </c>
      <c r="H59" s="2">
        <v>7</v>
      </c>
      <c r="I59" s="2">
        <v>11</v>
      </c>
      <c r="J59" s="2">
        <v>1</v>
      </c>
      <c r="K59" s="2">
        <v>2</v>
      </c>
      <c r="L59" s="2">
        <v>2</v>
      </c>
      <c r="M59" s="2">
        <v>0</v>
      </c>
      <c r="N59" s="1" t="s">
        <v>93</v>
      </c>
    </row>
    <row r="60" spans="1:14" x14ac:dyDescent="0.25">
      <c r="A60" s="2" t="s">
        <v>90</v>
      </c>
      <c r="B60" s="2" t="s">
        <v>24</v>
      </c>
      <c r="C60" s="2" t="s">
        <v>32</v>
      </c>
      <c r="D60" s="2">
        <v>4</v>
      </c>
      <c r="E60" s="2">
        <v>0</v>
      </c>
      <c r="F60" s="2">
        <v>24</v>
      </c>
      <c r="G60" s="2">
        <v>1</v>
      </c>
      <c r="H60" s="2">
        <v>6</v>
      </c>
      <c r="I60" s="2">
        <v>10</v>
      </c>
      <c r="J60" s="2">
        <v>1</v>
      </c>
      <c r="K60" s="2">
        <v>1</v>
      </c>
      <c r="L60" s="2">
        <v>0</v>
      </c>
      <c r="M60" s="2">
        <v>0</v>
      </c>
      <c r="N60" s="1" t="s">
        <v>93</v>
      </c>
    </row>
    <row r="61" spans="1:14" x14ac:dyDescent="0.25">
      <c r="A61" s="2" t="s">
        <v>90</v>
      </c>
      <c r="B61" s="2" t="s">
        <v>24</v>
      </c>
      <c r="C61" s="2" t="s">
        <v>34</v>
      </c>
      <c r="D61" s="2">
        <v>4</v>
      </c>
      <c r="E61" s="2">
        <v>0</v>
      </c>
      <c r="F61" s="2">
        <v>26</v>
      </c>
      <c r="G61" s="2">
        <v>0</v>
      </c>
      <c r="H61" s="2">
        <v>6.5</v>
      </c>
      <c r="I61" s="2">
        <v>13</v>
      </c>
      <c r="J61" s="2">
        <v>1</v>
      </c>
      <c r="K61" s="2">
        <v>2</v>
      </c>
      <c r="L61" s="2">
        <v>2</v>
      </c>
      <c r="M61" s="2">
        <v>0</v>
      </c>
      <c r="N61" s="1" t="s">
        <v>93</v>
      </c>
    </row>
    <row r="62" spans="1:14" x14ac:dyDescent="0.25">
      <c r="A62" s="2" t="s">
        <v>90</v>
      </c>
      <c r="B62" s="2" t="s">
        <v>24</v>
      </c>
      <c r="C62" s="2" t="s">
        <v>397</v>
      </c>
      <c r="D62" s="2">
        <v>4</v>
      </c>
      <c r="E62" s="2">
        <v>0</v>
      </c>
      <c r="F62" s="2">
        <v>27</v>
      </c>
      <c r="G62" s="2">
        <v>3</v>
      </c>
      <c r="H62" s="2">
        <v>6.75</v>
      </c>
      <c r="I62" s="2">
        <v>11</v>
      </c>
      <c r="J62" s="2">
        <v>3</v>
      </c>
      <c r="K62" s="2">
        <v>1</v>
      </c>
      <c r="L62" s="2">
        <v>0</v>
      </c>
      <c r="M62" s="2">
        <v>0</v>
      </c>
      <c r="N62" s="1" t="s">
        <v>93</v>
      </c>
    </row>
    <row r="63" spans="1:14" x14ac:dyDescent="0.25">
      <c r="A63" s="2" t="s">
        <v>90</v>
      </c>
      <c r="B63" s="2" t="s">
        <v>24</v>
      </c>
      <c r="C63" s="2" t="s">
        <v>33</v>
      </c>
      <c r="D63" s="2">
        <v>2</v>
      </c>
      <c r="E63" s="2">
        <v>0</v>
      </c>
      <c r="F63" s="2">
        <v>11</v>
      </c>
      <c r="G63" s="2">
        <v>1</v>
      </c>
      <c r="H63" s="2">
        <v>5.5</v>
      </c>
      <c r="I63" s="2">
        <v>7</v>
      </c>
      <c r="J63" s="2">
        <v>0</v>
      </c>
      <c r="K63" s="2">
        <v>1</v>
      </c>
      <c r="L63" s="2">
        <v>0</v>
      </c>
      <c r="M63" s="2">
        <v>0</v>
      </c>
      <c r="N63" s="1" t="s">
        <v>93</v>
      </c>
    </row>
    <row r="64" spans="1:14" x14ac:dyDescent="0.25">
      <c r="A64" s="2" t="s">
        <v>90</v>
      </c>
      <c r="B64" s="2" t="s">
        <v>91</v>
      </c>
      <c r="C64" s="2" t="s">
        <v>100</v>
      </c>
      <c r="D64" s="2">
        <v>3</v>
      </c>
      <c r="E64" s="2">
        <v>0</v>
      </c>
      <c r="F64" s="2">
        <v>31</v>
      </c>
      <c r="G64" s="2">
        <v>0</v>
      </c>
      <c r="H64" s="2">
        <v>10.33</v>
      </c>
      <c r="I64" s="2">
        <v>6</v>
      </c>
      <c r="J64" s="2">
        <v>6</v>
      </c>
      <c r="K64" s="2">
        <v>0</v>
      </c>
      <c r="L64" s="2">
        <v>0</v>
      </c>
      <c r="M64" s="2">
        <v>0</v>
      </c>
      <c r="N64" s="1" t="s">
        <v>93</v>
      </c>
    </row>
    <row r="65" spans="1:14" x14ac:dyDescent="0.25">
      <c r="A65" s="2" t="s">
        <v>90</v>
      </c>
      <c r="B65" s="2" t="s">
        <v>91</v>
      </c>
      <c r="C65" s="2" t="s">
        <v>99</v>
      </c>
      <c r="D65" s="2">
        <v>4</v>
      </c>
      <c r="E65" s="2">
        <v>0</v>
      </c>
      <c r="F65" s="2">
        <v>19</v>
      </c>
      <c r="G65" s="2">
        <v>2</v>
      </c>
      <c r="H65" s="2">
        <v>4.75</v>
      </c>
      <c r="I65" s="2">
        <v>13</v>
      </c>
      <c r="J65" s="2">
        <v>2</v>
      </c>
      <c r="K65" s="2">
        <v>0</v>
      </c>
      <c r="L65" s="2">
        <v>1</v>
      </c>
      <c r="M65" s="2">
        <v>0</v>
      </c>
      <c r="N65" s="1" t="s">
        <v>93</v>
      </c>
    </row>
    <row r="66" spans="1:14" x14ac:dyDescent="0.25">
      <c r="A66" s="2" t="s">
        <v>90</v>
      </c>
      <c r="B66" s="2" t="s">
        <v>91</v>
      </c>
      <c r="C66" s="2" t="s">
        <v>101</v>
      </c>
      <c r="D66" s="2">
        <v>4</v>
      </c>
      <c r="E66" s="2">
        <v>0</v>
      </c>
      <c r="F66" s="2">
        <v>25</v>
      </c>
      <c r="G66" s="2">
        <v>2</v>
      </c>
      <c r="H66" s="2">
        <v>6.25</v>
      </c>
      <c r="I66" s="2">
        <v>9</v>
      </c>
      <c r="J66" s="2">
        <v>1</v>
      </c>
      <c r="K66" s="2">
        <v>0</v>
      </c>
      <c r="L66" s="2">
        <v>1</v>
      </c>
      <c r="M66" s="2">
        <v>0</v>
      </c>
      <c r="N66" s="1" t="s">
        <v>93</v>
      </c>
    </row>
    <row r="67" spans="1:14" x14ac:dyDescent="0.25">
      <c r="A67" s="2" t="s">
        <v>90</v>
      </c>
      <c r="B67" s="2" t="s">
        <v>91</v>
      </c>
      <c r="C67" s="2" t="s">
        <v>102</v>
      </c>
      <c r="D67" s="2">
        <v>1</v>
      </c>
      <c r="E67" s="2">
        <v>0</v>
      </c>
      <c r="F67" s="2">
        <v>20</v>
      </c>
      <c r="G67" s="2">
        <v>0</v>
      </c>
      <c r="H67" s="2">
        <v>20</v>
      </c>
      <c r="I67" s="2">
        <v>0</v>
      </c>
      <c r="J67" s="2">
        <v>3</v>
      </c>
      <c r="K67" s="2">
        <v>1</v>
      </c>
      <c r="L67" s="2">
        <v>0</v>
      </c>
      <c r="M67" s="2">
        <v>0</v>
      </c>
      <c r="N67" s="1" t="s">
        <v>93</v>
      </c>
    </row>
    <row r="68" spans="1:14" x14ac:dyDescent="0.25">
      <c r="A68" s="2" t="s">
        <v>90</v>
      </c>
      <c r="B68" s="2" t="s">
        <v>91</v>
      </c>
      <c r="C68" s="2" t="s">
        <v>399</v>
      </c>
      <c r="D68" s="2">
        <v>1.1000000000000001</v>
      </c>
      <c r="E68" s="2">
        <v>0</v>
      </c>
      <c r="F68" s="2">
        <v>15</v>
      </c>
      <c r="G68" s="2">
        <v>0</v>
      </c>
      <c r="H68" s="2">
        <v>12.85</v>
      </c>
      <c r="I68" s="2">
        <v>3</v>
      </c>
      <c r="J68" s="2">
        <v>1</v>
      </c>
      <c r="K68" s="2">
        <v>1</v>
      </c>
      <c r="L68" s="2">
        <v>3</v>
      </c>
      <c r="M68" s="2">
        <v>0</v>
      </c>
      <c r="N68" s="1" t="s">
        <v>93</v>
      </c>
    </row>
    <row r="69" spans="1:14" x14ac:dyDescent="0.25">
      <c r="A69" s="2" t="s">
        <v>90</v>
      </c>
      <c r="B69" s="2" t="s">
        <v>91</v>
      </c>
      <c r="C69" s="2" t="s">
        <v>96</v>
      </c>
      <c r="D69" s="2">
        <v>3</v>
      </c>
      <c r="E69" s="2">
        <v>0</v>
      </c>
      <c r="F69" s="2">
        <v>12</v>
      </c>
      <c r="G69" s="2">
        <v>3</v>
      </c>
      <c r="H69" s="2">
        <v>4</v>
      </c>
      <c r="I69" s="2">
        <v>10</v>
      </c>
      <c r="J69" s="2">
        <v>1</v>
      </c>
      <c r="K69" s="2">
        <v>0</v>
      </c>
      <c r="L69" s="2">
        <v>0</v>
      </c>
      <c r="M69" s="2">
        <v>0</v>
      </c>
      <c r="N69" s="1" t="s">
        <v>93</v>
      </c>
    </row>
    <row r="70" spans="1:14" x14ac:dyDescent="0.25">
      <c r="A70" s="2" t="s">
        <v>103</v>
      </c>
      <c r="B70" s="2" t="s">
        <v>38</v>
      </c>
      <c r="C70" s="2" t="s">
        <v>49</v>
      </c>
      <c r="D70" s="2">
        <v>3</v>
      </c>
      <c r="E70" s="2">
        <v>0</v>
      </c>
      <c r="F70" s="2">
        <v>29</v>
      </c>
      <c r="G70" s="2">
        <v>1</v>
      </c>
      <c r="H70" s="2">
        <v>9.66</v>
      </c>
      <c r="I70" s="2">
        <v>8</v>
      </c>
      <c r="J70" s="2">
        <v>2</v>
      </c>
      <c r="K70" s="2">
        <v>2</v>
      </c>
      <c r="L70" s="2">
        <v>0</v>
      </c>
      <c r="M70" s="2">
        <v>0</v>
      </c>
      <c r="N70" s="1" t="s">
        <v>106</v>
      </c>
    </row>
    <row r="71" spans="1:14" x14ac:dyDescent="0.25">
      <c r="A71" s="2" t="s">
        <v>103</v>
      </c>
      <c r="B71" s="2" t="s">
        <v>38</v>
      </c>
      <c r="C71" s="2" t="s">
        <v>47</v>
      </c>
      <c r="D71" s="2">
        <v>3</v>
      </c>
      <c r="E71" s="2">
        <v>0</v>
      </c>
      <c r="F71" s="2">
        <v>16</v>
      </c>
      <c r="G71" s="2">
        <v>0</v>
      </c>
      <c r="H71" s="2">
        <v>5.33</v>
      </c>
      <c r="I71" s="2">
        <v>12</v>
      </c>
      <c r="J71" s="2">
        <v>1</v>
      </c>
      <c r="K71" s="2">
        <v>1</v>
      </c>
      <c r="L71" s="2">
        <v>0</v>
      </c>
      <c r="M71" s="2">
        <v>0</v>
      </c>
      <c r="N71" s="1" t="s">
        <v>106</v>
      </c>
    </row>
    <row r="72" spans="1:14" x14ac:dyDescent="0.25">
      <c r="A72" s="2" t="s">
        <v>103</v>
      </c>
      <c r="B72" s="2" t="s">
        <v>38</v>
      </c>
      <c r="C72" s="2" t="s">
        <v>44</v>
      </c>
      <c r="D72" s="2">
        <v>2</v>
      </c>
      <c r="E72" s="2">
        <v>0</v>
      </c>
      <c r="F72" s="2">
        <v>23</v>
      </c>
      <c r="G72" s="2">
        <v>2</v>
      </c>
      <c r="H72" s="2">
        <v>11.5</v>
      </c>
      <c r="I72" s="2">
        <v>4</v>
      </c>
      <c r="J72" s="2">
        <v>3</v>
      </c>
      <c r="K72" s="2">
        <v>1</v>
      </c>
      <c r="L72" s="2">
        <v>0</v>
      </c>
      <c r="M72" s="2">
        <v>0</v>
      </c>
      <c r="N72" s="1" t="s">
        <v>106</v>
      </c>
    </row>
    <row r="73" spans="1:14" x14ac:dyDescent="0.25">
      <c r="A73" s="2" t="s">
        <v>103</v>
      </c>
      <c r="B73" s="2" t="s">
        <v>38</v>
      </c>
      <c r="C73" s="2" t="s">
        <v>48</v>
      </c>
      <c r="D73" s="2">
        <v>4</v>
      </c>
      <c r="E73" s="2">
        <v>0</v>
      </c>
      <c r="F73" s="2">
        <v>13</v>
      </c>
      <c r="G73" s="2">
        <v>2</v>
      </c>
      <c r="H73" s="2">
        <v>3.25</v>
      </c>
      <c r="I73" s="2">
        <v>13</v>
      </c>
      <c r="J73" s="2">
        <v>0</v>
      </c>
      <c r="K73" s="2">
        <v>0</v>
      </c>
      <c r="L73" s="2">
        <v>1</v>
      </c>
      <c r="M73" s="2">
        <v>0</v>
      </c>
      <c r="N73" s="1" t="s">
        <v>106</v>
      </c>
    </row>
    <row r="74" spans="1:14" x14ac:dyDescent="0.25">
      <c r="A74" s="2" t="s">
        <v>103</v>
      </c>
      <c r="B74" s="2" t="s">
        <v>38</v>
      </c>
      <c r="C74" s="2" t="s">
        <v>45</v>
      </c>
      <c r="D74" s="2">
        <v>4</v>
      </c>
      <c r="E74" s="2">
        <v>0</v>
      </c>
      <c r="F74" s="2">
        <v>24</v>
      </c>
      <c r="G74" s="2">
        <v>1</v>
      </c>
      <c r="H74" s="2">
        <v>6</v>
      </c>
      <c r="I74" s="2">
        <v>10</v>
      </c>
      <c r="J74" s="2">
        <v>1</v>
      </c>
      <c r="K74" s="2">
        <v>1</v>
      </c>
      <c r="L74" s="2">
        <v>0</v>
      </c>
      <c r="M74" s="2">
        <v>0</v>
      </c>
      <c r="N74" s="1" t="s">
        <v>106</v>
      </c>
    </row>
    <row r="75" spans="1:14" x14ac:dyDescent="0.25">
      <c r="A75" s="2" t="s">
        <v>103</v>
      </c>
      <c r="B75" s="2" t="s">
        <v>38</v>
      </c>
      <c r="C75" s="2" t="s">
        <v>46</v>
      </c>
      <c r="D75" s="2">
        <v>2.5</v>
      </c>
      <c r="E75" s="2">
        <v>0</v>
      </c>
      <c r="F75" s="2">
        <v>10</v>
      </c>
      <c r="G75" s="2">
        <v>4</v>
      </c>
      <c r="H75" s="2">
        <v>3.52</v>
      </c>
      <c r="I75" s="2">
        <v>8</v>
      </c>
      <c r="J75" s="2">
        <v>0</v>
      </c>
      <c r="K75" s="2">
        <v>0</v>
      </c>
      <c r="L75" s="2">
        <v>0</v>
      </c>
      <c r="M75" s="2">
        <v>0</v>
      </c>
      <c r="N75" s="1" t="s">
        <v>106</v>
      </c>
    </row>
    <row r="76" spans="1:14" x14ac:dyDescent="0.25">
      <c r="A76" s="2" t="s">
        <v>103</v>
      </c>
      <c r="B76" s="2" t="s">
        <v>104</v>
      </c>
      <c r="C76" s="2" t="s">
        <v>117</v>
      </c>
      <c r="D76" s="2">
        <v>2</v>
      </c>
      <c r="E76" s="2">
        <v>0</v>
      </c>
      <c r="F76" s="2">
        <v>21</v>
      </c>
      <c r="G76" s="2">
        <v>0</v>
      </c>
      <c r="H76" s="2">
        <v>10.5</v>
      </c>
      <c r="I76" s="2">
        <v>5</v>
      </c>
      <c r="J76" s="2">
        <v>1</v>
      </c>
      <c r="K76" s="2">
        <v>2</v>
      </c>
      <c r="L76" s="2">
        <v>0</v>
      </c>
      <c r="M76" s="2">
        <v>0</v>
      </c>
      <c r="N76" s="1" t="s">
        <v>106</v>
      </c>
    </row>
    <row r="77" spans="1:14" x14ac:dyDescent="0.25">
      <c r="A77" s="2" t="s">
        <v>103</v>
      </c>
      <c r="B77" s="2" t="s">
        <v>104</v>
      </c>
      <c r="C77" s="2" t="s">
        <v>112</v>
      </c>
      <c r="D77" s="2">
        <v>2</v>
      </c>
      <c r="E77" s="2">
        <v>0</v>
      </c>
      <c r="F77" s="2">
        <v>36</v>
      </c>
      <c r="G77" s="2">
        <v>0</v>
      </c>
      <c r="H77" s="2">
        <v>18</v>
      </c>
      <c r="I77" s="2">
        <v>3</v>
      </c>
      <c r="J77" s="2">
        <v>0</v>
      </c>
      <c r="K77" s="2">
        <v>5</v>
      </c>
      <c r="L77" s="2">
        <v>2</v>
      </c>
      <c r="M77" s="2">
        <v>0</v>
      </c>
      <c r="N77" s="1" t="s">
        <v>106</v>
      </c>
    </row>
    <row r="78" spans="1:14" x14ac:dyDescent="0.25">
      <c r="A78" s="2" t="s">
        <v>103</v>
      </c>
      <c r="B78" s="2" t="s">
        <v>104</v>
      </c>
      <c r="C78" s="2" t="s">
        <v>116</v>
      </c>
      <c r="D78" s="2">
        <v>2</v>
      </c>
      <c r="E78" s="2">
        <v>0</v>
      </c>
      <c r="F78" s="2">
        <v>19</v>
      </c>
      <c r="G78" s="2">
        <v>0</v>
      </c>
      <c r="H78" s="2">
        <v>9.5</v>
      </c>
      <c r="I78" s="2">
        <v>3</v>
      </c>
      <c r="J78" s="2">
        <v>3</v>
      </c>
      <c r="K78" s="2">
        <v>0</v>
      </c>
      <c r="L78" s="2">
        <v>0</v>
      </c>
      <c r="M78" s="2">
        <v>0</v>
      </c>
      <c r="N78" s="1" t="s">
        <v>106</v>
      </c>
    </row>
    <row r="79" spans="1:14" x14ac:dyDescent="0.25">
      <c r="A79" s="2" t="s">
        <v>103</v>
      </c>
      <c r="B79" s="2" t="s">
        <v>104</v>
      </c>
      <c r="C79" s="2" t="s">
        <v>115</v>
      </c>
      <c r="D79" s="2">
        <v>2</v>
      </c>
      <c r="E79" s="2">
        <v>0</v>
      </c>
      <c r="F79" s="2">
        <v>26</v>
      </c>
      <c r="G79" s="2">
        <v>0</v>
      </c>
      <c r="H79" s="2">
        <v>13</v>
      </c>
      <c r="I79" s="2">
        <v>2</v>
      </c>
      <c r="J79" s="2">
        <v>2</v>
      </c>
      <c r="K79" s="2">
        <v>0</v>
      </c>
      <c r="L79" s="2">
        <v>2</v>
      </c>
      <c r="M79" s="2">
        <v>0</v>
      </c>
      <c r="N79" s="1" t="s">
        <v>106</v>
      </c>
    </row>
    <row r="80" spans="1:14" x14ac:dyDescent="0.25">
      <c r="A80" s="2" t="s">
        <v>103</v>
      </c>
      <c r="B80" s="2" t="s">
        <v>104</v>
      </c>
      <c r="C80" s="2" t="s">
        <v>113</v>
      </c>
      <c r="D80" s="2">
        <v>1.4</v>
      </c>
      <c r="E80" s="2">
        <v>0</v>
      </c>
      <c r="F80" s="2">
        <v>15</v>
      </c>
      <c r="G80" s="2">
        <v>0</v>
      </c>
      <c r="H80" s="2">
        <v>9</v>
      </c>
      <c r="I80" s="2">
        <v>2</v>
      </c>
      <c r="J80" s="2">
        <v>2</v>
      </c>
      <c r="K80" s="2">
        <v>0</v>
      </c>
      <c r="L80" s="2">
        <v>0</v>
      </c>
      <c r="M80" s="2">
        <v>1</v>
      </c>
      <c r="N80" s="1" t="s">
        <v>106</v>
      </c>
    </row>
    <row r="81" spans="1:14" x14ac:dyDescent="0.25">
      <c r="A81" s="2" t="s">
        <v>118</v>
      </c>
      <c r="B81" s="2" t="s">
        <v>80</v>
      </c>
      <c r="C81" s="2" t="s">
        <v>120</v>
      </c>
      <c r="D81" s="2">
        <v>4</v>
      </c>
      <c r="E81" s="2">
        <v>1</v>
      </c>
      <c r="F81" s="2">
        <v>17</v>
      </c>
      <c r="G81" s="2">
        <v>0</v>
      </c>
      <c r="H81" s="2">
        <v>4.25</v>
      </c>
      <c r="I81" s="2">
        <v>15</v>
      </c>
      <c r="J81" s="2">
        <v>1</v>
      </c>
      <c r="K81" s="2">
        <v>0</v>
      </c>
      <c r="L81" s="2">
        <v>0</v>
      </c>
      <c r="M81" s="2">
        <v>0</v>
      </c>
      <c r="N81" s="1" t="s">
        <v>119</v>
      </c>
    </row>
    <row r="82" spans="1:14" x14ac:dyDescent="0.25">
      <c r="A82" s="2" t="s">
        <v>118</v>
      </c>
      <c r="B82" s="2" t="s">
        <v>80</v>
      </c>
      <c r="C82" s="2" t="s">
        <v>122</v>
      </c>
      <c r="D82" s="2">
        <v>4</v>
      </c>
      <c r="E82" s="2">
        <v>0</v>
      </c>
      <c r="F82" s="2">
        <v>39</v>
      </c>
      <c r="G82" s="2">
        <v>0</v>
      </c>
      <c r="H82" s="2">
        <v>9.75</v>
      </c>
      <c r="I82" s="2">
        <v>10</v>
      </c>
      <c r="J82" s="2">
        <v>4</v>
      </c>
      <c r="K82" s="2">
        <v>2</v>
      </c>
      <c r="L82" s="2">
        <v>1</v>
      </c>
      <c r="M82" s="2">
        <v>0</v>
      </c>
      <c r="N82" s="1" t="s">
        <v>119</v>
      </c>
    </row>
    <row r="83" spans="1:14" x14ac:dyDescent="0.25">
      <c r="A83" s="2" t="s">
        <v>118</v>
      </c>
      <c r="B83" s="2" t="s">
        <v>80</v>
      </c>
      <c r="C83" s="2" t="s">
        <v>88</v>
      </c>
      <c r="D83" s="2">
        <v>4</v>
      </c>
      <c r="E83" s="2">
        <v>0</v>
      </c>
      <c r="F83" s="2">
        <v>28</v>
      </c>
      <c r="G83" s="2">
        <v>3</v>
      </c>
      <c r="H83" s="2">
        <v>7</v>
      </c>
      <c r="I83" s="2">
        <v>13</v>
      </c>
      <c r="J83" s="2">
        <v>3</v>
      </c>
      <c r="K83" s="2">
        <v>1</v>
      </c>
      <c r="L83" s="2">
        <v>1</v>
      </c>
      <c r="M83" s="2">
        <v>0</v>
      </c>
      <c r="N83" s="1" t="s">
        <v>119</v>
      </c>
    </row>
    <row r="84" spans="1:14" x14ac:dyDescent="0.25">
      <c r="A84" s="2" t="s">
        <v>118</v>
      </c>
      <c r="B84" s="2" t="s">
        <v>80</v>
      </c>
      <c r="C84" s="2" t="s">
        <v>121</v>
      </c>
      <c r="D84" s="2">
        <v>4</v>
      </c>
      <c r="E84" s="2">
        <v>0</v>
      </c>
      <c r="F84" s="2">
        <v>28</v>
      </c>
      <c r="G84" s="2">
        <v>2</v>
      </c>
      <c r="H84" s="2">
        <v>7</v>
      </c>
      <c r="I84" s="2">
        <v>9</v>
      </c>
      <c r="J84" s="2">
        <v>2</v>
      </c>
      <c r="K84" s="2">
        <v>1</v>
      </c>
      <c r="L84" s="2">
        <v>1</v>
      </c>
      <c r="M84" s="2">
        <v>0</v>
      </c>
      <c r="N84" s="1" t="s">
        <v>119</v>
      </c>
    </row>
    <row r="85" spans="1:14" x14ac:dyDescent="0.25">
      <c r="A85" s="2" t="s">
        <v>118</v>
      </c>
      <c r="B85" s="2" t="s">
        <v>80</v>
      </c>
      <c r="C85" s="2" t="s">
        <v>84</v>
      </c>
      <c r="D85" s="2">
        <v>2</v>
      </c>
      <c r="E85" s="2">
        <v>0</v>
      </c>
      <c r="F85" s="2">
        <v>12</v>
      </c>
      <c r="G85" s="2">
        <v>0</v>
      </c>
      <c r="H85" s="2">
        <v>6</v>
      </c>
      <c r="I85" s="2">
        <v>5</v>
      </c>
      <c r="J85" s="2">
        <v>1</v>
      </c>
      <c r="K85" s="2">
        <v>0</v>
      </c>
      <c r="L85" s="2">
        <v>1</v>
      </c>
      <c r="M85" s="2">
        <v>0</v>
      </c>
      <c r="N85" s="1" t="s">
        <v>119</v>
      </c>
    </row>
    <row r="86" spans="1:14" x14ac:dyDescent="0.25">
      <c r="A86" s="2" t="s">
        <v>118</v>
      </c>
      <c r="B86" s="2" t="s">
        <v>80</v>
      </c>
      <c r="C86" s="2" t="s">
        <v>85</v>
      </c>
      <c r="D86" s="2">
        <v>2</v>
      </c>
      <c r="E86" s="2">
        <v>0</v>
      </c>
      <c r="F86" s="2">
        <v>19</v>
      </c>
      <c r="G86" s="2">
        <v>1</v>
      </c>
      <c r="H86" s="2">
        <v>9.5</v>
      </c>
      <c r="I86" s="2">
        <v>4</v>
      </c>
      <c r="J86" s="2">
        <v>1</v>
      </c>
      <c r="K86" s="2">
        <v>1</v>
      </c>
      <c r="L86" s="2">
        <v>0</v>
      </c>
      <c r="M86" s="2">
        <v>0</v>
      </c>
      <c r="N86" s="1" t="s">
        <v>119</v>
      </c>
    </row>
    <row r="87" spans="1:14" x14ac:dyDescent="0.25">
      <c r="A87" s="2" t="s">
        <v>118</v>
      </c>
      <c r="B87" s="2" t="s">
        <v>51</v>
      </c>
      <c r="C87" s="2" t="s">
        <v>62</v>
      </c>
      <c r="D87" s="2">
        <v>4</v>
      </c>
      <c r="E87" s="2">
        <v>0</v>
      </c>
      <c r="F87" s="2">
        <v>20</v>
      </c>
      <c r="G87" s="2">
        <v>3</v>
      </c>
      <c r="H87" s="2">
        <v>5</v>
      </c>
      <c r="I87" s="2">
        <v>12</v>
      </c>
      <c r="J87" s="2">
        <v>2</v>
      </c>
      <c r="K87" s="2">
        <v>0</v>
      </c>
      <c r="L87" s="2">
        <v>0</v>
      </c>
      <c r="M87" s="2">
        <v>0</v>
      </c>
      <c r="N87" s="1" t="s">
        <v>119</v>
      </c>
    </row>
    <row r="88" spans="1:14" x14ac:dyDescent="0.25">
      <c r="A88" s="2" t="s">
        <v>118</v>
      </c>
      <c r="B88" s="2" t="s">
        <v>51</v>
      </c>
      <c r="C88" s="2" t="s">
        <v>63</v>
      </c>
      <c r="D88" s="2">
        <v>3</v>
      </c>
      <c r="E88" s="2">
        <v>0</v>
      </c>
      <c r="F88" s="2">
        <v>21</v>
      </c>
      <c r="G88" s="2">
        <v>0</v>
      </c>
      <c r="H88" s="2">
        <v>7</v>
      </c>
      <c r="I88" s="2">
        <v>8</v>
      </c>
      <c r="J88" s="2">
        <v>2</v>
      </c>
      <c r="K88" s="2">
        <v>0</v>
      </c>
      <c r="L88" s="2">
        <v>0</v>
      </c>
      <c r="M88" s="2">
        <v>1</v>
      </c>
      <c r="N88" s="1" t="s">
        <v>119</v>
      </c>
    </row>
    <row r="89" spans="1:14" x14ac:dyDescent="0.25">
      <c r="A89" s="2" t="s">
        <v>118</v>
      </c>
      <c r="B89" s="2" t="s">
        <v>51</v>
      </c>
      <c r="C89" s="2" t="s">
        <v>56</v>
      </c>
      <c r="D89" s="2">
        <v>1.2</v>
      </c>
      <c r="E89" s="2">
        <v>0</v>
      </c>
      <c r="F89" s="2">
        <v>10</v>
      </c>
      <c r="G89" s="2">
        <v>1</v>
      </c>
      <c r="H89" s="2">
        <v>7.5</v>
      </c>
      <c r="I89" s="2">
        <v>5</v>
      </c>
      <c r="J89" s="2">
        <v>2</v>
      </c>
      <c r="K89" s="2">
        <v>0</v>
      </c>
      <c r="L89" s="2">
        <v>0</v>
      </c>
      <c r="M89" s="2">
        <v>0</v>
      </c>
      <c r="N89" s="1" t="s">
        <v>119</v>
      </c>
    </row>
    <row r="90" spans="1:14" x14ac:dyDescent="0.25">
      <c r="A90" s="2" t="s">
        <v>118</v>
      </c>
      <c r="B90" s="2" t="s">
        <v>51</v>
      </c>
      <c r="C90" s="2" t="s">
        <v>57</v>
      </c>
      <c r="D90" s="2">
        <v>1</v>
      </c>
      <c r="E90" s="2">
        <v>0</v>
      </c>
      <c r="F90" s="2">
        <v>1</v>
      </c>
      <c r="G90" s="2">
        <v>1</v>
      </c>
      <c r="H90" s="2">
        <v>1</v>
      </c>
      <c r="I90" s="2">
        <v>5</v>
      </c>
      <c r="J90" s="2">
        <v>0</v>
      </c>
      <c r="K90" s="2">
        <v>0</v>
      </c>
      <c r="L90" s="2">
        <v>0</v>
      </c>
      <c r="M90" s="2">
        <v>0</v>
      </c>
      <c r="N90" s="1" t="s">
        <v>119</v>
      </c>
    </row>
    <row r="91" spans="1:14" x14ac:dyDescent="0.25">
      <c r="A91" s="2" t="s">
        <v>118</v>
      </c>
      <c r="B91" s="2" t="s">
        <v>51</v>
      </c>
      <c r="C91" s="2" t="s">
        <v>58</v>
      </c>
      <c r="D91" s="2">
        <v>1</v>
      </c>
      <c r="E91" s="2">
        <v>0</v>
      </c>
      <c r="F91" s="2">
        <v>13</v>
      </c>
      <c r="G91" s="2">
        <v>0</v>
      </c>
      <c r="H91" s="2">
        <v>13</v>
      </c>
      <c r="I91" s="2">
        <v>1</v>
      </c>
      <c r="J91" s="2">
        <v>1</v>
      </c>
      <c r="K91" s="2">
        <v>1</v>
      </c>
      <c r="L91" s="2">
        <v>0</v>
      </c>
      <c r="M91" s="2">
        <v>0</v>
      </c>
      <c r="N91" s="1" t="s">
        <v>119</v>
      </c>
    </row>
    <row r="92" spans="1:14" x14ac:dyDescent="0.25">
      <c r="A92" s="2" t="s">
        <v>118</v>
      </c>
      <c r="B92" s="2" t="s">
        <v>51</v>
      </c>
      <c r="C92" s="2" t="s">
        <v>60</v>
      </c>
      <c r="D92" s="2">
        <v>4</v>
      </c>
      <c r="E92" s="2">
        <v>0</v>
      </c>
      <c r="F92" s="2">
        <v>23</v>
      </c>
      <c r="G92" s="2">
        <v>1</v>
      </c>
      <c r="H92" s="2">
        <v>5.75</v>
      </c>
      <c r="I92" s="2">
        <v>11</v>
      </c>
      <c r="J92" s="2">
        <v>1</v>
      </c>
      <c r="K92" s="2">
        <v>1</v>
      </c>
      <c r="L92" s="2">
        <v>2</v>
      </c>
      <c r="M92" s="2">
        <v>0</v>
      </c>
      <c r="N92" s="1" t="s">
        <v>119</v>
      </c>
    </row>
    <row r="93" spans="1:14" x14ac:dyDescent="0.25">
      <c r="A93" s="2" t="s">
        <v>118</v>
      </c>
      <c r="B93" s="2" t="s">
        <v>51</v>
      </c>
      <c r="C93" s="2" t="s">
        <v>61</v>
      </c>
      <c r="D93" s="2">
        <v>1</v>
      </c>
      <c r="E93" s="2">
        <v>0</v>
      </c>
      <c r="F93" s="2">
        <v>11</v>
      </c>
      <c r="G93" s="2">
        <v>0</v>
      </c>
      <c r="H93" s="2">
        <v>11</v>
      </c>
      <c r="I93" s="2">
        <v>3</v>
      </c>
      <c r="J93" s="2">
        <v>1</v>
      </c>
      <c r="K93" s="2">
        <v>0</v>
      </c>
      <c r="L93" s="2">
        <v>1</v>
      </c>
      <c r="M93" s="2">
        <v>0</v>
      </c>
      <c r="N93" s="1" t="s">
        <v>119</v>
      </c>
    </row>
    <row r="94" spans="1:14" x14ac:dyDescent="0.25">
      <c r="A94" s="2" t="s">
        <v>118</v>
      </c>
      <c r="B94" s="2" t="s">
        <v>51</v>
      </c>
      <c r="C94" s="2" t="s">
        <v>55</v>
      </c>
      <c r="D94" s="2">
        <v>4</v>
      </c>
      <c r="E94" s="2">
        <v>0</v>
      </c>
      <c r="F94" s="2">
        <v>20</v>
      </c>
      <c r="G94" s="2">
        <v>4</v>
      </c>
      <c r="H94" s="2">
        <v>5</v>
      </c>
      <c r="I94" s="2">
        <v>13</v>
      </c>
      <c r="J94" s="2">
        <v>1</v>
      </c>
      <c r="K94" s="2">
        <v>1</v>
      </c>
      <c r="L94" s="2">
        <v>0</v>
      </c>
      <c r="M94" s="2">
        <v>0</v>
      </c>
      <c r="N94" s="1" t="s">
        <v>119</v>
      </c>
    </row>
    <row r="95" spans="1:14" x14ac:dyDescent="0.25">
      <c r="A95" s="2" t="s">
        <v>123</v>
      </c>
      <c r="B95" s="2" t="s">
        <v>66</v>
      </c>
      <c r="C95" s="2" t="s">
        <v>126</v>
      </c>
      <c r="D95" s="2">
        <v>4</v>
      </c>
      <c r="E95" s="2">
        <v>0</v>
      </c>
      <c r="F95" s="2">
        <v>28</v>
      </c>
      <c r="G95" s="2">
        <v>0</v>
      </c>
      <c r="H95" s="2">
        <v>7</v>
      </c>
      <c r="I95" s="2">
        <v>9</v>
      </c>
      <c r="J95" s="2">
        <v>2</v>
      </c>
      <c r="K95" s="2">
        <v>1</v>
      </c>
      <c r="L95" s="2">
        <v>0</v>
      </c>
      <c r="M95" s="2">
        <v>0</v>
      </c>
      <c r="N95" s="1" t="s">
        <v>124</v>
      </c>
    </row>
    <row r="96" spans="1:14" x14ac:dyDescent="0.25">
      <c r="A96" s="2" t="s">
        <v>123</v>
      </c>
      <c r="B96" s="2" t="s">
        <v>66</v>
      </c>
      <c r="C96" s="2" t="s">
        <v>70</v>
      </c>
      <c r="D96" s="2">
        <v>3</v>
      </c>
      <c r="E96" s="2">
        <v>0</v>
      </c>
      <c r="F96" s="2">
        <v>37</v>
      </c>
      <c r="G96" s="2">
        <v>1</v>
      </c>
      <c r="H96" s="2">
        <v>12.33</v>
      </c>
      <c r="I96" s="2">
        <v>5</v>
      </c>
      <c r="J96" s="2">
        <v>2</v>
      </c>
      <c r="K96" s="2">
        <v>3</v>
      </c>
      <c r="L96" s="2">
        <v>1</v>
      </c>
      <c r="M96" s="2">
        <v>0</v>
      </c>
      <c r="N96" s="1" t="s">
        <v>124</v>
      </c>
    </row>
    <row r="97" spans="1:14" x14ac:dyDescent="0.25">
      <c r="A97" s="2" t="s">
        <v>123</v>
      </c>
      <c r="B97" s="2" t="s">
        <v>66</v>
      </c>
      <c r="C97" s="2" t="s">
        <v>75</v>
      </c>
      <c r="D97" s="2">
        <v>4</v>
      </c>
      <c r="E97" s="2">
        <v>0</v>
      </c>
      <c r="F97" s="2">
        <v>32</v>
      </c>
      <c r="G97" s="2">
        <v>2</v>
      </c>
      <c r="H97" s="2">
        <v>8</v>
      </c>
      <c r="I97" s="2">
        <v>11</v>
      </c>
      <c r="J97" s="2">
        <v>1</v>
      </c>
      <c r="K97" s="2">
        <v>3</v>
      </c>
      <c r="L97" s="2">
        <v>1</v>
      </c>
      <c r="M97" s="2">
        <v>0</v>
      </c>
      <c r="N97" s="1" t="s">
        <v>124</v>
      </c>
    </row>
    <row r="98" spans="1:14" x14ac:dyDescent="0.25">
      <c r="A98" s="2" t="s">
        <v>123</v>
      </c>
      <c r="B98" s="2" t="s">
        <v>66</v>
      </c>
      <c r="C98" s="2" t="s">
        <v>77</v>
      </c>
      <c r="D98" s="2">
        <v>4</v>
      </c>
      <c r="E98" s="2">
        <v>0</v>
      </c>
      <c r="F98" s="2">
        <v>48</v>
      </c>
      <c r="G98" s="2">
        <v>0</v>
      </c>
      <c r="H98" s="2">
        <v>12</v>
      </c>
      <c r="I98" s="2">
        <v>6</v>
      </c>
      <c r="J98" s="2">
        <v>5</v>
      </c>
      <c r="K98" s="2">
        <v>2</v>
      </c>
      <c r="L98" s="2">
        <v>1</v>
      </c>
      <c r="M98" s="2">
        <v>1</v>
      </c>
      <c r="N98" s="1" t="s">
        <v>124</v>
      </c>
    </row>
    <row r="99" spans="1:14" x14ac:dyDescent="0.25">
      <c r="A99" s="2" t="s">
        <v>123</v>
      </c>
      <c r="B99" s="2" t="s">
        <v>66</v>
      </c>
      <c r="C99" s="2" t="s">
        <v>74</v>
      </c>
      <c r="D99" s="2">
        <v>3</v>
      </c>
      <c r="E99" s="2">
        <v>0</v>
      </c>
      <c r="F99" s="2">
        <v>43</v>
      </c>
      <c r="G99" s="2">
        <v>2</v>
      </c>
      <c r="H99" s="2">
        <v>14.33</v>
      </c>
      <c r="I99" s="2">
        <v>4</v>
      </c>
      <c r="J99" s="2">
        <v>2</v>
      </c>
      <c r="K99" s="2">
        <v>4</v>
      </c>
      <c r="L99" s="2">
        <v>2</v>
      </c>
      <c r="M99" s="2">
        <v>0</v>
      </c>
      <c r="N99" s="1" t="s">
        <v>124</v>
      </c>
    </row>
    <row r="100" spans="1:14" x14ac:dyDescent="0.25">
      <c r="A100" s="2" t="s">
        <v>123</v>
      </c>
      <c r="B100" s="2" t="s">
        <v>66</v>
      </c>
      <c r="C100" s="2" t="s">
        <v>73</v>
      </c>
      <c r="D100" s="2">
        <v>2</v>
      </c>
      <c r="E100" s="2">
        <v>0</v>
      </c>
      <c r="F100" s="2">
        <v>8</v>
      </c>
      <c r="G100" s="2">
        <v>0</v>
      </c>
      <c r="H100" s="2">
        <v>4</v>
      </c>
      <c r="I100" s="2">
        <v>5</v>
      </c>
      <c r="J100" s="2">
        <v>0</v>
      </c>
      <c r="K100" s="2">
        <v>0</v>
      </c>
      <c r="L100" s="2">
        <v>1</v>
      </c>
      <c r="M100" s="2">
        <v>0</v>
      </c>
      <c r="N100" s="1" t="s">
        <v>124</v>
      </c>
    </row>
    <row r="101" spans="1:14" x14ac:dyDescent="0.25">
      <c r="A101" s="2" t="s">
        <v>123</v>
      </c>
      <c r="B101" s="2" t="s">
        <v>12</v>
      </c>
      <c r="C101" s="2" t="s">
        <v>37</v>
      </c>
      <c r="D101" s="2">
        <v>4</v>
      </c>
      <c r="E101" s="2">
        <v>0</v>
      </c>
      <c r="F101" s="2">
        <v>30</v>
      </c>
      <c r="G101" s="2">
        <v>2</v>
      </c>
      <c r="H101" s="2">
        <v>7.5</v>
      </c>
      <c r="I101" s="2">
        <v>12</v>
      </c>
      <c r="J101" s="2">
        <v>4</v>
      </c>
      <c r="K101" s="2">
        <v>1</v>
      </c>
      <c r="L101" s="2">
        <v>1</v>
      </c>
      <c r="M101" s="2">
        <v>0</v>
      </c>
      <c r="N101" s="1" t="s">
        <v>124</v>
      </c>
    </row>
    <row r="102" spans="1:14" x14ac:dyDescent="0.25">
      <c r="A102" s="2" t="s">
        <v>123</v>
      </c>
      <c r="B102" s="2" t="s">
        <v>12</v>
      </c>
      <c r="C102" s="2" t="s">
        <v>323</v>
      </c>
      <c r="D102" s="2">
        <v>4</v>
      </c>
      <c r="E102" s="2">
        <v>0</v>
      </c>
      <c r="F102" s="2">
        <v>13</v>
      </c>
      <c r="G102" s="2">
        <v>2</v>
      </c>
      <c r="H102" s="2">
        <v>3.25</v>
      </c>
      <c r="I102" s="2">
        <v>15</v>
      </c>
      <c r="J102" s="2">
        <v>1</v>
      </c>
      <c r="K102" s="2">
        <v>0</v>
      </c>
      <c r="L102" s="2">
        <v>0</v>
      </c>
      <c r="M102" s="2">
        <v>0</v>
      </c>
      <c r="N102" s="1" t="s">
        <v>124</v>
      </c>
    </row>
    <row r="103" spans="1:14" x14ac:dyDescent="0.25">
      <c r="A103" s="2" t="s">
        <v>123</v>
      </c>
      <c r="B103" s="2" t="s">
        <v>12</v>
      </c>
      <c r="C103" s="2" t="s">
        <v>19</v>
      </c>
      <c r="D103" s="2">
        <v>2</v>
      </c>
      <c r="E103" s="2">
        <v>0</v>
      </c>
      <c r="F103" s="2">
        <v>26</v>
      </c>
      <c r="G103" s="2">
        <v>0</v>
      </c>
      <c r="H103" s="2">
        <v>13</v>
      </c>
      <c r="I103" s="2">
        <v>2</v>
      </c>
      <c r="J103" s="2">
        <v>2</v>
      </c>
      <c r="K103" s="2">
        <v>2</v>
      </c>
      <c r="L103" s="2">
        <v>0</v>
      </c>
      <c r="M103" s="2">
        <v>0</v>
      </c>
      <c r="N103" s="2" t="s">
        <v>124</v>
      </c>
    </row>
    <row r="104" spans="1:14" x14ac:dyDescent="0.25">
      <c r="A104" s="2" t="s">
        <v>123</v>
      </c>
      <c r="B104" s="2" t="s">
        <v>12</v>
      </c>
      <c r="C104" s="2" t="s">
        <v>21</v>
      </c>
      <c r="D104" s="2">
        <v>3</v>
      </c>
      <c r="E104" s="2">
        <v>0</v>
      </c>
      <c r="F104" s="2">
        <v>32</v>
      </c>
      <c r="G104" s="2">
        <v>1</v>
      </c>
      <c r="H104" s="2">
        <v>10.66</v>
      </c>
      <c r="I104" s="2">
        <v>6</v>
      </c>
      <c r="J104" s="2">
        <v>1</v>
      </c>
      <c r="K104" s="2">
        <v>3</v>
      </c>
      <c r="L104" s="2">
        <v>2</v>
      </c>
      <c r="M104" s="2">
        <v>0</v>
      </c>
      <c r="N104" s="2" t="s">
        <v>124</v>
      </c>
    </row>
    <row r="105" spans="1:14" x14ac:dyDescent="0.25">
      <c r="A105" s="2" t="s">
        <v>123</v>
      </c>
      <c r="B105" s="2" t="s">
        <v>12</v>
      </c>
      <c r="C105" s="2" t="s">
        <v>23</v>
      </c>
      <c r="D105" s="2">
        <v>3</v>
      </c>
      <c r="E105" s="2">
        <v>0</v>
      </c>
      <c r="F105" s="2">
        <v>24</v>
      </c>
      <c r="G105" s="2">
        <v>0</v>
      </c>
      <c r="H105" s="2">
        <v>8</v>
      </c>
      <c r="I105" s="2">
        <v>5</v>
      </c>
      <c r="J105" s="2">
        <v>2</v>
      </c>
      <c r="K105" s="2">
        <v>1</v>
      </c>
      <c r="L105" s="2">
        <v>0</v>
      </c>
      <c r="M105" s="2">
        <v>0</v>
      </c>
      <c r="N105" s="2" t="s">
        <v>124</v>
      </c>
    </row>
    <row r="106" spans="1:14" x14ac:dyDescent="0.25">
      <c r="A106" s="2" t="s">
        <v>123</v>
      </c>
      <c r="B106" s="2" t="s">
        <v>12</v>
      </c>
      <c r="C106" s="2" t="s">
        <v>398</v>
      </c>
      <c r="D106" s="2">
        <v>4</v>
      </c>
      <c r="E106" s="2">
        <v>0</v>
      </c>
      <c r="F106" s="2">
        <v>19</v>
      </c>
      <c r="G106" s="2">
        <v>3</v>
      </c>
      <c r="H106" s="2">
        <v>4.75</v>
      </c>
      <c r="I106" s="2">
        <v>11</v>
      </c>
      <c r="J106" s="2">
        <v>0</v>
      </c>
      <c r="K106" s="2">
        <v>1</v>
      </c>
      <c r="L106" s="2">
        <v>0</v>
      </c>
      <c r="M106" s="2">
        <v>0</v>
      </c>
      <c r="N106" s="2" t="s">
        <v>124</v>
      </c>
    </row>
    <row r="107" spans="1:14" x14ac:dyDescent="0.25">
      <c r="A107" s="2" t="s">
        <v>127</v>
      </c>
      <c r="B107" s="2" t="s">
        <v>91</v>
      </c>
      <c r="C107" s="2" t="s">
        <v>100</v>
      </c>
      <c r="D107" s="2">
        <v>3</v>
      </c>
      <c r="E107" s="2">
        <v>0</v>
      </c>
      <c r="F107" s="2">
        <v>13</v>
      </c>
      <c r="G107" s="2">
        <v>0</v>
      </c>
      <c r="H107" s="2">
        <v>4.33</v>
      </c>
      <c r="I107" s="2">
        <v>8</v>
      </c>
      <c r="J107" s="2">
        <v>1</v>
      </c>
      <c r="K107" s="2">
        <v>0</v>
      </c>
      <c r="L107" s="2">
        <v>0</v>
      </c>
      <c r="M107" s="2">
        <v>0</v>
      </c>
      <c r="N107" s="2" t="s">
        <v>128</v>
      </c>
    </row>
    <row r="108" spans="1:14" x14ac:dyDescent="0.25">
      <c r="A108" s="2" t="s">
        <v>127</v>
      </c>
      <c r="B108" s="2" t="s">
        <v>91</v>
      </c>
      <c r="C108" s="2" t="s">
        <v>99</v>
      </c>
      <c r="D108" s="2">
        <v>3.5</v>
      </c>
      <c r="E108" s="2">
        <v>0</v>
      </c>
      <c r="F108" s="2">
        <v>31</v>
      </c>
      <c r="G108" s="2">
        <v>3</v>
      </c>
      <c r="H108" s="2">
        <v>8.08</v>
      </c>
      <c r="I108" s="2">
        <v>13</v>
      </c>
      <c r="J108" s="2">
        <v>3</v>
      </c>
      <c r="K108" s="2">
        <v>1</v>
      </c>
      <c r="L108" s="2">
        <v>3</v>
      </c>
      <c r="M108" s="2">
        <v>0</v>
      </c>
      <c r="N108" s="2" t="s">
        <v>128</v>
      </c>
    </row>
    <row r="109" spans="1:14" x14ac:dyDescent="0.25">
      <c r="A109" s="2" t="s">
        <v>127</v>
      </c>
      <c r="B109" s="2" t="s">
        <v>91</v>
      </c>
      <c r="C109" s="2" t="s">
        <v>399</v>
      </c>
      <c r="D109" s="2">
        <v>2</v>
      </c>
      <c r="E109" s="2">
        <v>0</v>
      </c>
      <c r="F109" s="2">
        <v>20</v>
      </c>
      <c r="G109" s="2">
        <v>0</v>
      </c>
      <c r="H109" s="2">
        <v>10</v>
      </c>
      <c r="I109" s="2">
        <v>4</v>
      </c>
      <c r="J109" s="2">
        <v>3</v>
      </c>
      <c r="K109" s="2">
        <v>0</v>
      </c>
      <c r="L109" s="2">
        <v>1</v>
      </c>
      <c r="M109" s="2">
        <v>0</v>
      </c>
      <c r="N109" s="2" t="s">
        <v>128</v>
      </c>
    </row>
    <row r="110" spans="1:14" x14ac:dyDescent="0.25">
      <c r="A110" s="2" t="s">
        <v>127</v>
      </c>
      <c r="B110" s="2" t="s">
        <v>91</v>
      </c>
      <c r="C110" s="2" t="s">
        <v>101</v>
      </c>
      <c r="D110" s="2">
        <v>4</v>
      </c>
      <c r="E110" s="2">
        <v>0</v>
      </c>
      <c r="F110" s="2">
        <v>31</v>
      </c>
      <c r="G110" s="2">
        <v>2</v>
      </c>
      <c r="H110" s="2">
        <v>7.75</v>
      </c>
      <c r="I110" s="2">
        <v>9</v>
      </c>
      <c r="J110" s="2">
        <v>1</v>
      </c>
      <c r="K110" s="2">
        <v>2</v>
      </c>
      <c r="L110" s="2">
        <v>1</v>
      </c>
      <c r="M110" s="2">
        <v>1</v>
      </c>
      <c r="N110" s="2" t="s">
        <v>128</v>
      </c>
    </row>
    <row r="111" spans="1:14" x14ac:dyDescent="0.25">
      <c r="A111" s="2" t="s">
        <v>127</v>
      </c>
      <c r="B111" s="2" t="s">
        <v>91</v>
      </c>
      <c r="C111" s="2" t="s">
        <v>102</v>
      </c>
      <c r="D111" s="2">
        <v>3</v>
      </c>
      <c r="E111" s="2">
        <v>0</v>
      </c>
      <c r="F111" s="2">
        <v>14</v>
      </c>
      <c r="G111" s="2">
        <v>1</v>
      </c>
      <c r="H111" s="2">
        <v>4.66</v>
      </c>
      <c r="I111" s="2">
        <v>9</v>
      </c>
      <c r="J111" s="2">
        <v>1</v>
      </c>
      <c r="K111" s="2">
        <v>0</v>
      </c>
      <c r="L111" s="2">
        <v>0</v>
      </c>
      <c r="M111" s="2">
        <v>0</v>
      </c>
      <c r="N111" s="2" t="s">
        <v>128</v>
      </c>
    </row>
    <row r="112" spans="1:14" x14ac:dyDescent="0.25">
      <c r="A112" s="2" t="s">
        <v>127</v>
      </c>
      <c r="B112" s="2" t="s">
        <v>91</v>
      </c>
      <c r="C112" s="2" t="s">
        <v>96</v>
      </c>
      <c r="D112" s="2">
        <v>4</v>
      </c>
      <c r="E112" s="2">
        <v>0</v>
      </c>
      <c r="F112" s="2">
        <v>19</v>
      </c>
      <c r="G112" s="2">
        <v>3</v>
      </c>
      <c r="H112" s="2">
        <v>4.75</v>
      </c>
      <c r="I112" s="2">
        <v>9</v>
      </c>
      <c r="J112" s="2">
        <v>1</v>
      </c>
      <c r="K112" s="2">
        <v>0</v>
      </c>
      <c r="L112" s="2">
        <v>1</v>
      </c>
      <c r="M112" s="2">
        <v>0</v>
      </c>
      <c r="N112" s="2" t="s">
        <v>128</v>
      </c>
    </row>
    <row r="113" spans="1:14" x14ac:dyDescent="0.25">
      <c r="A113" s="2" t="s">
        <v>127</v>
      </c>
      <c r="B113" s="2" t="s">
        <v>104</v>
      </c>
      <c r="C113" s="2" t="s">
        <v>117</v>
      </c>
      <c r="D113" s="2">
        <v>2.5</v>
      </c>
      <c r="E113" s="2">
        <v>0</v>
      </c>
      <c r="F113" s="2">
        <v>31</v>
      </c>
      <c r="G113" s="2">
        <v>0</v>
      </c>
      <c r="H113" s="2">
        <v>10.94</v>
      </c>
      <c r="I113" s="2">
        <v>7</v>
      </c>
      <c r="J113" s="2">
        <v>2</v>
      </c>
      <c r="K113" s="2">
        <v>3</v>
      </c>
      <c r="L113" s="2">
        <v>0</v>
      </c>
      <c r="M113" s="2">
        <v>0</v>
      </c>
      <c r="N113" s="2" t="s">
        <v>128</v>
      </c>
    </row>
    <row r="114" spans="1:14" x14ac:dyDescent="0.25">
      <c r="A114" s="2" t="s">
        <v>127</v>
      </c>
      <c r="B114" s="2" t="s">
        <v>104</v>
      </c>
      <c r="C114" s="2" t="s">
        <v>116</v>
      </c>
      <c r="D114" s="2">
        <v>1</v>
      </c>
      <c r="E114" s="2">
        <v>0</v>
      </c>
      <c r="F114" s="2">
        <v>11</v>
      </c>
      <c r="G114" s="2">
        <v>0</v>
      </c>
      <c r="H114" s="2">
        <v>11</v>
      </c>
      <c r="I114" s="2">
        <v>1</v>
      </c>
      <c r="J114" s="2">
        <v>0</v>
      </c>
      <c r="K114" s="2">
        <v>1</v>
      </c>
      <c r="L114" s="2">
        <v>0</v>
      </c>
      <c r="M114" s="2">
        <v>0</v>
      </c>
      <c r="N114" s="2" t="s">
        <v>128</v>
      </c>
    </row>
    <row r="115" spans="1:14" x14ac:dyDescent="0.25">
      <c r="A115" s="2" t="s">
        <v>127</v>
      </c>
      <c r="B115" s="2" t="s">
        <v>104</v>
      </c>
      <c r="C115" s="2" t="s">
        <v>115</v>
      </c>
      <c r="D115" s="2">
        <v>2</v>
      </c>
      <c r="E115" s="2">
        <v>0</v>
      </c>
      <c r="F115" s="2">
        <v>18</v>
      </c>
      <c r="G115" s="2">
        <v>0</v>
      </c>
      <c r="H115" s="2">
        <v>9</v>
      </c>
      <c r="I115" s="2">
        <v>5</v>
      </c>
      <c r="J115" s="2">
        <v>1</v>
      </c>
      <c r="K115" s="2">
        <v>1</v>
      </c>
      <c r="L115" s="2">
        <v>2</v>
      </c>
      <c r="M115" s="2">
        <v>0</v>
      </c>
      <c r="N115" s="2" t="s">
        <v>128</v>
      </c>
    </row>
    <row r="116" spans="1:14" x14ac:dyDescent="0.25">
      <c r="A116" s="2" t="s">
        <v>127</v>
      </c>
      <c r="B116" s="2" t="s">
        <v>104</v>
      </c>
      <c r="C116" s="2" t="s">
        <v>112</v>
      </c>
      <c r="D116" s="2">
        <v>2</v>
      </c>
      <c r="E116" s="2">
        <v>0</v>
      </c>
      <c r="F116" s="2">
        <v>18</v>
      </c>
      <c r="G116" s="2">
        <v>1</v>
      </c>
      <c r="H116" s="2">
        <v>9</v>
      </c>
      <c r="I116" s="2">
        <v>4</v>
      </c>
      <c r="J116" s="2">
        <v>1</v>
      </c>
      <c r="K116" s="2">
        <v>1</v>
      </c>
      <c r="L116" s="2">
        <v>0</v>
      </c>
      <c r="M116" s="2">
        <v>0</v>
      </c>
      <c r="N116" s="2" t="s">
        <v>128</v>
      </c>
    </row>
    <row r="117" spans="1:14" x14ac:dyDescent="0.25">
      <c r="A117" s="2" t="s">
        <v>127</v>
      </c>
      <c r="B117" s="2" t="s">
        <v>104</v>
      </c>
      <c r="C117" s="2" t="s">
        <v>113</v>
      </c>
      <c r="D117" s="2">
        <v>2</v>
      </c>
      <c r="E117" s="2">
        <v>0</v>
      </c>
      <c r="F117" s="2">
        <v>29</v>
      </c>
      <c r="G117" s="2">
        <v>0</v>
      </c>
      <c r="H117" s="2">
        <v>14.5</v>
      </c>
      <c r="I117" s="2">
        <v>3</v>
      </c>
      <c r="J117" s="2">
        <v>3</v>
      </c>
      <c r="K117" s="2">
        <v>2</v>
      </c>
      <c r="L117" s="2">
        <v>1</v>
      </c>
      <c r="M117" s="2">
        <v>0</v>
      </c>
      <c r="N117" s="2" t="s">
        <v>128</v>
      </c>
    </row>
    <row r="118" spans="1:14" x14ac:dyDescent="0.25">
      <c r="A118" s="2" t="s">
        <v>127</v>
      </c>
      <c r="B118" s="2" t="s">
        <v>104</v>
      </c>
      <c r="C118" s="2" t="s">
        <v>111</v>
      </c>
      <c r="D118" s="2">
        <v>1</v>
      </c>
      <c r="E118" s="2">
        <v>0</v>
      </c>
      <c r="F118" s="2">
        <v>22</v>
      </c>
      <c r="G118" s="2">
        <v>0</v>
      </c>
      <c r="H118" s="2">
        <v>22</v>
      </c>
      <c r="I118" s="2">
        <v>1</v>
      </c>
      <c r="J118" s="2">
        <v>0</v>
      </c>
      <c r="K118" s="2">
        <v>3</v>
      </c>
      <c r="L118" s="2">
        <v>1</v>
      </c>
      <c r="M118" s="2">
        <v>0</v>
      </c>
      <c r="N118" s="2" t="s">
        <v>128</v>
      </c>
    </row>
    <row r="119" spans="1:14" x14ac:dyDescent="0.25">
      <c r="A119" s="2" t="s">
        <v>130</v>
      </c>
      <c r="B119" s="2" t="s">
        <v>38</v>
      </c>
      <c r="C119" s="2" t="s">
        <v>49</v>
      </c>
      <c r="D119" s="2">
        <v>4</v>
      </c>
      <c r="E119" s="2">
        <v>0</v>
      </c>
      <c r="F119" s="2">
        <v>23</v>
      </c>
      <c r="G119" s="2">
        <v>0</v>
      </c>
      <c r="H119" s="2">
        <v>5.75</v>
      </c>
      <c r="I119" s="2">
        <v>8</v>
      </c>
      <c r="J119" s="2">
        <v>1</v>
      </c>
      <c r="K119" s="2">
        <v>0</v>
      </c>
      <c r="L119" s="2">
        <v>2</v>
      </c>
      <c r="M119" s="2">
        <v>0</v>
      </c>
      <c r="N119" s="2" t="s">
        <v>131</v>
      </c>
    </row>
    <row r="120" spans="1:14" x14ac:dyDescent="0.25">
      <c r="A120" s="2" t="s">
        <v>130</v>
      </c>
      <c r="B120" s="2" t="s">
        <v>38</v>
      </c>
      <c r="C120" s="2" t="s">
        <v>41</v>
      </c>
      <c r="D120" s="2">
        <v>3</v>
      </c>
      <c r="E120" s="2">
        <v>0</v>
      </c>
      <c r="F120" s="2">
        <v>25</v>
      </c>
      <c r="G120" s="2">
        <v>1</v>
      </c>
      <c r="H120" s="2">
        <v>8.33</v>
      </c>
      <c r="I120" s="2">
        <v>6</v>
      </c>
      <c r="J120" s="2">
        <v>2</v>
      </c>
      <c r="K120" s="2">
        <v>1</v>
      </c>
      <c r="L120" s="2">
        <v>0</v>
      </c>
      <c r="M120" s="2">
        <v>0</v>
      </c>
      <c r="N120" s="2" t="s">
        <v>131</v>
      </c>
    </row>
    <row r="121" spans="1:14" x14ac:dyDescent="0.25">
      <c r="A121" s="2" t="s">
        <v>130</v>
      </c>
      <c r="B121" s="2" t="s">
        <v>38</v>
      </c>
      <c r="C121" s="2" t="s">
        <v>47</v>
      </c>
      <c r="D121" s="2">
        <v>4</v>
      </c>
      <c r="E121" s="2">
        <v>0</v>
      </c>
      <c r="F121" s="2">
        <v>40</v>
      </c>
      <c r="G121" s="2">
        <v>3</v>
      </c>
      <c r="H121" s="2">
        <v>10</v>
      </c>
      <c r="I121" s="2">
        <v>10</v>
      </c>
      <c r="J121" s="2">
        <v>3</v>
      </c>
      <c r="K121" s="2">
        <v>3</v>
      </c>
      <c r="L121" s="2">
        <v>1</v>
      </c>
      <c r="M121" s="2">
        <v>0</v>
      </c>
      <c r="N121" s="2" t="s">
        <v>131</v>
      </c>
    </row>
    <row r="122" spans="1:14" x14ac:dyDescent="0.25">
      <c r="A122" s="2" t="s">
        <v>130</v>
      </c>
      <c r="B122" s="2" t="s">
        <v>38</v>
      </c>
      <c r="C122" s="2" t="s">
        <v>44</v>
      </c>
      <c r="D122" s="2">
        <v>3</v>
      </c>
      <c r="E122" s="2">
        <v>0</v>
      </c>
      <c r="F122" s="2">
        <v>29</v>
      </c>
      <c r="G122" s="2">
        <v>0</v>
      </c>
      <c r="H122" s="2">
        <v>9.66</v>
      </c>
      <c r="I122" s="2">
        <v>7</v>
      </c>
      <c r="J122" s="2">
        <v>1</v>
      </c>
      <c r="K122" s="2">
        <v>2</v>
      </c>
      <c r="L122" s="2">
        <v>1</v>
      </c>
      <c r="M122" s="2">
        <v>0</v>
      </c>
      <c r="N122" s="2" t="s">
        <v>131</v>
      </c>
    </row>
    <row r="123" spans="1:14" x14ac:dyDescent="0.25">
      <c r="A123" s="2" t="s">
        <v>130</v>
      </c>
      <c r="B123" s="2" t="s">
        <v>38</v>
      </c>
      <c r="C123" s="2" t="s">
        <v>48</v>
      </c>
      <c r="D123" s="2">
        <v>4</v>
      </c>
      <c r="E123" s="2">
        <v>0</v>
      </c>
      <c r="F123" s="2">
        <v>20</v>
      </c>
      <c r="G123" s="2">
        <v>1</v>
      </c>
      <c r="H123" s="2">
        <v>5</v>
      </c>
      <c r="I123" s="2">
        <v>9</v>
      </c>
      <c r="J123" s="2">
        <v>1</v>
      </c>
      <c r="K123" s="2">
        <v>0</v>
      </c>
      <c r="L123" s="2">
        <v>0</v>
      </c>
      <c r="M123" s="2">
        <v>0</v>
      </c>
      <c r="N123" s="2" t="s">
        <v>131</v>
      </c>
    </row>
    <row r="124" spans="1:14" x14ac:dyDescent="0.25">
      <c r="A124" s="2" t="s">
        <v>130</v>
      </c>
      <c r="B124" s="2" t="s">
        <v>38</v>
      </c>
      <c r="C124" s="2" t="s">
        <v>630</v>
      </c>
      <c r="D124" s="2">
        <v>2</v>
      </c>
      <c r="E124" s="2">
        <v>0</v>
      </c>
      <c r="F124" s="2">
        <v>22</v>
      </c>
      <c r="G124" s="2">
        <v>0</v>
      </c>
      <c r="H124" s="2">
        <v>11</v>
      </c>
      <c r="I124" s="2">
        <v>4</v>
      </c>
      <c r="J124" s="2">
        <v>4</v>
      </c>
      <c r="K124" s="2">
        <v>0</v>
      </c>
      <c r="L124" s="2">
        <v>2</v>
      </c>
      <c r="M124" s="2">
        <v>0</v>
      </c>
      <c r="N124" s="2" t="s">
        <v>131</v>
      </c>
    </row>
    <row r="125" spans="1:14" x14ac:dyDescent="0.25">
      <c r="A125" s="2" t="s">
        <v>130</v>
      </c>
      <c r="B125" s="2" t="s">
        <v>24</v>
      </c>
      <c r="C125" s="2" t="s">
        <v>31</v>
      </c>
      <c r="D125" s="2">
        <v>4</v>
      </c>
      <c r="E125" s="2">
        <v>0</v>
      </c>
      <c r="F125" s="2">
        <v>31</v>
      </c>
      <c r="G125" s="2">
        <v>0</v>
      </c>
      <c r="H125" s="2">
        <v>7.75</v>
      </c>
      <c r="I125" s="2">
        <v>9</v>
      </c>
      <c r="J125" s="2">
        <v>2</v>
      </c>
      <c r="K125" s="2">
        <v>1</v>
      </c>
      <c r="L125" s="2">
        <v>0</v>
      </c>
      <c r="M125" s="2">
        <v>1</v>
      </c>
      <c r="N125" s="2" t="s">
        <v>131</v>
      </c>
    </row>
    <row r="126" spans="1:14" x14ac:dyDescent="0.25">
      <c r="A126" s="2" t="s">
        <v>130</v>
      </c>
      <c r="B126" s="2" t="s">
        <v>24</v>
      </c>
      <c r="C126" s="2" t="s">
        <v>33</v>
      </c>
      <c r="D126" s="2">
        <v>4</v>
      </c>
      <c r="E126" s="2">
        <v>0</v>
      </c>
      <c r="F126" s="2">
        <v>32</v>
      </c>
      <c r="G126" s="2">
        <v>2</v>
      </c>
      <c r="H126" s="2">
        <v>8</v>
      </c>
      <c r="I126" s="2">
        <v>9</v>
      </c>
      <c r="J126" s="2">
        <v>3</v>
      </c>
      <c r="K126" s="2">
        <v>1</v>
      </c>
      <c r="L126" s="2">
        <v>2</v>
      </c>
      <c r="M126" s="2">
        <v>0</v>
      </c>
      <c r="N126" s="2" t="s">
        <v>131</v>
      </c>
    </row>
    <row r="127" spans="1:14" x14ac:dyDescent="0.25">
      <c r="A127" s="2" t="s">
        <v>130</v>
      </c>
      <c r="B127" s="2" t="s">
        <v>24</v>
      </c>
      <c r="C127" s="2" t="s">
        <v>32</v>
      </c>
      <c r="D127" s="2">
        <v>4</v>
      </c>
      <c r="E127" s="2">
        <v>0</v>
      </c>
      <c r="F127" s="2">
        <v>25</v>
      </c>
      <c r="G127" s="2">
        <v>2</v>
      </c>
      <c r="H127" s="2">
        <v>6.25</v>
      </c>
      <c r="I127" s="2">
        <v>9</v>
      </c>
      <c r="J127" s="2">
        <v>2</v>
      </c>
      <c r="K127" s="2">
        <v>0</v>
      </c>
      <c r="L127" s="2">
        <v>0</v>
      </c>
      <c r="M127" s="2">
        <v>0</v>
      </c>
      <c r="N127" s="2" t="s">
        <v>131</v>
      </c>
    </row>
    <row r="128" spans="1:14" x14ac:dyDescent="0.25">
      <c r="A128" s="2" t="s">
        <v>130</v>
      </c>
      <c r="B128" s="2" t="s">
        <v>24</v>
      </c>
      <c r="C128" s="2" t="s">
        <v>458</v>
      </c>
      <c r="D128" s="2">
        <v>3</v>
      </c>
      <c r="E128" s="2">
        <v>0</v>
      </c>
      <c r="F128" s="2">
        <v>27</v>
      </c>
      <c r="G128" s="2">
        <v>1</v>
      </c>
      <c r="H128" s="2">
        <v>9</v>
      </c>
      <c r="I128" s="2">
        <v>7</v>
      </c>
      <c r="J128" s="2">
        <v>3</v>
      </c>
      <c r="K128" s="2">
        <v>1</v>
      </c>
      <c r="L128" s="2">
        <v>0</v>
      </c>
      <c r="M128" s="2">
        <v>0</v>
      </c>
      <c r="N128" s="2" t="s">
        <v>131</v>
      </c>
    </row>
    <row r="129" spans="1:14" x14ac:dyDescent="0.25">
      <c r="A129" s="2" t="s">
        <v>130</v>
      </c>
      <c r="B129" s="2" t="s">
        <v>24</v>
      </c>
      <c r="C129" s="2" t="s">
        <v>34</v>
      </c>
      <c r="D129" s="2">
        <v>4</v>
      </c>
      <c r="E129" s="2">
        <v>0</v>
      </c>
      <c r="F129" s="2">
        <v>35</v>
      </c>
      <c r="G129" s="2">
        <v>1</v>
      </c>
      <c r="H129" s="2">
        <v>8.75</v>
      </c>
      <c r="I129" s="2">
        <v>4</v>
      </c>
      <c r="J129" s="2">
        <v>4</v>
      </c>
      <c r="K129" s="2">
        <v>0</v>
      </c>
      <c r="L129" s="2">
        <v>1</v>
      </c>
      <c r="M129" s="2">
        <v>0</v>
      </c>
      <c r="N129" s="2" t="s">
        <v>131</v>
      </c>
    </row>
    <row r="130" spans="1:14" x14ac:dyDescent="0.25">
      <c r="A130" s="2" t="s">
        <v>130</v>
      </c>
      <c r="B130" s="2" t="s">
        <v>24</v>
      </c>
      <c r="C130" s="2" t="s">
        <v>27</v>
      </c>
      <c r="D130" s="2">
        <v>1</v>
      </c>
      <c r="E130" s="2">
        <v>0</v>
      </c>
      <c r="F130" s="2">
        <v>4</v>
      </c>
      <c r="G130" s="2">
        <v>0</v>
      </c>
      <c r="H130" s="2">
        <v>4</v>
      </c>
      <c r="I130" s="2">
        <v>2</v>
      </c>
      <c r="J130" s="2">
        <v>0</v>
      </c>
      <c r="K130" s="2">
        <v>0</v>
      </c>
      <c r="L130" s="2">
        <v>0</v>
      </c>
      <c r="M130" s="2">
        <v>0</v>
      </c>
      <c r="N130" s="2" t="s">
        <v>131</v>
      </c>
    </row>
    <row r="131" spans="1:14" x14ac:dyDescent="0.25">
      <c r="A131" s="2" t="s">
        <v>132</v>
      </c>
      <c r="B131" s="2" t="s">
        <v>80</v>
      </c>
      <c r="C131" s="2" t="s">
        <v>89</v>
      </c>
      <c r="D131" s="2">
        <v>4</v>
      </c>
      <c r="E131" s="2">
        <v>0</v>
      </c>
      <c r="F131" s="2">
        <v>21</v>
      </c>
      <c r="G131" s="2">
        <v>1</v>
      </c>
      <c r="H131" s="2">
        <v>5.25</v>
      </c>
      <c r="I131" s="2">
        <v>15</v>
      </c>
      <c r="J131" s="2">
        <v>3</v>
      </c>
      <c r="K131" s="2">
        <v>0</v>
      </c>
      <c r="L131" s="2">
        <v>2</v>
      </c>
      <c r="M131" s="2">
        <v>0</v>
      </c>
      <c r="N131" s="2" t="s">
        <v>133</v>
      </c>
    </row>
    <row r="132" spans="1:14" x14ac:dyDescent="0.25">
      <c r="A132" s="2" t="s">
        <v>132</v>
      </c>
      <c r="B132" s="2" t="s">
        <v>80</v>
      </c>
      <c r="C132" s="2" t="s">
        <v>122</v>
      </c>
      <c r="D132" s="2">
        <v>4</v>
      </c>
      <c r="E132" s="2">
        <v>1</v>
      </c>
      <c r="F132" s="2">
        <v>25</v>
      </c>
      <c r="G132" s="2">
        <v>0</v>
      </c>
      <c r="H132" s="2">
        <v>6.25</v>
      </c>
      <c r="I132" s="2">
        <v>12</v>
      </c>
      <c r="J132" s="2">
        <v>1</v>
      </c>
      <c r="K132" s="2">
        <v>1</v>
      </c>
      <c r="L132" s="2">
        <v>1</v>
      </c>
      <c r="M132" s="2">
        <v>0</v>
      </c>
      <c r="N132" s="2" t="s">
        <v>133</v>
      </c>
    </row>
    <row r="133" spans="1:14" x14ac:dyDescent="0.25">
      <c r="A133" s="2" t="s">
        <v>132</v>
      </c>
      <c r="B133" s="2" t="s">
        <v>80</v>
      </c>
      <c r="C133" s="2" t="s">
        <v>88</v>
      </c>
      <c r="D133" s="2">
        <v>4</v>
      </c>
      <c r="E133" s="2">
        <v>0</v>
      </c>
      <c r="F133" s="2">
        <v>29</v>
      </c>
      <c r="G133" s="2">
        <v>3</v>
      </c>
      <c r="H133" s="2">
        <v>7.25</v>
      </c>
      <c r="I133" s="2">
        <v>8</v>
      </c>
      <c r="J133" s="2">
        <v>1</v>
      </c>
      <c r="K133" s="2">
        <v>0</v>
      </c>
      <c r="L133" s="2">
        <v>3</v>
      </c>
      <c r="M133" s="2">
        <v>0</v>
      </c>
      <c r="N133" s="2" t="s">
        <v>133</v>
      </c>
    </row>
    <row r="134" spans="1:14" x14ac:dyDescent="0.25">
      <c r="A134" s="2" t="s">
        <v>132</v>
      </c>
      <c r="B134" s="2" t="s">
        <v>80</v>
      </c>
      <c r="C134" s="2" t="s">
        <v>121</v>
      </c>
      <c r="D134" s="2">
        <v>4</v>
      </c>
      <c r="E134" s="2">
        <v>0</v>
      </c>
      <c r="F134" s="2">
        <v>24</v>
      </c>
      <c r="G134" s="2">
        <v>2</v>
      </c>
      <c r="H134" s="2">
        <v>6</v>
      </c>
      <c r="I134" s="2">
        <v>10</v>
      </c>
      <c r="J134" s="2">
        <v>3</v>
      </c>
      <c r="K134" s="2">
        <v>0</v>
      </c>
      <c r="L134" s="2">
        <v>0</v>
      </c>
      <c r="M134" s="2">
        <v>0</v>
      </c>
      <c r="N134" s="2" t="s">
        <v>133</v>
      </c>
    </row>
    <row r="135" spans="1:14" x14ac:dyDescent="0.25">
      <c r="A135" s="2" t="s">
        <v>132</v>
      </c>
      <c r="B135" s="2" t="s">
        <v>80</v>
      </c>
      <c r="C135" s="2" t="s">
        <v>85</v>
      </c>
      <c r="D135" s="2">
        <v>2</v>
      </c>
      <c r="E135" s="2">
        <v>0</v>
      </c>
      <c r="F135" s="2">
        <v>24</v>
      </c>
      <c r="G135" s="2">
        <v>1</v>
      </c>
      <c r="H135" s="2">
        <v>12</v>
      </c>
      <c r="I135" s="2">
        <v>3</v>
      </c>
      <c r="J135" s="2">
        <v>1</v>
      </c>
      <c r="K135" s="2">
        <v>2</v>
      </c>
      <c r="L135" s="2">
        <v>1</v>
      </c>
      <c r="M135" s="2">
        <v>0</v>
      </c>
      <c r="N135" s="2" t="s">
        <v>133</v>
      </c>
    </row>
    <row r="136" spans="1:14" x14ac:dyDescent="0.25">
      <c r="A136" s="2" t="s">
        <v>132</v>
      </c>
      <c r="B136" s="2" t="s">
        <v>80</v>
      </c>
      <c r="C136" s="2" t="s">
        <v>84</v>
      </c>
      <c r="D136" s="2">
        <v>2</v>
      </c>
      <c r="E136" s="2">
        <v>0</v>
      </c>
      <c r="F136" s="2">
        <v>14</v>
      </c>
      <c r="G136" s="2">
        <v>1</v>
      </c>
      <c r="H136" s="2">
        <v>7</v>
      </c>
      <c r="I136" s="2">
        <v>3</v>
      </c>
      <c r="J136" s="2">
        <v>1</v>
      </c>
      <c r="K136" s="2">
        <v>0</v>
      </c>
      <c r="L136" s="2">
        <v>0</v>
      </c>
      <c r="M136" s="2">
        <v>0</v>
      </c>
      <c r="N136" s="2" t="s">
        <v>133</v>
      </c>
    </row>
    <row r="137" spans="1:14" x14ac:dyDescent="0.25">
      <c r="A137" s="2" t="s">
        <v>132</v>
      </c>
      <c r="B137" s="2" t="s">
        <v>66</v>
      </c>
      <c r="C137" s="2" t="s">
        <v>126</v>
      </c>
      <c r="D137" s="2">
        <v>4</v>
      </c>
      <c r="E137" s="2">
        <v>0</v>
      </c>
      <c r="F137" s="2">
        <v>22</v>
      </c>
      <c r="G137" s="2">
        <v>0</v>
      </c>
      <c r="H137" s="2">
        <v>5.5</v>
      </c>
      <c r="I137" s="2">
        <v>15</v>
      </c>
      <c r="J137" s="2">
        <v>1</v>
      </c>
      <c r="K137" s="2">
        <v>2</v>
      </c>
      <c r="L137" s="2">
        <v>0</v>
      </c>
      <c r="M137" s="2">
        <v>0</v>
      </c>
      <c r="N137" s="2" t="s">
        <v>133</v>
      </c>
    </row>
    <row r="138" spans="1:14" x14ac:dyDescent="0.25">
      <c r="A138" s="2" t="s">
        <v>132</v>
      </c>
      <c r="B138" s="2" t="s">
        <v>66</v>
      </c>
      <c r="C138" s="2" t="s">
        <v>75</v>
      </c>
      <c r="D138" s="2">
        <v>1</v>
      </c>
      <c r="E138" s="2">
        <v>0</v>
      </c>
      <c r="F138" s="2">
        <v>9</v>
      </c>
      <c r="G138" s="2">
        <v>0</v>
      </c>
      <c r="H138" s="2">
        <v>9</v>
      </c>
      <c r="I138" s="2">
        <v>2</v>
      </c>
      <c r="J138" s="2">
        <v>1</v>
      </c>
      <c r="K138" s="2">
        <v>0</v>
      </c>
      <c r="L138" s="2">
        <v>0</v>
      </c>
      <c r="M138" s="2">
        <v>0</v>
      </c>
      <c r="N138" s="2" t="s">
        <v>133</v>
      </c>
    </row>
    <row r="139" spans="1:14" x14ac:dyDescent="0.25">
      <c r="A139" s="2" t="s">
        <v>132</v>
      </c>
      <c r="B139" s="2" t="s">
        <v>66</v>
      </c>
      <c r="C139" s="2" t="s">
        <v>76</v>
      </c>
      <c r="D139" s="2">
        <v>1.2</v>
      </c>
      <c r="E139" s="2">
        <v>0</v>
      </c>
      <c r="F139" s="2">
        <v>22</v>
      </c>
      <c r="G139" s="2">
        <v>0</v>
      </c>
      <c r="H139" s="2">
        <v>16.5</v>
      </c>
      <c r="I139" s="2">
        <v>2</v>
      </c>
      <c r="J139" s="2">
        <v>2</v>
      </c>
      <c r="K139" s="2">
        <v>2</v>
      </c>
      <c r="L139" s="2">
        <v>0</v>
      </c>
      <c r="M139" s="2">
        <v>0</v>
      </c>
      <c r="N139" s="2" t="s">
        <v>133</v>
      </c>
    </row>
    <row r="140" spans="1:14" x14ac:dyDescent="0.25">
      <c r="A140" s="2" t="s">
        <v>132</v>
      </c>
      <c r="B140" s="2" t="s">
        <v>66</v>
      </c>
      <c r="C140" s="2" t="s">
        <v>77</v>
      </c>
      <c r="D140" s="2">
        <v>2</v>
      </c>
      <c r="E140" s="2">
        <v>0</v>
      </c>
      <c r="F140" s="2">
        <v>23</v>
      </c>
      <c r="G140" s="2">
        <v>0</v>
      </c>
      <c r="H140" s="2">
        <v>11.5</v>
      </c>
      <c r="I140" s="2">
        <v>3</v>
      </c>
      <c r="J140" s="2">
        <v>3</v>
      </c>
      <c r="K140" s="2">
        <v>1</v>
      </c>
      <c r="L140" s="2">
        <v>0</v>
      </c>
      <c r="M140" s="2">
        <v>0</v>
      </c>
      <c r="N140" s="2" t="s">
        <v>133</v>
      </c>
    </row>
    <row r="141" spans="1:14" x14ac:dyDescent="0.25">
      <c r="A141" s="2" t="s">
        <v>132</v>
      </c>
      <c r="B141" s="2" t="s">
        <v>66</v>
      </c>
      <c r="C141" s="2" t="s">
        <v>74</v>
      </c>
      <c r="D141" s="2">
        <v>3</v>
      </c>
      <c r="E141" s="2">
        <v>0</v>
      </c>
      <c r="F141" s="2">
        <v>23</v>
      </c>
      <c r="G141" s="2">
        <v>2</v>
      </c>
      <c r="H141" s="2">
        <v>7.66</v>
      </c>
      <c r="I141" s="2">
        <v>7</v>
      </c>
      <c r="J141" s="2">
        <v>2</v>
      </c>
      <c r="K141" s="2">
        <v>1</v>
      </c>
      <c r="L141" s="2">
        <v>0</v>
      </c>
      <c r="M141" s="2">
        <v>0</v>
      </c>
      <c r="N141" s="2" t="s">
        <v>133</v>
      </c>
    </row>
    <row r="142" spans="1:14" x14ac:dyDescent="0.25">
      <c r="A142" s="2" t="s">
        <v>134</v>
      </c>
      <c r="B142" s="2" t="s">
        <v>51</v>
      </c>
      <c r="C142" s="2" t="s">
        <v>63</v>
      </c>
      <c r="D142" s="2">
        <v>4</v>
      </c>
      <c r="E142" s="2">
        <v>0</v>
      </c>
      <c r="F142" s="2">
        <v>33</v>
      </c>
      <c r="G142" s="2">
        <v>3</v>
      </c>
      <c r="H142" s="2">
        <v>8.25</v>
      </c>
      <c r="I142" s="2">
        <v>12</v>
      </c>
      <c r="J142" s="2">
        <v>4</v>
      </c>
      <c r="K142" s="2">
        <v>1</v>
      </c>
      <c r="L142" s="2">
        <v>2</v>
      </c>
      <c r="M142" s="2">
        <v>0</v>
      </c>
      <c r="N142" s="2" t="s">
        <v>135</v>
      </c>
    </row>
    <row r="143" spans="1:14" x14ac:dyDescent="0.25">
      <c r="A143" s="2" t="s">
        <v>134</v>
      </c>
      <c r="B143" s="2" t="s">
        <v>51</v>
      </c>
      <c r="C143" s="2" t="s">
        <v>57</v>
      </c>
      <c r="D143" s="2">
        <v>3</v>
      </c>
      <c r="E143" s="2">
        <v>0</v>
      </c>
      <c r="F143" s="2">
        <v>24</v>
      </c>
      <c r="G143" s="2">
        <v>0</v>
      </c>
      <c r="H143" s="2">
        <v>8</v>
      </c>
      <c r="I143" s="2">
        <v>7</v>
      </c>
      <c r="J143" s="2">
        <v>3</v>
      </c>
      <c r="K143" s="2">
        <v>0</v>
      </c>
      <c r="L143" s="2">
        <v>0</v>
      </c>
      <c r="M143" s="2">
        <v>0</v>
      </c>
      <c r="N143" s="2" t="s">
        <v>135</v>
      </c>
    </row>
    <row r="144" spans="1:14" x14ac:dyDescent="0.25">
      <c r="A144" s="2" t="s">
        <v>134</v>
      </c>
      <c r="B144" s="2" t="s">
        <v>51</v>
      </c>
      <c r="C144" s="2" t="s">
        <v>62</v>
      </c>
      <c r="D144" s="2">
        <v>4</v>
      </c>
      <c r="E144" s="2">
        <v>0</v>
      </c>
      <c r="F144" s="2">
        <v>40</v>
      </c>
      <c r="G144" s="2">
        <v>1</v>
      </c>
      <c r="H144" s="2">
        <v>10</v>
      </c>
      <c r="I144" s="2">
        <v>9</v>
      </c>
      <c r="J144" s="2">
        <v>3</v>
      </c>
      <c r="K144" s="2">
        <v>2</v>
      </c>
      <c r="L144" s="2">
        <v>3</v>
      </c>
      <c r="M144" s="2">
        <v>0</v>
      </c>
      <c r="N144" s="2" t="s">
        <v>135</v>
      </c>
    </row>
    <row r="145" spans="1:14" x14ac:dyDescent="0.25">
      <c r="A145" s="2" t="s">
        <v>134</v>
      </c>
      <c r="B145" s="2" t="s">
        <v>51</v>
      </c>
      <c r="C145" s="2" t="s">
        <v>60</v>
      </c>
      <c r="D145" s="2">
        <v>4</v>
      </c>
      <c r="E145" s="2">
        <v>0</v>
      </c>
      <c r="F145" s="2">
        <v>26</v>
      </c>
      <c r="G145" s="2">
        <v>3</v>
      </c>
      <c r="H145" s="2">
        <v>6.5</v>
      </c>
      <c r="I145" s="2">
        <v>13</v>
      </c>
      <c r="J145" s="2">
        <v>3</v>
      </c>
      <c r="K145" s="2">
        <v>1</v>
      </c>
      <c r="L145" s="2">
        <v>0</v>
      </c>
      <c r="M145" s="2">
        <v>0</v>
      </c>
      <c r="N145" s="2" t="s">
        <v>135</v>
      </c>
    </row>
    <row r="146" spans="1:14" x14ac:dyDescent="0.25">
      <c r="A146" s="2" t="s">
        <v>134</v>
      </c>
      <c r="B146" s="2" t="s">
        <v>51</v>
      </c>
      <c r="C146" s="2" t="s">
        <v>61</v>
      </c>
      <c r="D146" s="2">
        <v>3</v>
      </c>
      <c r="E146" s="2">
        <v>0</v>
      </c>
      <c r="F146" s="2">
        <v>30</v>
      </c>
      <c r="G146" s="2">
        <v>0</v>
      </c>
      <c r="H146" s="2">
        <v>10</v>
      </c>
      <c r="I146" s="2">
        <v>4</v>
      </c>
      <c r="J146" s="2">
        <v>1</v>
      </c>
      <c r="K146" s="2">
        <v>2</v>
      </c>
      <c r="L146" s="2">
        <v>1</v>
      </c>
      <c r="M146" s="2">
        <v>0</v>
      </c>
      <c r="N146" s="2" t="s">
        <v>135</v>
      </c>
    </row>
    <row r="147" spans="1:14" x14ac:dyDescent="0.25">
      <c r="A147" s="2" t="s">
        <v>134</v>
      </c>
      <c r="B147" s="2" t="s">
        <v>51</v>
      </c>
      <c r="C147" s="2" t="s">
        <v>56</v>
      </c>
      <c r="D147" s="2">
        <v>2</v>
      </c>
      <c r="E147" s="2">
        <v>0</v>
      </c>
      <c r="F147" s="2">
        <v>23</v>
      </c>
      <c r="G147" s="2">
        <v>0</v>
      </c>
      <c r="H147" s="2">
        <v>11.5</v>
      </c>
      <c r="I147" s="2">
        <v>3</v>
      </c>
      <c r="J147" s="2">
        <v>2</v>
      </c>
      <c r="K147" s="2">
        <v>1</v>
      </c>
      <c r="L147" s="2">
        <v>1</v>
      </c>
      <c r="M147" s="2">
        <v>0</v>
      </c>
      <c r="N147" s="2" t="s">
        <v>135</v>
      </c>
    </row>
    <row r="148" spans="1:14" x14ac:dyDescent="0.25">
      <c r="A148" s="2" t="s">
        <v>134</v>
      </c>
      <c r="B148" s="2" t="s">
        <v>12</v>
      </c>
      <c r="C148" s="2" t="s">
        <v>37</v>
      </c>
      <c r="D148" s="2">
        <v>4</v>
      </c>
      <c r="E148" s="2">
        <v>0</v>
      </c>
      <c r="F148" s="2">
        <v>36</v>
      </c>
      <c r="G148" s="2">
        <v>3</v>
      </c>
      <c r="H148" s="2">
        <v>9</v>
      </c>
      <c r="I148" s="2">
        <v>12</v>
      </c>
      <c r="J148" s="2">
        <v>3</v>
      </c>
      <c r="K148" s="2">
        <v>2</v>
      </c>
      <c r="L148" s="2">
        <v>5</v>
      </c>
      <c r="M148" s="2">
        <v>0</v>
      </c>
      <c r="N148" s="2" t="s">
        <v>135</v>
      </c>
    </row>
    <row r="149" spans="1:14" x14ac:dyDescent="0.25">
      <c r="A149" s="2" t="s">
        <v>134</v>
      </c>
      <c r="B149" s="2" t="s">
        <v>12</v>
      </c>
      <c r="C149" s="2" t="s">
        <v>323</v>
      </c>
      <c r="D149" s="2">
        <v>4</v>
      </c>
      <c r="E149" s="2">
        <v>1</v>
      </c>
      <c r="F149" s="2">
        <v>7</v>
      </c>
      <c r="G149" s="2">
        <v>3</v>
      </c>
      <c r="H149" s="2">
        <v>1.75</v>
      </c>
      <c r="I149" s="2">
        <v>20</v>
      </c>
      <c r="J149" s="2">
        <v>1</v>
      </c>
      <c r="K149" s="2">
        <v>0</v>
      </c>
      <c r="L149" s="2">
        <v>0</v>
      </c>
      <c r="M149" s="2">
        <v>0</v>
      </c>
      <c r="N149" s="2" t="s">
        <v>135</v>
      </c>
    </row>
    <row r="150" spans="1:14" x14ac:dyDescent="0.25">
      <c r="A150" s="2" t="s">
        <v>134</v>
      </c>
      <c r="B150" s="2" t="s">
        <v>12</v>
      </c>
      <c r="C150" s="2" t="s">
        <v>19</v>
      </c>
      <c r="D150" s="2">
        <v>3</v>
      </c>
      <c r="E150" s="2">
        <v>1</v>
      </c>
      <c r="F150" s="2">
        <v>15</v>
      </c>
      <c r="G150" s="2">
        <v>1</v>
      </c>
      <c r="H150" s="2">
        <v>5</v>
      </c>
      <c r="I150" s="2">
        <v>11</v>
      </c>
      <c r="J150" s="2">
        <v>0</v>
      </c>
      <c r="K150" s="2">
        <v>1</v>
      </c>
      <c r="L150" s="2">
        <v>0</v>
      </c>
      <c r="M150" s="2">
        <v>0</v>
      </c>
      <c r="N150" s="2" t="s">
        <v>135</v>
      </c>
    </row>
    <row r="151" spans="1:14" x14ac:dyDescent="0.25">
      <c r="A151" s="2" t="s">
        <v>134</v>
      </c>
      <c r="B151" s="2" t="s">
        <v>12</v>
      </c>
      <c r="C151" s="2" t="s">
        <v>21</v>
      </c>
      <c r="D151" s="2">
        <v>2</v>
      </c>
      <c r="E151" s="2">
        <v>0</v>
      </c>
      <c r="F151" s="2">
        <v>13</v>
      </c>
      <c r="G151" s="2">
        <v>0</v>
      </c>
      <c r="H151" s="2">
        <v>6.5</v>
      </c>
      <c r="I151" s="2">
        <v>8</v>
      </c>
      <c r="J151" s="2">
        <v>1</v>
      </c>
      <c r="K151" s="2">
        <v>1</v>
      </c>
      <c r="L151" s="2">
        <v>1</v>
      </c>
      <c r="M151" s="2">
        <v>0</v>
      </c>
      <c r="N151" s="2" t="s">
        <v>135</v>
      </c>
    </row>
    <row r="152" spans="1:14" x14ac:dyDescent="0.25">
      <c r="A152" s="2" t="s">
        <v>134</v>
      </c>
      <c r="B152" s="2" t="s">
        <v>12</v>
      </c>
      <c r="C152" s="2" t="s">
        <v>398</v>
      </c>
      <c r="D152" s="2">
        <v>4</v>
      </c>
      <c r="E152" s="2">
        <v>0</v>
      </c>
      <c r="F152" s="2">
        <v>32</v>
      </c>
      <c r="G152" s="2">
        <v>2</v>
      </c>
      <c r="H152" s="2">
        <v>8</v>
      </c>
      <c r="I152" s="2">
        <v>11</v>
      </c>
      <c r="J152" s="2">
        <v>2</v>
      </c>
      <c r="K152" s="2">
        <v>2</v>
      </c>
      <c r="L152" s="2">
        <v>1</v>
      </c>
      <c r="M152" s="2">
        <v>1</v>
      </c>
      <c r="N152" s="2" t="s">
        <v>135</v>
      </c>
    </row>
    <row r="153" spans="1:14" x14ac:dyDescent="0.25">
      <c r="A153" s="2" t="s">
        <v>134</v>
      </c>
      <c r="B153" s="2" t="s">
        <v>12</v>
      </c>
      <c r="C153" s="2" t="s">
        <v>23</v>
      </c>
      <c r="D153" s="2">
        <v>3</v>
      </c>
      <c r="E153" s="2">
        <v>0</v>
      </c>
      <c r="F153" s="2">
        <v>20</v>
      </c>
      <c r="G153" s="2">
        <v>1</v>
      </c>
      <c r="H153" s="2">
        <v>6.66</v>
      </c>
      <c r="I153" s="2">
        <v>4</v>
      </c>
      <c r="J153" s="2">
        <v>0</v>
      </c>
      <c r="K153" s="2">
        <v>1</v>
      </c>
      <c r="L153" s="2">
        <v>0</v>
      </c>
      <c r="M153" s="2">
        <v>0</v>
      </c>
      <c r="N153" s="2" t="s">
        <v>135</v>
      </c>
    </row>
    <row r="154" spans="1:14" x14ac:dyDescent="0.25">
      <c r="A154" s="2" t="s">
        <v>138</v>
      </c>
      <c r="B154" s="2" t="s">
        <v>38</v>
      </c>
      <c r="C154" s="2" t="s">
        <v>49</v>
      </c>
      <c r="D154" s="2">
        <v>3</v>
      </c>
      <c r="E154" s="2">
        <v>0</v>
      </c>
      <c r="F154" s="2">
        <v>26</v>
      </c>
      <c r="G154" s="2">
        <v>0</v>
      </c>
      <c r="H154" s="2">
        <v>8.66</v>
      </c>
      <c r="I154" s="2">
        <v>8</v>
      </c>
      <c r="J154" s="2">
        <v>2</v>
      </c>
      <c r="K154" s="2">
        <v>1</v>
      </c>
      <c r="L154" s="2">
        <v>4</v>
      </c>
      <c r="M154" s="2">
        <v>0</v>
      </c>
      <c r="N154" s="2" t="s">
        <v>140</v>
      </c>
    </row>
    <row r="155" spans="1:14" x14ac:dyDescent="0.25">
      <c r="A155" s="2" t="s">
        <v>138</v>
      </c>
      <c r="B155" s="2" t="s">
        <v>38</v>
      </c>
      <c r="C155" s="2" t="s">
        <v>630</v>
      </c>
      <c r="D155" s="2">
        <v>3</v>
      </c>
      <c r="E155" s="2">
        <v>0</v>
      </c>
      <c r="F155" s="2">
        <v>36</v>
      </c>
      <c r="G155" s="2">
        <v>0</v>
      </c>
      <c r="H155" s="2">
        <v>12</v>
      </c>
      <c r="I155" s="2">
        <v>7</v>
      </c>
      <c r="J155" s="2">
        <v>3</v>
      </c>
      <c r="K155" s="2">
        <v>2</v>
      </c>
      <c r="L155" s="2">
        <v>4</v>
      </c>
      <c r="M155" s="2">
        <v>0</v>
      </c>
      <c r="N155" s="2" t="s">
        <v>140</v>
      </c>
    </row>
    <row r="156" spans="1:14" x14ac:dyDescent="0.25">
      <c r="A156" s="2" t="s">
        <v>138</v>
      </c>
      <c r="B156" s="2" t="s">
        <v>38</v>
      </c>
      <c r="C156" s="2" t="s">
        <v>47</v>
      </c>
      <c r="D156" s="2">
        <v>4</v>
      </c>
      <c r="E156" s="2">
        <v>0</v>
      </c>
      <c r="F156" s="2">
        <v>34</v>
      </c>
      <c r="G156" s="2">
        <v>1</v>
      </c>
      <c r="H156" s="2">
        <v>8.5</v>
      </c>
      <c r="I156" s="2">
        <v>12</v>
      </c>
      <c r="J156" s="2">
        <v>5</v>
      </c>
      <c r="K156" s="2">
        <v>1</v>
      </c>
      <c r="L156" s="2">
        <v>1</v>
      </c>
      <c r="M156" s="2">
        <v>0</v>
      </c>
      <c r="N156" s="2" t="s">
        <v>140</v>
      </c>
    </row>
    <row r="157" spans="1:14" x14ac:dyDescent="0.25">
      <c r="A157" s="2" t="s">
        <v>138</v>
      </c>
      <c r="B157" s="2" t="s">
        <v>38</v>
      </c>
      <c r="C157" s="2" t="s">
        <v>44</v>
      </c>
      <c r="D157" s="2">
        <v>3</v>
      </c>
      <c r="E157" s="2">
        <v>0</v>
      </c>
      <c r="F157" s="2">
        <v>25</v>
      </c>
      <c r="G157" s="2">
        <v>0</v>
      </c>
      <c r="H157" s="2">
        <v>8.33</v>
      </c>
      <c r="I157" s="2">
        <v>9</v>
      </c>
      <c r="J157" s="2">
        <v>3</v>
      </c>
      <c r="K157" s="2">
        <v>1</v>
      </c>
      <c r="L157" s="2">
        <v>0</v>
      </c>
      <c r="M157" s="2">
        <v>0</v>
      </c>
      <c r="N157" s="2" t="s">
        <v>140</v>
      </c>
    </row>
    <row r="158" spans="1:14" x14ac:dyDescent="0.25">
      <c r="A158" s="2" t="s">
        <v>138</v>
      </c>
      <c r="B158" s="2" t="s">
        <v>38</v>
      </c>
      <c r="C158" s="2" t="s">
        <v>48</v>
      </c>
      <c r="D158" s="2">
        <v>4</v>
      </c>
      <c r="E158" s="2">
        <v>0</v>
      </c>
      <c r="F158" s="2">
        <v>21</v>
      </c>
      <c r="G158" s="2">
        <v>1</v>
      </c>
      <c r="H158" s="2">
        <v>5.25</v>
      </c>
      <c r="I158" s="2">
        <v>10</v>
      </c>
      <c r="J158" s="2">
        <v>0</v>
      </c>
      <c r="K158" s="2">
        <v>1</v>
      </c>
      <c r="L158" s="2">
        <v>1</v>
      </c>
      <c r="M158" s="2">
        <v>0</v>
      </c>
      <c r="N158" s="2" t="s">
        <v>140</v>
      </c>
    </row>
    <row r="159" spans="1:14" x14ac:dyDescent="0.25">
      <c r="A159" s="2" t="s">
        <v>138</v>
      </c>
      <c r="B159" s="2" t="s">
        <v>38</v>
      </c>
      <c r="C159" s="2" t="s">
        <v>41</v>
      </c>
      <c r="D159" s="2">
        <v>2</v>
      </c>
      <c r="E159" s="2">
        <v>0</v>
      </c>
      <c r="F159" s="2">
        <v>15</v>
      </c>
      <c r="G159" s="2">
        <v>1</v>
      </c>
      <c r="H159" s="2">
        <v>7.5</v>
      </c>
      <c r="I159" s="2">
        <v>3</v>
      </c>
      <c r="J159" s="2">
        <v>0</v>
      </c>
      <c r="K159" s="2">
        <v>1</v>
      </c>
      <c r="L159" s="2">
        <v>0</v>
      </c>
      <c r="M159" s="2">
        <v>0</v>
      </c>
      <c r="N159" s="2" t="s">
        <v>140</v>
      </c>
    </row>
    <row r="160" spans="1:14" x14ac:dyDescent="0.25">
      <c r="A160" s="2" t="s">
        <v>138</v>
      </c>
      <c r="B160" s="2" t="s">
        <v>38</v>
      </c>
      <c r="C160" s="2" t="s">
        <v>45</v>
      </c>
      <c r="D160" s="2">
        <v>1</v>
      </c>
      <c r="E160" s="2">
        <v>0</v>
      </c>
      <c r="F160" s="2">
        <v>20</v>
      </c>
      <c r="G160" s="2">
        <v>1</v>
      </c>
      <c r="H160" s="2">
        <v>20</v>
      </c>
      <c r="I160" s="2">
        <v>2</v>
      </c>
      <c r="J160" s="2">
        <v>0</v>
      </c>
      <c r="K160" s="2">
        <v>3</v>
      </c>
      <c r="L160" s="2">
        <v>0</v>
      </c>
      <c r="M160" s="2">
        <v>0</v>
      </c>
      <c r="N160" s="2" t="s">
        <v>140</v>
      </c>
    </row>
    <row r="161" spans="1:14" x14ac:dyDescent="0.25">
      <c r="A161" s="2" t="s">
        <v>138</v>
      </c>
      <c r="B161" s="2" t="s">
        <v>91</v>
      </c>
      <c r="C161" s="2" t="s">
        <v>100</v>
      </c>
      <c r="D161" s="2">
        <v>4</v>
      </c>
      <c r="E161" s="2">
        <v>0</v>
      </c>
      <c r="F161" s="2">
        <v>35</v>
      </c>
      <c r="G161" s="2">
        <v>0</v>
      </c>
      <c r="H161" s="2">
        <v>8.75</v>
      </c>
      <c r="I161" s="2">
        <v>9</v>
      </c>
      <c r="J161" s="2">
        <v>4</v>
      </c>
      <c r="K161" s="2">
        <v>1</v>
      </c>
      <c r="L161" s="2">
        <v>1</v>
      </c>
      <c r="M161" s="2">
        <v>0</v>
      </c>
      <c r="N161" s="2" t="s">
        <v>140</v>
      </c>
    </row>
    <row r="162" spans="1:14" x14ac:dyDescent="0.25">
      <c r="A162" s="2" t="s">
        <v>138</v>
      </c>
      <c r="B162" s="2" t="s">
        <v>91</v>
      </c>
      <c r="C162" s="2" t="s">
        <v>141</v>
      </c>
      <c r="D162" s="2">
        <v>2</v>
      </c>
      <c r="E162" s="2">
        <v>0</v>
      </c>
      <c r="F162" s="2">
        <v>41</v>
      </c>
      <c r="G162" s="2">
        <v>0</v>
      </c>
      <c r="H162" s="2">
        <v>20.5</v>
      </c>
      <c r="I162" s="2">
        <v>2</v>
      </c>
      <c r="J162" s="2">
        <v>5</v>
      </c>
      <c r="K162" s="2">
        <v>3</v>
      </c>
      <c r="L162" s="2">
        <v>1</v>
      </c>
      <c r="M162" s="2">
        <v>0</v>
      </c>
      <c r="N162" s="2" t="s">
        <v>140</v>
      </c>
    </row>
    <row r="163" spans="1:14" x14ac:dyDescent="0.25">
      <c r="A163" s="2" t="s">
        <v>138</v>
      </c>
      <c r="B163" s="2" t="s">
        <v>91</v>
      </c>
      <c r="C163" s="2" t="s">
        <v>99</v>
      </c>
      <c r="D163" s="2">
        <v>2</v>
      </c>
      <c r="E163" s="2">
        <v>0</v>
      </c>
      <c r="F163" s="2">
        <v>21</v>
      </c>
      <c r="G163" s="2">
        <v>1</v>
      </c>
      <c r="H163" s="2">
        <v>10.5</v>
      </c>
      <c r="I163" s="2">
        <v>2</v>
      </c>
      <c r="J163" s="2">
        <v>0</v>
      </c>
      <c r="K163" s="2">
        <v>1</v>
      </c>
      <c r="L163" s="2">
        <v>2</v>
      </c>
      <c r="M163" s="2">
        <v>0</v>
      </c>
      <c r="N163" s="2" t="s">
        <v>140</v>
      </c>
    </row>
    <row r="164" spans="1:14" x14ac:dyDescent="0.25">
      <c r="A164" s="2" t="s">
        <v>138</v>
      </c>
      <c r="B164" s="2" t="s">
        <v>91</v>
      </c>
      <c r="C164" s="2" t="s">
        <v>101</v>
      </c>
      <c r="D164" s="2">
        <v>2.2999999999999998</v>
      </c>
      <c r="E164" s="2">
        <v>0</v>
      </c>
      <c r="F164" s="2">
        <v>32</v>
      </c>
      <c r="G164" s="2">
        <v>0</v>
      </c>
      <c r="H164" s="2">
        <v>12.8</v>
      </c>
      <c r="I164" s="2">
        <v>2</v>
      </c>
      <c r="J164" s="2">
        <v>2</v>
      </c>
      <c r="K164" s="2">
        <v>2</v>
      </c>
      <c r="L164" s="2">
        <v>0</v>
      </c>
      <c r="M164" s="2">
        <v>0</v>
      </c>
      <c r="N164" s="2" t="s">
        <v>140</v>
      </c>
    </row>
    <row r="165" spans="1:14" x14ac:dyDescent="0.25">
      <c r="A165" s="2" t="s">
        <v>138</v>
      </c>
      <c r="B165" s="2" t="s">
        <v>91</v>
      </c>
      <c r="C165" s="2" t="s">
        <v>102</v>
      </c>
      <c r="D165" s="2">
        <v>4</v>
      </c>
      <c r="E165" s="2">
        <v>0</v>
      </c>
      <c r="F165" s="2">
        <v>32</v>
      </c>
      <c r="G165" s="2">
        <v>0</v>
      </c>
      <c r="H165" s="2">
        <v>8</v>
      </c>
      <c r="I165" s="2">
        <v>8</v>
      </c>
      <c r="J165" s="2">
        <v>4</v>
      </c>
      <c r="K165" s="2">
        <v>0</v>
      </c>
      <c r="L165" s="2">
        <v>0</v>
      </c>
      <c r="M165" s="2">
        <v>0</v>
      </c>
      <c r="N165" s="2" t="s">
        <v>140</v>
      </c>
    </row>
    <row r="166" spans="1:14" x14ac:dyDescent="0.25">
      <c r="A166" s="2" t="s">
        <v>138</v>
      </c>
      <c r="B166" s="2" t="s">
        <v>91</v>
      </c>
      <c r="C166" s="2" t="s">
        <v>96</v>
      </c>
      <c r="D166" s="2">
        <v>3</v>
      </c>
      <c r="E166" s="2">
        <v>0</v>
      </c>
      <c r="F166" s="2">
        <v>19</v>
      </c>
      <c r="G166" s="2">
        <v>1</v>
      </c>
      <c r="H166" s="2">
        <v>6.33</v>
      </c>
      <c r="I166" s="2">
        <v>6</v>
      </c>
      <c r="J166" s="2">
        <v>1</v>
      </c>
      <c r="K166" s="2">
        <v>0</v>
      </c>
      <c r="L166" s="2">
        <v>2</v>
      </c>
      <c r="M166" s="2">
        <v>0</v>
      </c>
      <c r="N166" s="2" t="s">
        <v>140</v>
      </c>
    </row>
    <row r="167" spans="1:14" x14ac:dyDescent="0.25">
      <c r="A167" s="2" t="s">
        <v>142</v>
      </c>
      <c r="B167" s="2" t="s">
        <v>104</v>
      </c>
      <c r="C167" s="2" t="s">
        <v>117</v>
      </c>
      <c r="D167" s="2">
        <v>4</v>
      </c>
      <c r="E167" s="2">
        <v>0</v>
      </c>
      <c r="F167" s="2">
        <v>21</v>
      </c>
      <c r="G167" s="2">
        <v>2</v>
      </c>
      <c r="H167" s="2">
        <v>5.25</v>
      </c>
      <c r="I167" s="2">
        <v>12</v>
      </c>
      <c r="J167" s="2">
        <v>2</v>
      </c>
      <c r="K167" s="2">
        <v>0</v>
      </c>
      <c r="L167" s="2">
        <v>0</v>
      </c>
      <c r="M167" s="2">
        <v>0</v>
      </c>
      <c r="N167" s="2" t="s">
        <v>143</v>
      </c>
    </row>
    <row r="168" spans="1:14" x14ac:dyDescent="0.25">
      <c r="A168" s="2" t="s">
        <v>142</v>
      </c>
      <c r="B168" s="2" t="s">
        <v>104</v>
      </c>
      <c r="C168" s="2" t="s">
        <v>115</v>
      </c>
      <c r="D168" s="2">
        <v>4</v>
      </c>
      <c r="E168" s="2">
        <v>0</v>
      </c>
      <c r="F168" s="2">
        <v>45</v>
      </c>
      <c r="G168" s="2">
        <v>0</v>
      </c>
      <c r="H168" s="2">
        <v>11.25</v>
      </c>
      <c r="I168" s="2">
        <v>7</v>
      </c>
      <c r="J168" s="2">
        <v>1</v>
      </c>
      <c r="K168" s="2">
        <v>4</v>
      </c>
      <c r="L168" s="2">
        <v>2</v>
      </c>
      <c r="M168" s="2">
        <v>0</v>
      </c>
      <c r="N168" s="2" t="s">
        <v>143</v>
      </c>
    </row>
    <row r="169" spans="1:14" x14ac:dyDescent="0.25">
      <c r="A169" s="2" t="s">
        <v>142</v>
      </c>
      <c r="B169" s="2" t="s">
        <v>104</v>
      </c>
      <c r="C169" s="2" t="s">
        <v>145</v>
      </c>
      <c r="D169" s="2">
        <v>2</v>
      </c>
      <c r="E169" s="2">
        <v>0</v>
      </c>
      <c r="F169" s="2">
        <v>36</v>
      </c>
      <c r="G169" s="2">
        <v>0</v>
      </c>
      <c r="H169" s="2">
        <v>18</v>
      </c>
      <c r="I169" s="2">
        <v>2</v>
      </c>
      <c r="J169" s="2">
        <v>2</v>
      </c>
      <c r="K169" s="2">
        <v>3</v>
      </c>
      <c r="L169" s="2">
        <v>2</v>
      </c>
      <c r="M169" s="2">
        <v>1</v>
      </c>
      <c r="N169" s="2" t="s">
        <v>143</v>
      </c>
    </row>
    <row r="170" spans="1:14" x14ac:dyDescent="0.25">
      <c r="A170" s="2" t="s">
        <v>142</v>
      </c>
      <c r="B170" s="2" t="s">
        <v>104</v>
      </c>
      <c r="C170" s="2" t="s">
        <v>116</v>
      </c>
      <c r="D170" s="2">
        <v>3</v>
      </c>
      <c r="E170" s="2">
        <v>0</v>
      </c>
      <c r="F170" s="2">
        <v>29</v>
      </c>
      <c r="G170" s="2">
        <v>0</v>
      </c>
      <c r="H170" s="2">
        <v>9.66</v>
      </c>
      <c r="I170" s="2">
        <v>2</v>
      </c>
      <c r="J170" s="2">
        <v>2</v>
      </c>
      <c r="K170" s="2">
        <v>1</v>
      </c>
      <c r="L170" s="2">
        <v>0</v>
      </c>
      <c r="M170" s="2">
        <v>0</v>
      </c>
      <c r="N170" s="2" t="s">
        <v>143</v>
      </c>
    </row>
    <row r="171" spans="1:14" x14ac:dyDescent="0.25">
      <c r="A171" s="2" t="s">
        <v>142</v>
      </c>
      <c r="B171" s="2" t="s">
        <v>104</v>
      </c>
      <c r="C171" s="2" t="s">
        <v>112</v>
      </c>
      <c r="D171" s="2">
        <v>4</v>
      </c>
      <c r="E171" s="2">
        <v>0</v>
      </c>
      <c r="F171" s="2">
        <v>24</v>
      </c>
      <c r="G171" s="2">
        <v>2</v>
      </c>
      <c r="H171" s="2">
        <v>6</v>
      </c>
      <c r="I171" s="2">
        <v>8</v>
      </c>
      <c r="J171" s="2">
        <v>2</v>
      </c>
      <c r="K171" s="2">
        <v>0</v>
      </c>
      <c r="L171" s="2">
        <v>0</v>
      </c>
      <c r="M171" s="2">
        <v>1</v>
      </c>
      <c r="N171" s="2" t="s">
        <v>143</v>
      </c>
    </row>
    <row r="172" spans="1:14" x14ac:dyDescent="0.25">
      <c r="A172" s="2" t="s">
        <v>142</v>
      </c>
      <c r="B172" s="2" t="s">
        <v>104</v>
      </c>
      <c r="C172" s="2" t="s">
        <v>105</v>
      </c>
      <c r="D172" s="2">
        <v>2</v>
      </c>
      <c r="E172" s="2">
        <v>0</v>
      </c>
      <c r="F172" s="2">
        <v>21</v>
      </c>
      <c r="G172" s="2">
        <v>0</v>
      </c>
      <c r="H172" s="2">
        <v>10.5</v>
      </c>
      <c r="I172" s="2">
        <v>3</v>
      </c>
      <c r="J172" s="2">
        <v>2</v>
      </c>
      <c r="K172" s="2">
        <v>1</v>
      </c>
      <c r="L172" s="2">
        <v>0</v>
      </c>
      <c r="M172" s="2">
        <v>0</v>
      </c>
      <c r="N172" s="2" t="s">
        <v>143</v>
      </c>
    </row>
    <row r="173" spans="1:14" x14ac:dyDescent="0.25">
      <c r="A173" s="2" t="s">
        <v>142</v>
      </c>
      <c r="B173" s="2" t="s">
        <v>104</v>
      </c>
      <c r="C173" s="2" t="s">
        <v>110</v>
      </c>
      <c r="D173" s="2">
        <v>1</v>
      </c>
      <c r="E173" s="2">
        <v>0</v>
      </c>
      <c r="F173" s="2">
        <v>17</v>
      </c>
      <c r="G173" s="2">
        <v>0</v>
      </c>
      <c r="H173" s="2">
        <v>17</v>
      </c>
      <c r="I173" s="2">
        <v>0</v>
      </c>
      <c r="J173" s="2">
        <v>2</v>
      </c>
      <c r="K173" s="2">
        <v>1</v>
      </c>
      <c r="L173" s="2">
        <v>0</v>
      </c>
      <c r="M173" s="2">
        <v>0</v>
      </c>
      <c r="N173" s="2" t="s">
        <v>143</v>
      </c>
    </row>
    <row r="174" spans="1:14" x14ac:dyDescent="0.25">
      <c r="A174" s="2" t="s">
        <v>142</v>
      </c>
      <c r="B174" s="2" t="s">
        <v>24</v>
      </c>
      <c r="C174" s="2" t="s">
        <v>31</v>
      </c>
      <c r="D174" s="2">
        <v>3</v>
      </c>
      <c r="E174" s="2">
        <v>0</v>
      </c>
      <c r="F174" s="2">
        <v>32</v>
      </c>
      <c r="G174" s="2">
        <v>0</v>
      </c>
      <c r="H174" s="2">
        <v>10.66</v>
      </c>
      <c r="I174" s="2">
        <v>9</v>
      </c>
      <c r="J174" s="2">
        <v>3</v>
      </c>
      <c r="K174" s="2">
        <v>2</v>
      </c>
      <c r="L174" s="2">
        <v>2</v>
      </c>
      <c r="M174" s="2">
        <v>0</v>
      </c>
      <c r="N174" s="2" t="s">
        <v>143</v>
      </c>
    </row>
    <row r="175" spans="1:14" x14ac:dyDescent="0.25">
      <c r="A175" s="2" t="s">
        <v>142</v>
      </c>
      <c r="B175" s="2" t="s">
        <v>24</v>
      </c>
      <c r="C175" s="2" t="s">
        <v>27</v>
      </c>
      <c r="D175" s="2">
        <v>1</v>
      </c>
      <c r="E175" s="2">
        <v>0</v>
      </c>
      <c r="F175" s="2">
        <v>13</v>
      </c>
      <c r="G175" s="2">
        <v>0</v>
      </c>
      <c r="H175" s="2">
        <v>13</v>
      </c>
      <c r="I175" s="2">
        <v>2</v>
      </c>
      <c r="J175" s="2">
        <v>1</v>
      </c>
      <c r="K175" s="2">
        <v>1</v>
      </c>
      <c r="L175" s="2">
        <v>0</v>
      </c>
      <c r="M175" s="2">
        <v>0</v>
      </c>
      <c r="N175" s="2" t="s">
        <v>143</v>
      </c>
    </row>
    <row r="176" spans="1:14" x14ac:dyDescent="0.25">
      <c r="A176" s="2" t="s">
        <v>142</v>
      </c>
      <c r="B176" s="2" t="s">
        <v>24</v>
      </c>
      <c r="C176" s="2" t="s">
        <v>33</v>
      </c>
      <c r="D176" s="2">
        <v>4</v>
      </c>
      <c r="E176" s="2">
        <v>0</v>
      </c>
      <c r="F176" s="2">
        <v>18</v>
      </c>
      <c r="G176" s="2">
        <v>3</v>
      </c>
      <c r="H176" s="2">
        <v>4.5</v>
      </c>
      <c r="I176" s="2">
        <v>14</v>
      </c>
      <c r="J176" s="2">
        <v>2</v>
      </c>
      <c r="K176" s="2">
        <v>0</v>
      </c>
      <c r="L176" s="2">
        <v>1</v>
      </c>
      <c r="M176" s="2">
        <v>1</v>
      </c>
      <c r="N176" s="2" t="s">
        <v>143</v>
      </c>
    </row>
    <row r="177" spans="1:14" x14ac:dyDescent="0.25">
      <c r="A177" s="2" t="s">
        <v>142</v>
      </c>
      <c r="B177" s="2" t="s">
        <v>24</v>
      </c>
      <c r="C177" s="2" t="s">
        <v>32</v>
      </c>
      <c r="D177" s="2">
        <v>4</v>
      </c>
      <c r="E177" s="2">
        <v>0</v>
      </c>
      <c r="F177" s="2">
        <v>24</v>
      </c>
      <c r="G177" s="2">
        <v>1</v>
      </c>
      <c r="H177" s="2">
        <v>6</v>
      </c>
      <c r="I177" s="2">
        <v>7</v>
      </c>
      <c r="J177" s="2">
        <v>0</v>
      </c>
      <c r="K177" s="2">
        <v>1</v>
      </c>
      <c r="L177" s="2">
        <v>0</v>
      </c>
      <c r="M177" s="2">
        <v>0</v>
      </c>
      <c r="N177" s="2" t="s">
        <v>143</v>
      </c>
    </row>
    <row r="178" spans="1:14" x14ac:dyDescent="0.25">
      <c r="A178" s="2" t="s">
        <v>142</v>
      </c>
      <c r="B178" s="2" t="s">
        <v>24</v>
      </c>
      <c r="C178" s="2" t="s">
        <v>34</v>
      </c>
      <c r="D178" s="2">
        <v>4</v>
      </c>
      <c r="E178" s="2">
        <v>0</v>
      </c>
      <c r="F178" s="2">
        <v>37</v>
      </c>
      <c r="G178" s="2">
        <v>1</v>
      </c>
      <c r="H178" s="2">
        <v>9.25</v>
      </c>
      <c r="I178" s="2">
        <v>10</v>
      </c>
      <c r="J178" s="2">
        <v>2</v>
      </c>
      <c r="K178" s="2">
        <v>3</v>
      </c>
      <c r="L178" s="2">
        <v>1</v>
      </c>
      <c r="M178" s="2">
        <v>0</v>
      </c>
      <c r="N178" s="2" t="s">
        <v>143</v>
      </c>
    </row>
    <row r="179" spans="1:14" x14ac:dyDescent="0.25">
      <c r="A179" s="2" t="s">
        <v>142</v>
      </c>
      <c r="B179" s="2" t="s">
        <v>24</v>
      </c>
      <c r="C179" s="2" t="s">
        <v>397</v>
      </c>
      <c r="D179" s="2">
        <v>4</v>
      </c>
      <c r="E179" s="2">
        <v>0</v>
      </c>
      <c r="F179" s="2">
        <v>50</v>
      </c>
      <c r="G179" s="2">
        <v>1</v>
      </c>
      <c r="H179" s="2">
        <v>12.5</v>
      </c>
      <c r="I179" s="2">
        <v>5</v>
      </c>
      <c r="J179" s="2">
        <v>3</v>
      </c>
      <c r="K179" s="2">
        <v>4</v>
      </c>
      <c r="L179" s="2">
        <v>2</v>
      </c>
      <c r="M179" s="2">
        <v>0</v>
      </c>
      <c r="N179" s="2" t="s">
        <v>143</v>
      </c>
    </row>
    <row r="180" spans="1:14" x14ac:dyDescent="0.25">
      <c r="A180" s="2" t="s">
        <v>146</v>
      </c>
      <c r="B180" s="2" t="s">
        <v>51</v>
      </c>
      <c r="C180" s="2" t="s">
        <v>63</v>
      </c>
      <c r="D180" s="2">
        <v>3</v>
      </c>
      <c r="E180" s="2">
        <v>0</v>
      </c>
      <c r="F180" s="2">
        <v>38</v>
      </c>
      <c r="G180" s="2">
        <v>0</v>
      </c>
      <c r="H180" s="2">
        <v>12.66</v>
      </c>
      <c r="I180" s="2">
        <v>4</v>
      </c>
      <c r="J180" s="2">
        <v>5</v>
      </c>
      <c r="K180" s="2">
        <v>1</v>
      </c>
      <c r="L180" s="2">
        <v>1</v>
      </c>
      <c r="M180" s="2">
        <v>1</v>
      </c>
      <c r="N180" s="2" t="s">
        <v>147</v>
      </c>
    </row>
    <row r="181" spans="1:14" x14ac:dyDescent="0.25">
      <c r="A181" s="2" t="s">
        <v>146</v>
      </c>
      <c r="B181" s="2" t="s">
        <v>51</v>
      </c>
      <c r="C181" s="2" t="s">
        <v>56</v>
      </c>
      <c r="D181" s="2">
        <v>2</v>
      </c>
      <c r="E181" s="2">
        <v>0</v>
      </c>
      <c r="F181" s="2">
        <v>41</v>
      </c>
      <c r="G181" s="2">
        <v>1</v>
      </c>
      <c r="H181" s="2">
        <v>20.5</v>
      </c>
      <c r="I181" s="2">
        <v>5</v>
      </c>
      <c r="J181" s="2">
        <v>4</v>
      </c>
      <c r="K181" s="2">
        <v>3</v>
      </c>
      <c r="L181" s="2">
        <v>1</v>
      </c>
      <c r="M181" s="2">
        <v>1</v>
      </c>
      <c r="N181" s="2" t="s">
        <v>147</v>
      </c>
    </row>
    <row r="182" spans="1:14" x14ac:dyDescent="0.25">
      <c r="A182" s="2" t="s">
        <v>146</v>
      </c>
      <c r="B182" s="2" t="s">
        <v>51</v>
      </c>
      <c r="C182" s="2" t="s">
        <v>60</v>
      </c>
      <c r="D182" s="2">
        <v>4</v>
      </c>
      <c r="E182" s="2">
        <v>0</v>
      </c>
      <c r="F182" s="2">
        <v>45</v>
      </c>
      <c r="G182" s="2">
        <v>0</v>
      </c>
      <c r="H182" s="2">
        <v>11.25</v>
      </c>
      <c r="I182" s="2">
        <v>5</v>
      </c>
      <c r="J182" s="2">
        <v>3</v>
      </c>
      <c r="K182" s="2">
        <v>3</v>
      </c>
      <c r="L182" s="2">
        <v>1</v>
      </c>
      <c r="M182" s="2">
        <v>0</v>
      </c>
      <c r="N182" s="2" t="s">
        <v>147</v>
      </c>
    </row>
    <row r="183" spans="1:14" x14ac:dyDescent="0.25">
      <c r="A183" s="2" t="s">
        <v>146</v>
      </c>
      <c r="B183" s="2" t="s">
        <v>51</v>
      </c>
      <c r="C183" s="2" t="s">
        <v>62</v>
      </c>
      <c r="D183" s="2">
        <v>4</v>
      </c>
      <c r="E183" s="2">
        <v>0</v>
      </c>
      <c r="F183" s="2">
        <v>41</v>
      </c>
      <c r="G183" s="2">
        <v>1</v>
      </c>
      <c r="H183" s="2">
        <v>10.25</v>
      </c>
      <c r="I183" s="2">
        <v>10</v>
      </c>
      <c r="J183" s="2">
        <v>4</v>
      </c>
      <c r="K183" s="2">
        <v>2</v>
      </c>
      <c r="L183" s="2">
        <v>2</v>
      </c>
      <c r="M183" s="2">
        <v>0</v>
      </c>
      <c r="N183" s="2" t="s">
        <v>147</v>
      </c>
    </row>
    <row r="184" spans="1:14" x14ac:dyDescent="0.25">
      <c r="A184" s="2" t="s">
        <v>146</v>
      </c>
      <c r="B184" s="2" t="s">
        <v>51</v>
      </c>
      <c r="C184" s="2" t="s">
        <v>61</v>
      </c>
      <c r="D184" s="2">
        <v>4</v>
      </c>
      <c r="E184" s="2">
        <v>0</v>
      </c>
      <c r="F184" s="2">
        <v>20</v>
      </c>
      <c r="G184" s="2">
        <v>0</v>
      </c>
      <c r="H184" s="2">
        <v>5</v>
      </c>
      <c r="I184" s="2">
        <v>6</v>
      </c>
      <c r="J184" s="2">
        <v>0</v>
      </c>
      <c r="K184" s="2">
        <v>0</v>
      </c>
      <c r="L184" s="2">
        <v>0</v>
      </c>
      <c r="M184" s="2">
        <v>0</v>
      </c>
      <c r="N184" s="2" t="s">
        <v>147</v>
      </c>
    </row>
    <row r="185" spans="1:14" x14ac:dyDescent="0.25">
      <c r="A185" s="2" t="s">
        <v>146</v>
      </c>
      <c r="B185" s="2" t="s">
        <v>51</v>
      </c>
      <c r="C185" s="2" t="s">
        <v>57</v>
      </c>
      <c r="D185" s="2">
        <v>1</v>
      </c>
      <c r="E185" s="2">
        <v>0</v>
      </c>
      <c r="F185" s="2">
        <v>15</v>
      </c>
      <c r="G185" s="2">
        <v>0</v>
      </c>
      <c r="H185" s="2">
        <v>15</v>
      </c>
      <c r="I185" s="2">
        <v>2</v>
      </c>
      <c r="J185" s="2">
        <v>0</v>
      </c>
      <c r="K185" s="2">
        <v>2</v>
      </c>
      <c r="L185" s="2">
        <v>0</v>
      </c>
      <c r="M185" s="2">
        <v>0</v>
      </c>
      <c r="N185" s="2" t="s">
        <v>147</v>
      </c>
    </row>
    <row r="186" spans="1:14" x14ac:dyDescent="0.25">
      <c r="A186" s="2" t="s">
        <v>146</v>
      </c>
      <c r="B186" s="2" t="s">
        <v>51</v>
      </c>
      <c r="C186" s="2" t="s">
        <v>55</v>
      </c>
      <c r="D186" s="2">
        <v>2</v>
      </c>
      <c r="E186" s="2">
        <v>0</v>
      </c>
      <c r="F186" s="2">
        <v>14</v>
      </c>
      <c r="G186" s="2">
        <v>2</v>
      </c>
      <c r="H186" s="2">
        <v>7</v>
      </c>
      <c r="I186" s="2">
        <v>4</v>
      </c>
      <c r="J186" s="2">
        <v>0</v>
      </c>
      <c r="K186" s="2">
        <v>1</v>
      </c>
      <c r="L186" s="2">
        <v>0</v>
      </c>
      <c r="M186" s="2">
        <v>0</v>
      </c>
      <c r="N186" s="2" t="s">
        <v>147</v>
      </c>
    </row>
    <row r="187" spans="1:14" x14ac:dyDescent="0.25">
      <c r="A187" s="2" t="s">
        <v>146</v>
      </c>
      <c r="B187" s="2" t="s">
        <v>91</v>
      </c>
      <c r="C187" s="2" t="s">
        <v>100</v>
      </c>
      <c r="D187" s="2">
        <v>4</v>
      </c>
      <c r="E187" s="2">
        <v>1</v>
      </c>
      <c r="F187" s="2">
        <v>21</v>
      </c>
      <c r="G187" s="2">
        <v>2</v>
      </c>
      <c r="H187" s="2">
        <v>5.25</v>
      </c>
      <c r="I187" s="2">
        <v>14</v>
      </c>
      <c r="J187" s="2">
        <v>3</v>
      </c>
      <c r="K187" s="2">
        <v>0</v>
      </c>
      <c r="L187" s="2">
        <v>1</v>
      </c>
      <c r="M187" s="2">
        <v>0</v>
      </c>
      <c r="N187" s="2" t="s">
        <v>147</v>
      </c>
    </row>
    <row r="188" spans="1:14" x14ac:dyDescent="0.25">
      <c r="A188" s="2" t="s">
        <v>146</v>
      </c>
      <c r="B188" s="2" t="s">
        <v>91</v>
      </c>
      <c r="C188" s="2" t="s">
        <v>99</v>
      </c>
      <c r="D188" s="2">
        <v>2.2000000000000002</v>
      </c>
      <c r="E188" s="2">
        <v>0</v>
      </c>
      <c r="F188" s="2">
        <v>17</v>
      </c>
      <c r="G188" s="2">
        <v>1</v>
      </c>
      <c r="H188" s="2">
        <v>7.28</v>
      </c>
      <c r="I188" s="2">
        <v>6</v>
      </c>
      <c r="J188" s="2">
        <v>1</v>
      </c>
      <c r="K188" s="2">
        <v>1</v>
      </c>
      <c r="L188" s="2">
        <v>0</v>
      </c>
      <c r="M188" s="2">
        <v>0</v>
      </c>
      <c r="N188" s="2" t="s">
        <v>147</v>
      </c>
    </row>
    <row r="189" spans="1:14" x14ac:dyDescent="0.25">
      <c r="A189" s="2" t="s">
        <v>146</v>
      </c>
      <c r="B189" s="2" t="s">
        <v>91</v>
      </c>
      <c r="C189" s="2" t="s">
        <v>101</v>
      </c>
      <c r="D189" s="2">
        <v>3</v>
      </c>
      <c r="E189" s="2">
        <v>0</v>
      </c>
      <c r="F189" s="2">
        <v>30</v>
      </c>
      <c r="G189" s="2">
        <v>1</v>
      </c>
      <c r="H189" s="2">
        <v>10</v>
      </c>
      <c r="I189" s="2">
        <v>7</v>
      </c>
      <c r="J189" s="2">
        <v>4</v>
      </c>
      <c r="K189" s="2">
        <v>1</v>
      </c>
      <c r="L189" s="2">
        <v>1</v>
      </c>
      <c r="M189" s="2">
        <v>0</v>
      </c>
      <c r="N189" s="2" t="s">
        <v>147</v>
      </c>
    </row>
    <row r="190" spans="1:14" x14ac:dyDescent="0.25">
      <c r="A190" s="2" t="s">
        <v>146</v>
      </c>
      <c r="B190" s="2" t="s">
        <v>91</v>
      </c>
      <c r="C190" s="2" t="s">
        <v>102</v>
      </c>
      <c r="D190" s="2">
        <v>4</v>
      </c>
      <c r="E190" s="2">
        <v>0</v>
      </c>
      <c r="F190" s="2">
        <v>28</v>
      </c>
      <c r="G190" s="2">
        <v>2</v>
      </c>
      <c r="H190" s="2">
        <v>7</v>
      </c>
      <c r="I190" s="2">
        <v>12</v>
      </c>
      <c r="J190" s="2">
        <v>1</v>
      </c>
      <c r="K190" s="2">
        <v>2</v>
      </c>
      <c r="L190" s="2">
        <v>0</v>
      </c>
      <c r="M190" s="2">
        <v>0</v>
      </c>
      <c r="N190" s="2" t="s">
        <v>147</v>
      </c>
    </row>
    <row r="191" spans="1:14" x14ac:dyDescent="0.25">
      <c r="A191" s="2" t="s">
        <v>146</v>
      </c>
      <c r="B191" s="2" t="s">
        <v>91</v>
      </c>
      <c r="C191" s="2" t="s">
        <v>399</v>
      </c>
      <c r="D191" s="2">
        <v>3</v>
      </c>
      <c r="E191" s="2">
        <v>0</v>
      </c>
      <c r="F191" s="2">
        <v>14</v>
      </c>
      <c r="G191" s="2">
        <v>3</v>
      </c>
      <c r="H191" s="2">
        <v>4.66</v>
      </c>
      <c r="I191" s="2">
        <v>9</v>
      </c>
      <c r="J191" s="2">
        <v>1</v>
      </c>
      <c r="K191" s="2">
        <v>0</v>
      </c>
      <c r="L191" s="2">
        <v>0</v>
      </c>
      <c r="M191" s="2">
        <v>0</v>
      </c>
      <c r="N191" s="2" t="s">
        <v>147</v>
      </c>
    </row>
    <row r="192" spans="1:14" x14ac:dyDescent="0.25">
      <c r="A192" s="2" t="s">
        <v>148</v>
      </c>
      <c r="B192" s="2" t="s">
        <v>162</v>
      </c>
      <c r="C192" s="2" t="s">
        <v>290</v>
      </c>
      <c r="D192" s="2">
        <v>4</v>
      </c>
      <c r="E192" s="2">
        <v>0</v>
      </c>
      <c r="F192" s="2">
        <v>14</v>
      </c>
      <c r="G192" s="2">
        <v>2</v>
      </c>
      <c r="H192" s="2">
        <v>3.5</v>
      </c>
      <c r="I192" s="2">
        <v>16</v>
      </c>
      <c r="J192" s="2">
        <v>2</v>
      </c>
      <c r="K192" s="2">
        <v>0</v>
      </c>
      <c r="L192" s="2">
        <v>0</v>
      </c>
      <c r="M192" s="2">
        <v>0</v>
      </c>
      <c r="N192" s="2" t="s">
        <v>151</v>
      </c>
    </row>
    <row r="193" spans="1:14" x14ac:dyDescent="0.25">
      <c r="A193" s="2" t="s">
        <v>148</v>
      </c>
      <c r="B193" s="2" t="s">
        <v>162</v>
      </c>
      <c r="C193" s="2" t="s">
        <v>289</v>
      </c>
      <c r="D193" s="2">
        <v>4</v>
      </c>
      <c r="E193" s="2">
        <v>0</v>
      </c>
      <c r="F193" s="2">
        <v>11</v>
      </c>
      <c r="G193" s="2">
        <v>2</v>
      </c>
      <c r="H193" s="2">
        <v>2.75</v>
      </c>
      <c r="I193" s="2">
        <v>18</v>
      </c>
      <c r="J193" s="2">
        <v>1</v>
      </c>
      <c r="K193" s="2">
        <v>0</v>
      </c>
      <c r="L193" s="2">
        <v>2</v>
      </c>
      <c r="M193" s="2">
        <v>0</v>
      </c>
      <c r="N193" s="2" t="s">
        <v>151</v>
      </c>
    </row>
    <row r="194" spans="1:14" x14ac:dyDescent="0.25">
      <c r="A194" s="2" t="s">
        <v>148</v>
      </c>
      <c r="B194" s="2" t="s">
        <v>162</v>
      </c>
      <c r="C194" s="2" t="s">
        <v>291</v>
      </c>
      <c r="D194" s="2">
        <v>4</v>
      </c>
      <c r="E194" s="2">
        <v>4</v>
      </c>
      <c r="F194" s="2">
        <v>0</v>
      </c>
      <c r="G194" s="2">
        <v>3</v>
      </c>
      <c r="H194" s="2">
        <v>0</v>
      </c>
      <c r="I194" s="2">
        <v>24</v>
      </c>
      <c r="J194" s="2">
        <v>0</v>
      </c>
      <c r="K194" s="2">
        <v>0</v>
      </c>
      <c r="L194" s="2">
        <v>0</v>
      </c>
      <c r="M194" s="2">
        <v>0</v>
      </c>
      <c r="N194" s="2" t="s">
        <v>151</v>
      </c>
    </row>
    <row r="195" spans="1:14" x14ac:dyDescent="0.25">
      <c r="A195" s="2" t="s">
        <v>148</v>
      </c>
      <c r="B195" s="2" t="s">
        <v>162</v>
      </c>
      <c r="C195" s="2" t="s">
        <v>661</v>
      </c>
      <c r="D195" s="2">
        <v>3.4</v>
      </c>
      <c r="E195" s="2">
        <v>0</v>
      </c>
      <c r="F195" s="2">
        <v>29</v>
      </c>
      <c r="G195" s="2">
        <v>2</v>
      </c>
      <c r="H195" s="2">
        <v>7.9</v>
      </c>
      <c r="I195" s="2">
        <v>9</v>
      </c>
      <c r="J195" s="2">
        <v>3</v>
      </c>
      <c r="K195" s="2">
        <v>1</v>
      </c>
      <c r="L195" s="2">
        <v>1</v>
      </c>
      <c r="M195" s="2">
        <v>0</v>
      </c>
      <c r="N195" s="2" t="s">
        <v>151</v>
      </c>
    </row>
    <row r="196" spans="1:14" x14ac:dyDescent="0.25">
      <c r="A196" s="2" t="s">
        <v>148</v>
      </c>
      <c r="B196" s="2" t="s">
        <v>162</v>
      </c>
      <c r="C196" s="2" t="s">
        <v>288</v>
      </c>
      <c r="D196" s="2">
        <v>4</v>
      </c>
      <c r="E196" s="2">
        <v>0</v>
      </c>
      <c r="F196" s="2">
        <v>17</v>
      </c>
      <c r="G196" s="2">
        <v>1</v>
      </c>
      <c r="H196" s="2">
        <v>4.25</v>
      </c>
      <c r="I196" s="2">
        <v>14</v>
      </c>
      <c r="J196" s="2">
        <v>1</v>
      </c>
      <c r="K196" s="2">
        <v>0</v>
      </c>
      <c r="L196" s="2">
        <v>1</v>
      </c>
      <c r="M196" s="2">
        <v>0</v>
      </c>
      <c r="N196" s="2" t="s">
        <v>151</v>
      </c>
    </row>
    <row r="197" spans="1:14" x14ac:dyDescent="0.25">
      <c r="A197" s="2" t="s">
        <v>148</v>
      </c>
      <c r="B197" s="2" t="s">
        <v>149</v>
      </c>
      <c r="C197" s="2" t="s">
        <v>160</v>
      </c>
      <c r="D197" s="2">
        <v>2.2000000000000002</v>
      </c>
      <c r="E197" s="2">
        <v>0</v>
      </c>
      <c r="F197" s="2">
        <v>4</v>
      </c>
      <c r="G197" s="2">
        <v>2</v>
      </c>
      <c r="H197" s="2">
        <v>1.71</v>
      </c>
      <c r="I197" s="2">
        <v>11</v>
      </c>
      <c r="J197" s="2">
        <v>0</v>
      </c>
      <c r="K197" s="2">
        <v>0</v>
      </c>
      <c r="L197" s="2">
        <v>0</v>
      </c>
      <c r="M197" s="2">
        <v>0</v>
      </c>
      <c r="N197" s="2" t="s">
        <v>151</v>
      </c>
    </row>
    <row r="198" spans="1:14" x14ac:dyDescent="0.25">
      <c r="A198" s="2" t="s">
        <v>148</v>
      </c>
      <c r="B198" s="2" t="s">
        <v>149</v>
      </c>
      <c r="C198" s="2" t="s">
        <v>159</v>
      </c>
      <c r="D198" s="2">
        <v>3</v>
      </c>
      <c r="E198" s="2">
        <v>0</v>
      </c>
      <c r="F198" s="2">
        <v>22</v>
      </c>
      <c r="G198" s="2">
        <v>0</v>
      </c>
      <c r="H198" s="2">
        <v>7.33</v>
      </c>
      <c r="I198" s="2">
        <v>9</v>
      </c>
      <c r="J198" s="2">
        <v>1</v>
      </c>
      <c r="K198" s="2">
        <v>2</v>
      </c>
      <c r="L198" s="2">
        <v>0</v>
      </c>
      <c r="M198" s="2">
        <v>0</v>
      </c>
      <c r="N198" s="2" t="s">
        <v>151</v>
      </c>
    </row>
    <row r="199" spans="1:14" x14ac:dyDescent="0.25">
      <c r="A199" s="2" t="s">
        <v>148</v>
      </c>
      <c r="B199" s="2" t="s">
        <v>149</v>
      </c>
      <c r="C199" s="2" t="s">
        <v>152</v>
      </c>
      <c r="D199" s="2">
        <v>1</v>
      </c>
      <c r="E199" s="2">
        <v>0</v>
      </c>
      <c r="F199" s="2">
        <v>4</v>
      </c>
      <c r="G199" s="2">
        <v>0</v>
      </c>
      <c r="H199" s="2">
        <v>4</v>
      </c>
      <c r="I199" s="2">
        <v>2</v>
      </c>
      <c r="J199" s="2">
        <v>0</v>
      </c>
      <c r="K199" s="2">
        <v>0</v>
      </c>
      <c r="L199" s="2">
        <v>0</v>
      </c>
      <c r="M199" s="2">
        <v>0</v>
      </c>
      <c r="N199" s="2" t="s">
        <v>151</v>
      </c>
    </row>
    <row r="200" spans="1:14" x14ac:dyDescent="0.25">
      <c r="A200" s="2" t="s">
        <v>148</v>
      </c>
      <c r="B200" s="2" t="s">
        <v>149</v>
      </c>
      <c r="C200" s="2" t="s">
        <v>153</v>
      </c>
      <c r="D200" s="2">
        <v>1</v>
      </c>
      <c r="E200" s="2">
        <v>0</v>
      </c>
      <c r="F200" s="2">
        <v>5</v>
      </c>
      <c r="G200" s="2">
        <v>0</v>
      </c>
      <c r="H200" s="2">
        <v>5</v>
      </c>
      <c r="I200" s="2">
        <v>1</v>
      </c>
      <c r="J200" s="2">
        <v>0</v>
      </c>
      <c r="K200" s="2">
        <v>0</v>
      </c>
      <c r="L200" s="2">
        <v>0</v>
      </c>
      <c r="M200" s="2">
        <v>0</v>
      </c>
      <c r="N200" s="2" t="s">
        <v>151</v>
      </c>
    </row>
    <row r="201" spans="1:14" x14ac:dyDescent="0.25">
      <c r="A201" s="2" t="s">
        <v>148</v>
      </c>
      <c r="B201" s="2" t="s">
        <v>149</v>
      </c>
      <c r="C201" s="2" t="s">
        <v>161</v>
      </c>
      <c r="D201" s="2">
        <v>3</v>
      </c>
      <c r="E201" s="2">
        <v>0</v>
      </c>
      <c r="F201" s="2">
        <v>23</v>
      </c>
      <c r="G201" s="2">
        <v>1</v>
      </c>
      <c r="H201" s="2">
        <v>7.66</v>
      </c>
      <c r="I201" s="2">
        <v>8</v>
      </c>
      <c r="J201" s="2">
        <v>4</v>
      </c>
      <c r="K201" s="2">
        <v>0</v>
      </c>
      <c r="L201" s="2">
        <v>0</v>
      </c>
      <c r="M201" s="2">
        <v>0</v>
      </c>
      <c r="N201" s="2" t="s">
        <v>151</v>
      </c>
    </row>
    <row r="202" spans="1:14" x14ac:dyDescent="0.25">
      <c r="A202" s="2" t="s">
        <v>148</v>
      </c>
      <c r="B202" s="2" t="s">
        <v>149</v>
      </c>
      <c r="C202" s="2" t="s">
        <v>156</v>
      </c>
      <c r="D202" s="2">
        <v>1</v>
      </c>
      <c r="E202" s="2">
        <v>0</v>
      </c>
      <c r="F202" s="2">
        <v>14</v>
      </c>
      <c r="G202" s="2">
        <v>0</v>
      </c>
      <c r="H202" s="2">
        <v>14</v>
      </c>
      <c r="I202" s="2">
        <v>2</v>
      </c>
      <c r="J202" s="2">
        <v>1</v>
      </c>
      <c r="K202" s="2">
        <v>1</v>
      </c>
      <c r="L202" s="2">
        <v>0</v>
      </c>
      <c r="M202" s="2">
        <v>0</v>
      </c>
      <c r="N202" s="2" t="s">
        <v>151</v>
      </c>
    </row>
    <row r="203" spans="1:14" x14ac:dyDescent="0.25">
      <c r="A203" s="2" t="s">
        <v>148</v>
      </c>
      <c r="B203" s="2" t="s">
        <v>149</v>
      </c>
      <c r="C203" s="2" t="s">
        <v>158</v>
      </c>
      <c r="D203" s="2">
        <v>1</v>
      </c>
      <c r="E203" s="2">
        <v>0</v>
      </c>
      <c r="F203" s="2">
        <v>6</v>
      </c>
      <c r="G203" s="2">
        <v>0</v>
      </c>
      <c r="H203" s="2">
        <v>6</v>
      </c>
      <c r="I203" s="2">
        <v>3</v>
      </c>
      <c r="J203" s="2">
        <v>1</v>
      </c>
      <c r="K203" s="2">
        <v>0</v>
      </c>
      <c r="L203" s="2">
        <v>0</v>
      </c>
      <c r="M203" s="2">
        <v>0</v>
      </c>
      <c r="N203" s="2" t="s">
        <v>151</v>
      </c>
    </row>
    <row r="204" spans="1:14" x14ac:dyDescent="0.25">
      <c r="A204" s="2" t="s">
        <v>168</v>
      </c>
      <c r="B204" s="2" t="s">
        <v>179</v>
      </c>
      <c r="C204" s="2" t="s">
        <v>190</v>
      </c>
      <c r="D204" s="2">
        <v>3</v>
      </c>
      <c r="E204" s="2">
        <v>0</v>
      </c>
      <c r="F204" s="2">
        <v>23</v>
      </c>
      <c r="G204" s="2">
        <v>1</v>
      </c>
      <c r="H204" s="2">
        <v>7.66</v>
      </c>
      <c r="I204" s="2">
        <v>9</v>
      </c>
      <c r="J204" s="2">
        <v>3</v>
      </c>
      <c r="K204" s="2">
        <v>0</v>
      </c>
      <c r="L204" s="2">
        <v>3</v>
      </c>
      <c r="M204" s="2">
        <v>0</v>
      </c>
      <c r="N204" s="2" t="s">
        <v>171</v>
      </c>
    </row>
    <row r="205" spans="1:14" x14ac:dyDescent="0.25">
      <c r="A205" s="2" t="s">
        <v>168</v>
      </c>
      <c r="B205" s="2" t="s">
        <v>179</v>
      </c>
      <c r="C205" s="2" t="s">
        <v>188</v>
      </c>
      <c r="D205" s="2">
        <v>3</v>
      </c>
      <c r="E205" s="2">
        <v>0</v>
      </c>
      <c r="F205" s="2">
        <v>23</v>
      </c>
      <c r="G205" s="2">
        <v>1</v>
      </c>
      <c r="H205" s="2">
        <v>7.66</v>
      </c>
      <c r="I205" s="2">
        <v>5</v>
      </c>
      <c r="J205" s="2">
        <v>1</v>
      </c>
      <c r="K205" s="2">
        <v>1</v>
      </c>
      <c r="L205" s="2">
        <v>1</v>
      </c>
      <c r="M205" s="2">
        <v>0</v>
      </c>
      <c r="N205" s="2" t="s">
        <v>171</v>
      </c>
    </row>
    <row r="206" spans="1:14" x14ac:dyDescent="0.25">
      <c r="A206" s="2" t="s">
        <v>168</v>
      </c>
      <c r="B206" s="2" t="s">
        <v>179</v>
      </c>
      <c r="C206" s="2" t="s">
        <v>186</v>
      </c>
      <c r="D206" s="2">
        <v>4</v>
      </c>
      <c r="E206" s="2">
        <v>0</v>
      </c>
      <c r="F206" s="2">
        <v>45</v>
      </c>
      <c r="G206" s="2">
        <v>2</v>
      </c>
      <c r="H206" s="2">
        <v>11.25</v>
      </c>
      <c r="I206" s="2">
        <v>8</v>
      </c>
      <c r="J206" s="2">
        <v>1</v>
      </c>
      <c r="K206" s="2">
        <v>4</v>
      </c>
      <c r="L206" s="2">
        <v>2</v>
      </c>
      <c r="M206" s="2">
        <v>0</v>
      </c>
      <c r="N206" s="2" t="s">
        <v>171</v>
      </c>
    </row>
    <row r="207" spans="1:14" x14ac:dyDescent="0.25">
      <c r="A207" s="2" t="s">
        <v>168</v>
      </c>
      <c r="B207" s="2" t="s">
        <v>179</v>
      </c>
      <c r="C207" s="2" t="s">
        <v>189</v>
      </c>
      <c r="D207" s="2">
        <v>3</v>
      </c>
      <c r="E207" s="2">
        <v>0</v>
      </c>
      <c r="F207" s="2">
        <v>37</v>
      </c>
      <c r="G207" s="2">
        <v>1</v>
      </c>
      <c r="H207" s="2">
        <v>12.33</v>
      </c>
      <c r="I207" s="2">
        <v>4</v>
      </c>
      <c r="J207" s="2">
        <v>3</v>
      </c>
      <c r="K207" s="2">
        <v>2</v>
      </c>
      <c r="L207" s="2">
        <v>2</v>
      </c>
      <c r="M207" s="2">
        <v>0</v>
      </c>
      <c r="N207" s="2" t="s">
        <v>171</v>
      </c>
    </row>
    <row r="208" spans="1:14" x14ac:dyDescent="0.25">
      <c r="A208" s="2" t="s">
        <v>168</v>
      </c>
      <c r="B208" s="2" t="s">
        <v>179</v>
      </c>
      <c r="C208" s="2" t="s">
        <v>187</v>
      </c>
      <c r="D208" s="2">
        <v>4</v>
      </c>
      <c r="E208" s="2">
        <v>0</v>
      </c>
      <c r="F208" s="2">
        <v>41</v>
      </c>
      <c r="G208" s="2">
        <v>1</v>
      </c>
      <c r="H208" s="2">
        <v>10.25</v>
      </c>
      <c r="I208" s="2">
        <v>3</v>
      </c>
      <c r="J208" s="2">
        <v>3</v>
      </c>
      <c r="K208" s="2">
        <v>2</v>
      </c>
      <c r="L208" s="2">
        <v>0</v>
      </c>
      <c r="M208" s="2">
        <v>0</v>
      </c>
      <c r="N208" s="2" t="s">
        <v>171</v>
      </c>
    </row>
    <row r="209" spans="1:14" x14ac:dyDescent="0.25">
      <c r="A209" s="2" t="s">
        <v>168</v>
      </c>
      <c r="B209" s="2" t="s">
        <v>179</v>
      </c>
      <c r="C209" s="2" t="s">
        <v>185</v>
      </c>
      <c r="D209" s="2">
        <v>3</v>
      </c>
      <c r="E209" s="2">
        <v>0</v>
      </c>
      <c r="F209" s="2">
        <v>32</v>
      </c>
      <c r="G209" s="2">
        <v>0</v>
      </c>
      <c r="H209" s="2">
        <v>10.66</v>
      </c>
      <c r="I209" s="2">
        <v>5</v>
      </c>
      <c r="J209" s="2">
        <v>1</v>
      </c>
      <c r="K209" s="2">
        <v>2</v>
      </c>
      <c r="L209" s="2">
        <v>0</v>
      </c>
      <c r="M209" s="2">
        <v>0</v>
      </c>
      <c r="N209" s="2" t="s">
        <v>171</v>
      </c>
    </row>
    <row r="210" spans="1:14" x14ac:dyDescent="0.25">
      <c r="A210" s="2" t="s">
        <v>168</v>
      </c>
      <c r="B210" s="2" t="s">
        <v>169</v>
      </c>
      <c r="C210" s="2" t="s">
        <v>176</v>
      </c>
      <c r="D210" s="2">
        <v>2</v>
      </c>
      <c r="E210" s="2">
        <v>0</v>
      </c>
      <c r="F210" s="2">
        <v>20</v>
      </c>
      <c r="G210" s="2">
        <v>0</v>
      </c>
      <c r="H210" s="2">
        <v>10</v>
      </c>
      <c r="I210" s="2">
        <v>7</v>
      </c>
      <c r="J210" s="2">
        <v>0</v>
      </c>
      <c r="K210" s="2">
        <v>2</v>
      </c>
      <c r="L210" s="2">
        <v>1</v>
      </c>
      <c r="M210" s="2">
        <v>1</v>
      </c>
      <c r="N210" s="2" t="s">
        <v>171</v>
      </c>
    </row>
    <row r="211" spans="1:14" x14ac:dyDescent="0.25">
      <c r="A211" s="2" t="s">
        <v>168</v>
      </c>
      <c r="B211" s="2" t="s">
        <v>169</v>
      </c>
      <c r="C211" s="2" t="s">
        <v>340</v>
      </c>
      <c r="D211" s="2">
        <v>3.4</v>
      </c>
      <c r="E211" s="2">
        <v>0</v>
      </c>
      <c r="F211" s="2">
        <v>24</v>
      </c>
      <c r="G211" s="2">
        <v>3</v>
      </c>
      <c r="H211" s="2">
        <v>6.54</v>
      </c>
      <c r="I211" s="2">
        <v>11</v>
      </c>
      <c r="J211" s="2">
        <v>2</v>
      </c>
      <c r="K211" s="2">
        <v>1</v>
      </c>
      <c r="L211" s="2">
        <v>2</v>
      </c>
      <c r="M211" s="2">
        <v>0</v>
      </c>
      <c r="N211" s="2" t="s">
        <v>171</v>
      </c>
    </row>
    <row r="212" spans="1:14" x14ac:dyDescent="0.25">
      <c r="A212" s="2" t="s">
        <v>168</v>
      </c>
      <c r="B212" s="2" t="s">
        <v>169</v>
      </c>
      <c r="C212" s="2" t="s">
        <v>338</v>
      </c>
      <c r="D212" s="2">
        <v>3</v>
      </c>
      <c r="E212" s="2">
        <v>0</v>
      </c>
      <c r="F212" s="2">
        <v>25</v>
      </c>
      <c r="G212" s="2">
        <v>1</v>
      </c>
      <c r="H212" s="2">
        <v>8.33</v>
      </c>
      <c r="I212" s="2">
        <v>7</v>
      </c>
      <c r="J212" s="2">
        <v>1</v>
      </c>
      <c r="K212" s="2">
        <v>2</v>
      </c>
      <c r="L212" s="2">
        <v>1</v>
      </c>
      <c r="M212" s="2">
        <v>0</v>
      </c>
      <c r="N212" s="2" t="s">
        <v>171</v>
      </c>
    </row>
    <row r="213" spans="1:14" x14ac:dyDescent="0.25">
      <c r="A213" s="2" t="s">
        <v>168</v>
      </c>
      <c r="B213" s="2" t="s">
        <v>169</v>
      </c>
      <c r="C213" s="2" t="s">
        <v>178</v>
      </c>
      <c r="D213" s="2">
        <v>4</v>
      </c>
      <c r="E213" s="2">
        <v>0</v>
      </c>
      <c r="F213" s="2">
        <v>25</v>
      </c>
      <c r="G213" s="2">
        <v>2</v>
      </c>
      <c r="H213" s="2">
        <v>6.25</v>
      </c>
      <c r="I213" s="2">
        <v>10</v>
      </c>
      <c r="J213" s="2">
        <v>1</v>
      </c>
      <c r="K213" s="2">
        <v>1</v>
      </c>
      <c r="L213" s="2">
        <v>0</v>
      </c>
      <c r="M213" s="2">
        <v>0</v>
      </c>
      <c r="N213" s="2" t="s">
        <v>171</v>
      </c>
    </row>
    <row r="214" spans="1:14" x14ac:dyDescent="0.25">
      <c r="A214" s="2" t="s">
        <v>168</v>
      </c>
      <c r="B214" s="2" t="s">
        <v>169</v>
      </c>
      <c r="C214" s="2" t="s">
        <v>177</v>
      </c>
      <c r="D214" s="2">
        <v>1</v>
      </c>
      <c r="E214" s="2">
        <v>0</v>
      </c>
      <c r="F214" s="2">
        <v>10</v>
      </c>
      <c r="G214" s="2">
        <v>1</v>
      </c>
      <c r="H214" s="2">
        <v>10</v>
      </c>
      <c r="I214" s="2">
        <v>1</v>
      </c>
      <c r="J214" s="2">
        <v>1</v>
      </c>
      <c r="K214" s="2">
        <v>0</v>
      </c>
      <c r="L214" s="2">
        <v>0</v>
      </c>
      <c r="M214" s="2">
        <v>0</v>
      </c>
      <c r="N214" s="2" t="s">
        <v>171</v>
      </c>
    </row>
    <row r="215" spans="1:14" x14ac:dyDescent="0.25">
      <c r="A215" s="2" t="s">
        <v>168</v>
      </c>
      <c r="B215" s="2" t="s">
        <v>169</v>
      </c>
      <c r="C215" s="2" t="s">
        <v>339</v>
      </c>
      <c r="D215" s="2">
        <v>3</v>
      </c>
      <c r="E215" s="2">
        <v>0</v>
      </c>
      <c r="F215" s="2">
        <v>12</v>
      </c>
      <c r="G215" s="2">
        <v>2</v>
      </c>
      <c r="H215" s="2">
        <v>4</v>
      </c>
      <c r="I215" s="2">
        <v>10</v>
      </c>
      <c r="J215" s="2">
        <v>0</v>
      </c>
      <c r="K215" s="2">
        <v>0</v>
      </c>
      <c r="L215" s="2">
        <v>1</v>
      </c>
      <c r="M215" s="2">
        <v>0</v>
      </c>
      <c r="N215" s="2" t="s">
        <v>171</v>
      </c>
    </row>
    <row r="216" spans="1:14" x14ac:dyDescent="0.25">
      <c r="A216" s="2" t="s">
        <v>191</v>
      </c>
      <c r="B216" s="2" t="s">
        <v>193</v>
      </c>
      <c r="C216" s="2" t="s">
        <v>202</v>
      </c>
      <c r="D216" s="2">
        <v>3</v>
      </c>
      <c r="E216" s="2">
        <v>0</v>
      </c>
      <c r="F216" s="2">
        <v>10</v>
      </c>
      <c r="G216" s="2">
        <v>2</v>
      </c>
      <c r="H216" s="2">
        <v>3.33</v>
      </c>
      <c r="I216" s="2">
        <v>12</v>
      </c>
      <c r="J216" s="2">
        <v>1</v>
      </c>
      <c r="K216" s="2">
        <v>0</v>
      </c>
      <c r="L216" s="2">
        <v>0</v>
      </c>
      <c r="M216" s="2">
        <v>0</v>
      </c>
      <c r="N216" s="2" t="s">
        <v>192</v>
      </c>
    </row>
    <row r="217" spans="1:14" x14ac:dyDescent="0.25">
      <c r="A217" s="2" t="s">
        <v>191</v>
      </c>
      <c r="B217" s="2" t="s">
        <v>193</v>
      </c>
      <c r="C217" s="2" t="s">
        <v>200</v>
      </c>
      <c r="D217" s="2">
        <v>3.3</v>
      </c>
      <c r="E217" s="2">
        <v>0</v>
      </c>
      <c r="F217" s="2">
        <v>22</v>
      </c>
      <c r="G217" s="2">
        <v>2</v>
      </c>
      <c r="H217" s="2">
        <v>6.28</v>
      </c>
      <c r="I217" s="2">
        <v>11</v>
      </c>
      <c r="J217" s="2">
        <v>3</v>
      </c>
      <c r="K217" s="2">
        <v>0</v>
      </c>
      <c r="L217" s="2">
        <v>0</v>
      </c>
      <c r="M217" s="2">
        <v>0</v>
      </c>
      <c r="N217" s="2" t="s">
        <v>192</v>
      </c>
    </row>
    <row r="218" spans="1:14" x14ac:dyDescent="0.25">
      <c r="A218" s="2" t="s">
        <v>191</v>
      </c>
      <c r="B218" s="2" t="s">
        <v>193</v>
      </c>
      <c r="C218" s="2" t="s">
        <v>197</v>
      </c>
      <c r="D218" s="2">
        <v>4</v>
      </c>
      <c r="E218" s="2">
        <v>0</v>
      </c>
      <c r="F218" s="2">
        <v>20</v>
      </c>
      <c r="G218" s="2">
        <v>2</v>
      </c>
      <c r="H218" s="2">
        <v>5</v>
      </c>
      <c r="I218" s="2">
        <v>11</v>
      </c>
      <c r="J218" s="2">
        <v>2</v>
      </c>
      <c r="K218" s="2">
        <v>0</v>
      </c>
      <c r="L218" s="2">
        <v>0</v>
      </c>
      <c r="M218" s="2">
        <v>0</v>
      </c>
      <c r="N218" s="2" t="s">
        <v>192</v>
      </c>
    </row>
    <row r="219" spans="1:14" x14ac:dyDescent="0.25">
      <c r="A219" s="2" t="s">
        <v>191</v>
      </c>
      <c r="B219" s="2" t="s">
        <v>193</v>
      </c>
      <c r="C219" s="2" t="s">
        <v>203</v>
      </c>
      <c r="D219" s="2">
        <v>4</v>
      </c>
      <c r="E219" s="2">
        <v>1</v>
      </c>
      <c r="F219" s="2">
        <v>17</v>
      </c>
      <c r="G219" s="2">
        <v>2</v>
      </c>
      <c r="H219" s="2">
        <v>4.25</v>
      </c>
      <c r="I219" s="2">
        <v>15</v>
      </c>
      <c r="J219" s="2">
        <v>2</v>
      </c>
      <c r="K219" s="2">
        <v>0</v>
      </c>
      <c r="L219" s="2">
        <v>1</v>
      </c>
      <c r="M219" s="2">
        <v>0</v>
      </c>
      <c r="N219" s="2" t="s">
        <v>192</v>
      </c>
    </row>
    <row r="220" spans="1:14" x14ac:dyDescent="0.25">
      <c r="A220" s="2" t="s">
        <v>191</v>
      </c>
      <c r="B220" s="2" t="s">
        <v>193</v>
      </c>
      <c r="C220" s="2" t="s">
        <v>194</v>
      </c>
      <c r="D220" s="2">
        <v>4</v>
      </c>
      <c r="E220" s="2">
        <v>0</v>
      </c>
      <c r="F220" s="2">
        <v>22</v>
      </c>
      <c r="G220" s="2">
        <v>0</v>
      </c>
      <c r="H220" s="2">
        <v>5.5</v>
      </c>
      <c r="I220" s="2">
        <v>12</v>
      </c>
      <c r="J220" s="2">
        <v>1</v>
      </c>
      <c r="K220" s="2">
        <v>1</v>
      </c>
      <c r="L220" s="2">
        <v>2</v>
      </c>
      <c r="M220" s="2">
        <v>0</v>
      </c>
      <c r="N220" s="2" t="s">
        <v>192</v>
      </c>
    </row>
    <row r="221" spans="1:14" x14ac:dyDescent="0.25">
      <c r="A221" s="2" t="s">
        <v>191</v>
      </c>
      <c r="B221" s="2" t="s">
        <v>193</v>
      </c>
      <c r="C221" s="2" t="s">
        <v>204</v>
      </c>
      <c r="D221" s="2">
        <v>1</v>
      </c>
      <c r="E221" s="2">
        <v>0</v>
      </c>
      <c r="F221" s="2">
        <v>10</v>
      </c>
      <c r="G221" s="2">
        <v>0</v>
      </c>
      <c r="H221" s="2">
        <v>10</v>
      </c>
      <c r="I221" s="2">
        <v>3</v>
      </c>
      <c r="J221" s="2">
        <v>1</v>
      </c>
      <c r="K221" s="2">
        <v>0</v>
      </c>
      <c r="L221" s="2">
        <v>2</v>
      </c>
      <c r="M221" s="2">
        <v>0</v>
      </c>
      <c r="N221" s="2" t="s">
        <v>192</v>
      </c>
    </row>
    <row r="222" spans="1:14" x14ac:dyDescent="0.25">
      <c r="A222" s="2" t="s">
        <v>191</v>
      </c>
      <c r="B222" s="2" t="s">
        <v>66</v>
      </c>
      <c r="C222" s="2" t="s">
        <v>75</v>
      </c>
      <c r="D222" s="2">
        <v>4</v>
      </c>
      <c r="E222" s="2">
        <v>2</v>
      </c>
      <c r="F222" s="2">
        <v>7</v>
      </c>
      <c r="G222" s="2">
        <v>4</v>
      </c>
      <c r="H222" s="2">
        <v>1.75</v>
      </c>
      <c r="I222" s="2">
        <v>21</v>
      </c>
      <c r="J222" s="2">
        <v>1</v>
      </c>
      <c r="K222" s="2">
        <v>0</v>
      </c>
      <c r="L222" s="2">
        <v>1</v>
      </c>
      <c r="M222" s="2">
        <v>0</v>
      </c>
      <c r="N222" s="2" t="s">
        <v>192</v>
      </c>
    </row>
    <row r="223" spans="1:14" x14ac:dyDescent="0.25">
      <c r="A223" s="2" t="s">
        <v>191</v>
      </c>
      <c r="B223" s="2" t="s">
        <v>66</v>
      </c>
      <c r="C223" s="2" t="s">
        <v>76</v>
      </c>
      <c r="D223" s="2">
        <v>4</v>
      </c>
      <c r="E223" s="2">
        <v>0</v>
      </c>
      <c r="F223" s="2">
        <v>29</v>
      </c>
      <c r="G223" s="2">
        <v>1</v>
      </c>
      <c r="H223" s="2">
        <v>7.25</v>
      </c>
      <c r="I223" s="2">
        <v>13</v>
      </c>
      <c r="J223" s="2">
        <v>4</v>
      </c>
      <c r="K223" s="2">
        <v>1</v>
      </c>
      <c r="L223" s="2">
        <v>1</v>
      </c>
      <c r="M223" s="2">
        <v>0</v>
      </c>
      <c r="N223" s="2" t="s">
        <v>192</v>
      </c>
    </row>
    <row r="224" spans="1:14" x14ac:dyDescent="0.25">
      <c r="A224" s="2" t="s">
        <v>191</v>
      </c>
      <c r="B224" s="2" t="s">
        <v>66</v>
      </c>
      <c r="C224" s="2" t="s">
        <v>77</v>
      </c>
      <c r="D224" s="2">
        <v>4</v>
      </c>
      <c r="E224" s="2">
        <v>1</v>
      </c>
      <c r="F224" s="2">
        <v>7</v>
      </c>
      <c r="G224" s="2">
        <v>3</v>
      </c>
      <c r="H224" s="2">
        <v>1.75</v>
      </c>
      <c r="I224" s="2">
        <v>20</v>
      </c>
      <c r="J224" s="2">
        <v>1</v>
      </c>
      <c r="K224" s="2">
        <v>0</v>
      </c>
      <c r="L224" s="2">
        <v>0</v>
      </c>
      <c r="M224" s="2">
        <v>0</v>
      </c>
      <c r="N224" s="2" t="s">
        <v>192</v>
      </c>
    </row>
    <row r="225" spans="1:14" x14ac:dyDescent="0.25">
      <c r="A225" s="2" t="s">
        <v>191</v>
      </c>
      <c r="B225" s="2" t="s">
        <v>66</v>
      </c>
      <c r="C225" s="2" t="s">
        <v>74</v>
      </c>
      <c r="D225" s="2">
        <v>3</v>
      </c>
      <c r="E225" s="2">
        <v>0</v>
      </c>
      <c r="F225" s="2">
        <v>15</v>
      </c>
      <c r="G225" s="2">
        <v>0</v>
      </c>
      <c r="H225" s="2">
        <v>5</v>
      </c>
      <c r="I225" s="2">
        <v>13</v>
      </c>
      <c r="J225" s="2">
        <v>1</v>
      </c>
      <c r="K225" s="2">
        <v>0</v>
      </c>
      <c r="L225" s="2">
        <v>1</v>
      </c>
      <c r="M225" s="2">
        <v>0</v>
      </c>
      <c r="N225" s="2" t="s">
        <v>192</v>
      </c>
    </row>
    <row r="226" spans="1:14" x14ac:dyDescent="0.25">
      <c r="A226" s="2" t="s">
        <v>191</v>
      </c>
      <c r="B226" s="2" t="s">
        <v>66</v>
      </c>
      <c r="C226" s="2" t="s">
        <v>70</v>
      </c>
      <c r="D226" s="2">
        <v>2.2000000000000002</v>
      </c>
      <c r="E226" s="2">
        <v>0</v>
      </c>
      <c r="F226" s="2">
        <v>9</v>
      </c>
      <c r="G226" s="2">
        <v>2</v>
      </c>
      <c r="H226" s="2">
        <v>3.85</v>
      </c>
      <c r="I226" s="2">
        <v>7</v>
      </c>
      <c r="J226" s="2">
        <v>0</v>
      </c>
      <c r="K226" s="2">
        <v>0</v>
      </c>
      <c r="L226" s="2">
        <v>0</v>
      </c>
      <c r="M226" s="2">
        <v>0</v>
      </c>
      <c r="N226" s="2" t="s">
        <v>192</v>
      </c>
    </row>
    <row r="227" spans="1:14" x14ac:dyDescent="0.25">
      <c r="A227" s="2" t="s">
        <v>191</v>
      </c>
      <c r="B227" s="2" t="s">
        <v>66</v>
      </c>
      <c r="C227" s="2" t="s">
        <v>73</v>
      </c>
      <c r="D227" s="2">
        <v>2</v>
      </c>
      <c r="E227" s="2">
        <v>0</v>
      </c>
      <c r="F227" s="2">
        <v>15</v>
      </c>
      <c r="G227" s="2">
        <v>0</v>
      </c>
      <c r="H227" s="2">
        <v>7.5</v>
      </c>
      <c r="I227" s="2">
        <v>6</v>
      </c>
      <c r="J227" s="2">
        <v>1</v>
      </c>
      <c r="K227" s="2">
        <v>1</v>
      </c>
      <c r="L227" s="2">
        <v>0</v>
      </c>
      <c r="M227" s="2">
        <v>0</v>
      </c>
      <c r="N227" s="2" t="s">
        <v>192</v>
      </c>
    </row>
    <row r="228" spans="1:14" x14ac:dyDescent="0.25">
      <c r="A228" s="2" t="s">
        <v>205</v>
      </c>
      <c r="B228" s="2" t="s">
        <v>219</v>
      </c>
      <c r="C228" s="2" t="s">
        <v>228</v>
      </c>
      <c r="D228" s="2">
        <v>4</v>
      </c>
      <c r="E228" s="2">
        <v>0</v>
      </c>
      <c r="F228" s="2">
        <v>22</v>
      </c>
      <c r="G228" s="2">
        <v>3</v>
      </c>
      <c r="H228" s="2">
        <v>5.5</v>
      </c>
      <c r="I228" s="2">
        <v>16</v>
      </c>
      <c r="J228" s="2">
        <v>3</v>
      </c>
      <c r="K228" s="2">
        <v>0</v>
      </c>
      <c r="L228" s="2">
        <v>1</v>
      </c>
      <c r="M228" s="2">
        <v>0</v>
      </c>
      <c r="N228" s="2" t="s">
        <v>208</v>
      </c>
    </row>
    <row r="229" spans="1:14" x14ac:dyDescent="0.25">
      <c r="A229" s="2" t="s">
        <v>205</v>
      </c>
      <c r="B229" s="2" t="s">
        <v>219</v>
      </c>
      <c r="C229" s="2" t="s">
        <v>466</v>
      </c>
      <c r="D229" s="2">
        <v>4</v>
      </c>
      <c r="E229" s="2">
        <v>1</v>
      </c>
      <c r="F229" s="2">
        <v>11</v>
      </c>
      <c r="G229" s="2">
        <v>2</v>
      </c>
      <c r="H229" s="2">
        <v>2.75</v>
      </c>
      <c r="I229" s="2">
        <v>20</v>
      </c>
      <c r="J229" s="2">
        <v>2</v>
      </c>
      <c r="K229" s="2">
        <v>0</v>
      </c>
      <c r="L229" s="2">
        <v>0</v>
      </c>
      <c r="M229" s="2">
        <v>0</v>
      </c>
      <c r="N229" s="2" t="s">
        <v>208</v>
      </c>
    </row>
    <row r="230" spans="1:14" x14ac:dyDescent="0.25">
      <c r="A230" s="2" t="s">
        <v>205</v>
      </c>
      <c r="B230" s="2" t="s">
        <v>219</v>
      </c>
      <c r="C230" s="2" t="s">
        <v>357</v>
      </c>
      <c r="D230" s="2">
        <v>4</v>
      </c>
      <c r="E230" s="2">
        <v>0</v>
      </c>
      <c r="F230" s="2">
        <v>17</v>
      </c>
      <c r="G230" s="2">
        <v>1</v>
      </c>
      <c r="H230" s="2">
        <v>4.25</v>
      </c>
      <c r="I230" s="2">
        <v>16</v>
      </c>
      <c r="J230" s="2">
        <v>1</v>
      </c>
      <c r="K230" s="2">
        <v>1</v>
      </c>
      <c r="L230" s="2">
        <v>0</v>
      </c>
      <c r="M230" s="2">
        <v>0</v>
      </c>
      <c r="N230" s="2" t="s">
        <v>208</v>
      </c>
    </row>
    <row r="231" spans="1:14" x14ac:dyDescent="0.25">
      <c r="A231" s="2" t="s">
        <v>205</v>
      </c>
      <c r="B231" s="2" t="s">
        <v>219</v>
      </c>
      <c r="C231" s="2" t="s">
        <v>227</v>
      </c>
      <c r="D231" s="2">
        <v>3</v>
      </c>
      <c r="E231" s="2">
        <v>0</v>
      </c>
      <c r="F231" s="2">
        <v>31</v>
      </c>
      <c r="G231" s="2">
        <v>0</v>
      </c>
      <c r="H231" s="2">
        <v>10.33</v>
      </c>
      <c r="I231" s="2">
        <v>5</v>
      </c>
      <c r="J231" s="2">
        <v>1</v>
      </c>
      <c r="K231" s="2">
        <v>2</v>
      </c>
      <c r="L231" s="2">
        <v>2</v>
      </c>
      <c r="M231" s="2">
        <v>0</v>
      </c>
      <c r="N231" s="2" t="s">
        <v>208</v>
      </c>
    </row>
    <row r="232" spans="1:14" x14ac:dyDescent="0.25">
      <c r="A232" s="2" t="s">
        <v>205</v>
      </c>
      <c r="B232" s="2" t="s">
        <v>219</v>
      </c>
      <c r="C232" s="2" t="s">
        <v>225</v>
      </c>
      <c r="D232" s="2">
        <v>1</v>
      </c>
      <c r="E232" s="2">
        <v>0</v>
      </c>
      <c r="F232" s="2">
        <v>11</v>
      </c>
      <c r="G232" s="2">
        <v>0</v>
      </c>
      <c r="H232" s="2">
        <v>11</v>
      </c>
      <c r="I232" s="2">
        <v>3</v>
      </c>
      <c r="J232" s="2">
        <v>1</v>
      </c>
      <c r="K232" s="2">
        <v>1</v>
      </c>
      <c r="L232" s="2">
        <v>0</v>
      </c>
      <c r="M232" s="2">
        <v>0</v>
      </c>
      <c r="N232" s="2" t="s">
        <v>208</v>
      </c>
    </row>
    <row r="233" spans="1:14" x14ac:dyDescent="0.25">
      <c r="A233" s="2" t="s">
        <v>205</v>
      </c>
      <c r="B233" s="2" t="s">
        <v>219</v>
      </c>
      <c r="C233" s="2" t="s">
        <v>226</v>
      </c>
      <c r="D233" s="2">
        <v>4</v>
      </c>
      <c r="E233" s="2">
        <v>0</v>
      </c>
      <c r="F233" s="2">
        <v>8</v>
      </c>
      <c r="G233" s="2">
        <v>3</v>
      </c>
      <c r="H233" s="2">
        <v>2</v>
      </c>
      <c r="I233" s="2">
        <v>17</v>
      </c>
      <c r="J233" s="2">
        <v>0</v>
      </c>
      <c r="K233" s="2">
        <v>0</v>
      </c>
      <c r="L233" s="2">
        <v>0</v>
      </c>
      <c r="M233" s="2">
        <v>0</v>
      </c>
      <c r="N233" s="2" t="s">
        <v>208</v>
      </c>
    </row>
    <row r="234" spans="1:14" x14ac:dyDescent="0.25">
      <c r="A234" s="2" t="s">
        <v>205</v>
      </c>
      <c r="B234" s="2" t="s">
        <v>206</v>
      </c>
      <c r="C234" s="2" t="s">
        <v>215</v>
      </c>
      <c r="D234" s="2">
        <v>4</v>
      </c>
      <c r="E234" s="2">
        <v>0</v>
      </c>
      <c r="F234" s="2">
        <v>24</v>
      </c>
      <c r="G234" s="2">
        <v>1</v>
      </c>
      <c r="H234" s="2">
        <v>6</v>
      </c>
      <c r="I234" s="2">
        <v>14</v>
      </c>
      <c r="J234" s="2">
        <v>1</v>
      </c>
      <c r="K234" s="2">
        <v>1</v>
      </c>
      <c r="L234" s="2">
        <v>1</v>
      </c>
      <c r="M234" s="2">
        <v>0</v>
      </c>
      <c r="N234" s="2" t="s">
        <v>208</v>
      </c>
    </row>
    <row r="235" spans="1:14" x14ac:dyDescent="0.25">
      <c r="A235" s="2" t="s">
        <v>205</v>
      </c>
      <c r="B235" s="2" t="s">
        <v>206</v>
      </c>
      <c r="C235" s="2" t="s">
        <v>217</v>
      </c>
      <c r="D235" s="2">
        <v>3</v>
      </c>
      <c r="E235" s="2">
        <v>0</v>
      </c>
      <c r="F235" s="2">
        <v>17</v>
      </c>
      <c r="G235" s="2">
        <v>0</v>
      </c>
      <c r="H235" s="2">
        <v>5.66</v>
      </c>
      <c r="I235" s="2">
        <v>11</v>
      </c>
      <c r="J235" s="2">
        <v>3</v>
      </c>
      <c r="K235" s="2">
        <v>0</v>
      </c>
      <c r="L235" s="2">
        <v>0</v>
      </c>
      <c r="M235" s="2">
        <v>0</v>
      </c>
      <c r="N235" s="2" t="s">
        <v>208</v>
      </c>
    </row>
    <row r="236" spans="1:14" x14ac:dyDescent="0.25">
      <c r="A236" s="2" t="s">
        <v>205</v>
      </c>
      <c r="B236" s="2" t="s">
        <v>206</v>
      </c>
      <c r="C236" s="2" t="s">
        <v>216</v>
      </c>
      <c r="D236" s="2">
        <v>4</v>
      </c>
      <c r="E236" s="2">
        <v>1</v>
      </c>
      <c r="F236" s="2">
        <v>15</v>
      </c>
      <c r="G236" s="2">
        <v>3</v>
      </c>
      <c r="H236" s="2">
        <v>3.75</v>
      </c>
      <c r="I236" s="2">
        <v>15</v>
      </c>
      <c r="J236" s="2">
        <v>1</v>
      </c>
      <c r="K236" s="2">
        <v>0</v>
      </c>
      <c r="L236" s="2">
        <v>1</v>
      </c>
      <c r="M236" s="2">
        <v>0</v>
      </c>
      <c r="N236" s="2" t="s">
        <v>208</v>
      </c>
    </row>
    <row r="237" spans="1:14" x14ac:dyDescent="0.25">
      <c r="A237" s="2" t="s">
        <v>205</v>
      </c>
      <c r="B237" s="2" t="s">
        <v>206</v>
      </c>
      <c r="C237" s="2" t="s">
        <v>218</v>
      </c>
      <c r="D237" s="2">
        <v>2</v>
      </c>
      <c r="E237" s="2">
        <v>0</v>
      </c>
      <c r="F237" s="2">
        <v>11</v>
      </c>
      <c r="G237" s="2">
        <v>1</v>
      </c>
      <c r="H237" s="2">
        <v>5.5</v>
      </c>
      <c r="I237" s="2">
        <v>5</v>
      </c>
      <c r="J237" s="2">
        <v>1</v>
      </c>
      <c r="K237" s="2">
        <v>0</v>
      </c>
      <c r="L237" s="2">
        <v>0</v>
      </c>
      <c r="M237" s="2">
        <v>0</v>
      </c>
      <c r="N237" s="2" t="s">
        <v>208</v>
      </c>
    </row>
    <row r="238" spans="1:14" x14ac:dyDescent="0.25">
      <c r="A238" s="2" t="s">
        <v>205</v>
      </c>
      <c r="B238" s="2" t="s">
        <v>206</v>
      </c>
      <c r="C238" s="2" t="s">
        <v>212</v>
      </c>
      <c r="D238" s="2">
        <v>4</v>
      </c>
      <c r="E238" s="2">
        <v>0</v>
      </c>
      <c r="F238" s="2">
        <v>24</v>
      </c>
      <c r="G238" s="2">
        <v>2</v>
      </c>
      <c r="H238" s="2">
        <v>6</v>
      </c>
      <c r="I238" s="2">
        <v>12</v>
      </c>
      <c r="J238" s="2">
        <v>2</v>
      </c>
      <c r="K238" s="2">
        <v>1</v>
      </c>
      <c r="L238" s="2">
        <v>0</v>
      </c>
      <c r="M238" s="2">
        <v>0</v>
      </c>
      <c r="N238" s="2" t="s">
        <v>208</v>
      </c>
    </row>
    <row r="239" spans="1:14" x14ac:dyDescent="0.25">
      <c r="A239" s="2" t="s">
        <v>205</v>
      </c>
      <c r="B239" s="2" t="s">
        <v>206</v>
      </c>
      <c r="C239" s="2" t="s">
        <v>214</v>
      </c>
      <c r="D239" s="2">
        <v>1.5</v>
      </c>
      <c r="E239" s="2">
        <v>0</v>
      </c>
      <c r="F239" s="2">
        <v>19</v>
      </c>
      <c r="G239" s="2">
        <v>0</v>
      </c>
      <c r="H239" s="2">
        <v>10.36</v>
      </c>
      <c r="I239" s="2">
        <v>3</v>
      </c>
      <c r="J239" s="2">
        <v>0</v>
      </c>
      <c r="K239" s="2">
        <v>2</v>
      </c>
      <c r="L239" s="2">
        <v>1</v>
      </c>
      <c r="M239" s="2">
        <v>0</v>
      </c>
      <c r="N239" s="2" t="s">
        <v>208</v>
      </c>
    </row>
    <row r="240" spans="1:14" x14ac:dyDescent="0.25">
      <c r="A240" s="2" t="s">
        <v>229</v>
      </c>
      <c r="B240" s="2" t="s">
        <v>80</v>
      </c>
      <c r="C240" s="2" t="s">
        <v>120</v>
      </c>
      <c r="D240" s="2">
        <v>4</v>
      </c>
      <c r="E240" s="2">
        <v>0</v>
      </c>
      <c r="F240" s="2">
        <v>39</v>
      </c>
      <c r="G240" s="2">
        <v>1</v>
      </c>
      <c r="H240" s="2">
        <v>9.75</v>
      </c>
      <c r="I240" s="2">
        <v>6</v>
      </c>
      <c r="J240" s="2">
        <v>0</v>
      </c>
      <c r="K240" s="2">
        <v>3</v>
      </c>
      <c r="L240" s="2">
        <v>1</v>
      </c>
      <c r="M240" s="2">
        <v>0</v>
      </c>
      <c r="N240" s="2" t="s">
        <v>232</v>
      </c>
    </row>
    <row r="241" spans="1:14" x14ac:dyDescent="0.25">
      <c r="A241" s="2" t="s">
        <v>229</v>
      </c>
      <c r="B241" s="2" t="s">
        <v>80</v>
      </c>
      <c r="C241" s="2" t="s">
        <v>89</v>
      </c>
      <c r="D241" s="2">
        <v>4</v>
      </c>
      <c r="E241" s="2">
        <v>0</v>
      </c>
      <c r="F241" s="2">
        <v>31</v>
      </c>
      <c r="G241" s="2">
        <v>0</v>
      </c>
      <c r="H241" s="2">
        <v>7.75</v>
      </c>
      <c r="I241" s="2">
        <v>10</v>
      </c>
      <c r="J241" s="2">
        <v>1</v>
      </c>
      <c r="K241" s="2">
        <v>2</v>
      </c>
      <c r="L241" s="2">
        <v>1</v>
      </c>
      <c r="M241" s="2">
        <v>0</v>
      </c>
      <c r="N241" s="2" t="s">
        <v>232</v>
      </c>
    </row>
    <row r="242" spans="1:14" x14ac:dyDescent="0.25">
      <c r="A242" s="2" t="s">
        <v>229</v>
      </c>
      <c r="B242" s="2" t="s">
        <v>80</v>
      </c>
      <c r="C242" s="2" t="s">
        <v>567</v>
      </c>
      <c r="D242" s="2">
        <v>4</v>
      </c>
      <c r="E242" s="2">
        <v>0</v>
      </c>
      <c r="F242" s="2">
        <v>34</v>
      </c>
      <c r="G242" s="2">
        <v>1</v>
      </c>
      <c r="H242" s="2">
        <v>8.5</v>
      </c>
      <c r="I242" s="2">
        <v>7</v>
      </c>
      <c r="J242" s="2">
        <v>2</v>
      </c>
      <c r="K242" s="2">
        <v>1</v>
      </c>
      <c r="L242" s="2">
        <v>3</v>
      </c>
      <c r="M242" s="2">
        <v>0</v>
      </c>
      <c r="N242" s="2" t="s">
        <v>232</v>
      </c>
    </row>
    <row r="243" spans="1:14" x14ac:dyDescent="0.25">
      <c r="A243" s="2" t="s">
        <v>229</v>
      </c>
      <c r="B243" s="2" t="s">
        <v>80</v>
      </c>
      <c r="C243" s="2" t="s">
        <v>84</v>
      </c>
      <c r="D243" s="2">
        <v>4</v>
      </c>
      <c r="E243" s="2">
        <v>0</v>
      </c>
      <c r="F243" s="2">
        <v>44</v>
      </c>
      <c r="G243" s="2">
        <v>2</v>
      </c>
      <c r="H243" s="2">
        <v>11</v>
      </c>
      <c r="I243" s="2">
        <v>8</v>
      </c>
      <c r="J243" s="2">
        <v>2</v>
      </c>
      <c r="K243" s="2">
        <v>4</v>
      </c>
      <c r="L243" s="2">
        <v>1</v>
      </c>
      <c r="M243" s="2">
        <v>0</v>
      </c>
      <c r="N243" s="2" t="s">
        <v>232</v>
      </c>
    </row>
    <row r="244" spans="1:14" x14ac:dyDescent="0.25">
      <c r="A244" s="2" t="s">
        <v>229</v>
      </c>
      <c r="B244" s="2" t="s">
        <v>80</v>
      </c>
      <c r="C244" s="2" t="s">
        <v>121</v>
      </c>
      <c r="D244" s="2">
        <v>4</v>
      </c>
      <c r="E244" s="2">
        <v>0</v>
      </c>
      <c r="F244" s="2">
        <v>30</v>
      </c>
      <c r="G244" s="2">
        <v>1</v>
      </c>
      <c r="H244" s="2">
        <v>7.5</v>
      </c>
      <c r="I244" s="2">
        <v>8</v>
      </c>
      <c r="J244" s="2">
        <v>1</v>
      </c>
      <c r="K244" s="2">
        <v>2</v>
      </c>
      <c r="L244" s="2">
        <v>0</v>
      </c>
      <c r="M244" s="2">
        <v>0</v>
      </c>
      <c r="N244" s="2" t="s">
        <v>232</v>
      </c>
    </row>
    <row r="245" spans="1:14" x14ac:dyDescent="0.25">
      <c r="A245" s="2" t="s">
        <v>229</v>
      </c>
      <c r="B245" s="2" t="s">
        <v>230</v>
      </c>
      <c r="C245" s="2" t="s">
        <v>237</v>
      </c>
      <c r="D245" s="2">
        <v>4</v>
      </c>
      <c r="E245" s="2">
        <v>0</v>
      </c>
      <c r="F245" s="2">
        <v>39</v>
      </c>
      <c r="G245" s="2">
        <v>0</v>
      </c>
      <c r="H245" s="2">
        <v>9.75</v>
      </c>
      <c r="I245" s="2">
        <v>8</v>
      </c>
      <c r="J245" s="2">
        <v>2</v>
      </c>
      <c r="K245" s="2">
        <v>3</v>
      </c>
      <c r="L245" s="2">
        <v>0</v>
      </c>
      <c r="M245" s="2">
        <v>0</v>
      </c>
      <c r="N245" s="2" t="s">
        <v>232</v>
      </c>
    </row>
    <row r="246" spans="1:14" x14ac:dyDescent="0.25">
      <c r="A246" s="2" t="s">
        <v>229</v>
      </c>
      <c r="B246" s="2" t="s">
        <v>230</v>
      </c>
      <c r="C246" s="2" t="s">
        <v>662</v>
      </c>
      <c r="D246" s="2">
        <v>3.4</v>
      </c>
      <c r="E246" s="2">
        <v>1</v>
      </c>
      <c r="F246" s="2">
        <v>28</v>
      </c>
      <c r="G246" s="2">
        <v>1</v>
      </c>
      <c r="H246" s="2">
        <v>7.63</v>
      </c>
      <c r="I246" s="2">
        <v>12</v>
      </c>
      <c r="J246" s="2">
        <v>4</v>
      </c>
      <c r="K246" s="2">
        <v>1</v>
      </c>
      <c r="L246" s="2">
        <v>0</v>
      </c>
      <c r="M246" s="2">
        <v>0</v>
      </c>
      <c r="N246" s="2" t="s">
        <v>232</v>
      </c>
    </row>
    <row r="247" spans="1:14" x14ac:dyDescent="0.25">
      <c r="A247" s="2" t="s">
        <v>229</v>
      </c>
      <c r="B247" s="2" t="s">
        <v>230</v>
      </c>
      <c r="C247" s="2" t="s">
        <v>480</v>
      </c>
      <c r="D247" s="2">
        <v>4</v>
      </c>
      <c r="E247" s="2">
        <v>0</v>
      </c>
      <c r="F247" s="2">
        <v>34</v>
      </c>
      <c r="G247" s="2">
        <v>2</v>
      </c>
      <c r="H247" s="2">
        <v>8.5</v>
      </c>
      <c r="I247" s="2">
        <v>10</v>
      </c>
      <c r="J247" s="2">
        <v>6</v>
      </c>
      <c r="K247" s="2">
        <v>0</v>
      </c>
      <c r="L247" s="2">
        <v>1</v>
      </c>
      <c r="M247" s="2">
        <v>0</v>
      </c>
      <c r="N247" s="2" t="s">
        <v>232</v>
      </c>
    </row>
    <row r="248" spans="1:14" x14ac:dyDescent="0.25">
      <c r="A248" s="2" t="s">
        <v>229</v>
      </c>
      <c r="B248" s="2" t="s">
        <v>230</v>
      </c>
      <c r="C248" s="2" t="s">
        <v>663</v>
      </c>
      <c r="D248" s="2">
        <v>3</v>
      </c>
      <c r="E248" s="2">
        <v>0</v>
      </c>
      <c r="F248" s="2">
        <v>33</v>
      </c>
      <c r="G248" s="2">
        <v>0</v>
      </c>
      <c r="H248" s="2">
        <v>11</v>
      </c>
      <c r="I248" s="2">
        <v>4</v>
      </c>
      <c r="J248" s="2">
        <v>3</v>
      </c>
      <c r="K248" s="2">
        <v>1</v>
      </c>
      <c r="L248" s="2">
        <v>1</v>
      </c>
      <c r="M248" s="2">
        <v>0</v>
      </c>
      <c r="N248" s="2" t="s">
        <v>232</v>
      </c>
    </row>
    <row r="249" spans="1:14" x14ac:dyDescent="0.25">
      <c r="A249" s="2" t="s">
        <v>229</v>
      </c>
      <c r="B249" s="2" t="s">
        <v>230</v>
      </c>
      <c r="C249" s="2" t="s">
        <v>664</v>
      </c>
      <c r="D249" s="2">
        <v>4</v>
      </c>
      <c r="E249" s="2">
        <v>0</v>
      </c>
      <c r="F249" s="2">
        <v>42</v>
      </c>
      <c r="G249" s="2">
        <v>2</v>
      </c>
      <c r="H249" s="2">
        <v>10.5</v>
      </c>
      <c r="I249" s="2">
        <v>8</v>
      </c>
      <c r="J249" s="2">
        <v>2</v>
      </c>
      <c r="K249" s="2">
        <v>3</v>
      </c>
      <c r="L249" s="2">
        <v>3</v>
      </c>
      <c r="M249" s="2">
        <v>0</v>
      </c>
      <c r="N249" s="2" t="s">
        <v>232</v>
      </c>
    </row>
    <row r="250" spans="1:14" x14ac:dyDescent="0.25">
      <c r="A250" s="2" t="s">
        <v>229</v>
      </c>
      <c r="B250" s="2" t="s">
        <v>230</v>
      </c>
      <c r="C250" s="2" t="s">
        <v>238</v>
      </c>
      <c r="D250" s="2">
        <v>1</v>
      </c>
      <c r="E250" s="2">
        <v>0</v>
      </c>
      <c r="F250" s="2">
        <v>4</v>
      </c>
      <c r="G250" s="2">
        <v>0</v>
      </c>
      <c r="H250" s="2">
        <v>4</v>
      </c>
      <c r="I250" s="2">
        <v>2</v>
      </c>
      <c r="J250" s="2">
        <v>0</v>
      </c>
      <c r="K250" s="2">
        <v>0</v>
      </c>
      <c r="L250" s="2">
        <v>0</v>
      </c>
      <c r="M250" s="2">
        <v>0</v>
      </c>
      <c r="N250" s="2" t="s">
        <v>232</v>
      </c>
    </row>
    <row r="251" spans="1:14" x14ac:dyDescent="0.25">
      <c r="A251" s="2" t="s">
        <v>239</v>
      </c>
      <c r="B251" s="2" t="s">
        <v>241</v>
      </c>
      <c r="C251" s="2" t="s">
        <v>244</v>
      </c>
      <c r="D251" s="2">
        <v>2</v>
      </c>
      <c r="E251" s="2">
        <v>0</v>
      </c>
      <c r="F251" s="2">
        <v>6</v>
      </c>
      <c r="G251" s="2">
        <v>1</v>
      </c>
      <c r="H251" s="2">
        <v>3</v>
      </c>
      <c r="I251" s="2">
        <v>9</v>
      </c>
      <c r="J251" s="2">
        <v>1</v>
      </c>
      <c r="K251" s="2">
        <v>0</v>
      </c>
      <c r="L251" s="2">
        <v>0</v>
      </c>
      <c r="M251" s="2">
        <v>0</v>
      </c>
      <c r="N251" s="2" t="s">
        <v>240</v>
      </c>
    </row>
    <row r="252" spans="1:14" x14ac:dyDescent="0.25">
      <c r="A252" s="2" t="s">
        <v>239</v>
      </c>
      <c r="B252" s="2" t="s">
        <v>241</v>
      </c>
      <c r="C252" s="2" t="s">
        <v>298</v>
      </c>
      <c r="D252" s="2">
        <v>2</v>
      </c>
      <c r="E252" s="2">
        <v>0</v>
      </c>
      <c r="F252" s="2">
        <v>31</v>
      </c>
      <c r="G252" s="2">
        <v>2</v>
      </c>
      <c r="H252" s="2">
        <v>15.5</v>
      </c>
      <c r="I252" s="2">
        <v>3</v>
      </c>
      <c r="J252" s="2">
        <v>2</v>
      </c>
      <c r="K252" s="2">
        <v>3</v>
      </c>
      <c r="L252" s="2">
        <v>1</v>
      </c>
      <c r="M252" s="2">
        <v>0</v>
      </c>
      <c r="N252" s="2" t="s">
        <v>240</v>
      </c>
    </row>
    <row r="253" spans="1:14" x14ac:dyDescent="0.25">
      <c r="A253" s="2" t="s">
        <v>239</v>
      </c>
      <c r="B253" s="2" t="s">
        <v>241</v>
      </c>
      <c r="C253" s="2" t="s">
        <v>299</v>
      </c>
      <c r="D253" s="2">
        <v>2</v>
      </c>
      <c r="E253" s="2">
        <v>0</v>
      </c>
      <c r="F253" s="2">
        <v>24</v>
      </c>
      <c r="G253" s="2">
        <v>1</v>
      </c>
      <c r="H253" s="2">
        <v>12</v>
      </c>
      <c r="I253" s="2">
        <v>4</v>
      </c>
      <c r="J253" s="2">
        <v>1</v>
      </c>
      <c r="K253" s="2">
        <v>2</v>
      </c>
      <c r="L253" s="2">
        <v>0</v>
      </c>
      <c r="M253" s="2">
        <v>0</v>
      </c>
      <c r="N253" s="2" t="s">
        <v>240</v>
      </c>
    </row>
    <row r="254" spans="1:14" x14ac:dyDescent="0.25">
      <c r="A254" s="2" t="s">
        <v>239</v>
      </c>
      <c r="B254" s="2" t="s">
        <v>241</v>
      </c>
      <c r="C254" s="2" t="s">
        <v>245</v>
      </c>
      <c r="D254" s="2">
        <v>2</v>
      </c>
      <c r="E254" s="2">
        <v>0</v>
      </c>
      <c r="F254" s="2">
        <v>26</v>
      </c>
      <c r="G254" s="2">
        <v>0</v>
      </c>
      <c r="H254" s="2">
        <v>13</v>
      </c>
      <c r="I254" s="2">
        <v>2</v>
      </c>
      <c r="J254" s="2">
        <v>2</v>
      </c>
      <c r="K254" s="2">
        <v>1</v>
      </c>
      <c r="L254" s="2">
        <v>0</v>
      </c>
      <c r="M254" s="2">
        <v>0</v>
      </c>
      <c r="N254" s="2" t="s">
        <v>240</v>
      </c>
    </row>
    <row r="255" spans="1:14" x14ac:dyDescent="0.25">
      <c r="A255" s="2" t="s">
        <v>239</v>
      </c>
      <c r="B255" s="2" t="s">
        <v>241</v>
      </c>
      <c r="C255" s="2" t="s">
        <v>300</v>
      </c>
      <c r="D255" s="2">
        <v>2</v>
      </c>
      <c r="E255" s="2">
        <v>0</v>
      </c>
      <c r="F255" s="2">
        <v>32</v>
      </c>
      <c r="G255" s="2">
        <v>0</v>
      </c>
      <c r="H255" s="2">
        <v>16</v>
      </c>
      <c r="I255" s="2">
        <v>2</v>
      </c>
      <c r="J255" s="2">
        <v>3</v>
      </c>
      <c r="K255" s="2">
        <v>2</v>
      </c>
      <c r="L255" s="2">
        <v>0</v>
      </c>
      <c r="M255" s="2">
        <v>0</v>
      </c>
      <c r="N255" s="2" t="s">
        <v>240</v>
      </c>
    </row>
    <row r="256" spans="1:14" x14ac:dyDescent="0.25">
      <c r="A256" s="2" t="s">
        <v>239</v>
      </c>
      <c r="B256" s="2" t="s">
        <v>38</v>
      </c>
      <c r="C256" s="2" t="s">
        <v>49</v>
      </c>
      <c r="D256" s="2">
        <v>2</v>
      </c>
      <c r="E256" s="2">
        <v>0</v>
      </c>
      <c r="F256" s="2">
        <v>6</v>
      </c>
      <c r="G256" s="2">
        <v>0</v>
      </c>
      <c r="H256" s="2">
        <v>3</v>
      </c>
      <c r="I256" s="2">
        <v>8</v>
      </c>
      <c r="J256" s="2">
        <v>0</v>
      </c>
      <c r="K256" s="2">
        <v>0</v>
      </c>
      <c r="L256" s="2">
        <v>0</v>
      </c>
      <c r="M256" s="2">
        <v>1</v>
      </c>
      <c r="N256" s="2" t="s">
        <v>240</v>
      </c>
    </row>
    <row r="257" spans="1:14" x14ac:dyDescent="0.25">
      <c r="A257" s="2" t="s">
        <v>239</v>
      </c>
      <c r="B257" s="2" t="s">
        <v>38</v>
      </c>
      <c r="C257" s="2" t="s">
        <v>47</v>
      </c>
      <c r="D257" s="2">
        <v>2</v>
      </c>
      <c r="E257" s="2">
        <v>0</v>
      </c>
      <c r="F257" s="2">
        <v>15</v>
      </c>
      <c r="G257" s="2">
        <v>1</v>
      </c>
      <c r="H257" s="2">
        <v>7.5</v>
      </c>
      <c r="I257" s="2">
        <v>7</v>
      </c>
      <c r="J257" s="2">
        <v>1</v>
      </c>
      <c r="K257" s="2">
        <v>1</v>
      </c>
      <c r="L257" s="2">
        <v>1</v>
      </c>
      <c r="M257" s="2">
        <v>0</v>
      </c>
      <c r="N257" s="2" t="s">
        <v>240</v>
      </c>
    </row>
    <row r="258" spans="1:14" x14ac:dyDescent="0.25">
      <c r="A258" s="2" t="s">
        <v>239</v>
      </c>
      <c r="B258" s="2" t="s">
        <v>38</v>
      </c>
      <c r="C258" s="2" t="s">
        <v>44</v>
      </c>
      <c r="D258" s="2">
        <v>2</v>
      </c>
      <c r="E258" s="2">
        <v>0</v>
      </c>
      <c r="F258" s="2">
        <v>13</v>
      </c>
      <c r="G258" s="2">
        <v>0</v>
      </c>
      <c r="H258" s="2">
        <v>6.5</v>
      </c>
      <c r="I258" s="2">
        <v>5</v>
      </c>
      <c r="J258" s="2">
        <v>2</v>
      </c>
      <c r="K258" s="2">
        <v>0</v>
      </c>
      <c r="L258" s="2">
        <v>0</v>
      </c>
      <c r="M258" s="2">
        <v>0</v>
      </c>
      <c r="N258" s="2" t="s">
        <v>240</v>
      </c>
    </row>
    <row r="259" spans="1:14" x14ac:dyDescent="0.25">
      <c r="A259" s="2" t="s">
        <v>239</v>
      </c>
      <c r="B259" s="2" t="s">
        <v>38</v>
      </c>
      <c r="C259" s="2" t="s">
        <v>46</v>
      </c>
      <c r="D259" s="2">
        <v>2</v>
      </c>
      <c r="E259" s="2">
        <v>0</v>
      </c>
      <c r="F259" s="2">
        <v>19</v>
      </c>
      <c r="G259" s="2">
        <v>1</v>
      </c>
      <c r="H259" s="2">
        <v>9.5</v>
      </c>
      <c r="I259" s="2">
        <v>4</v>
      </c>
      <c r="J259" s="2">
        <v>0</v>
      </c>
      <c r="K259" s="2">
        <v>2</v>
      </c>
      <c r="L259" s="2">
        <v>0</v>
      </c>
      <c r="M259" s="2">
        <v>0</v>
      </c>
      <c r="N259" s="2" t="s">
        <v>240</v>
      </c>
    </row>
    <row r="260" spans="1:14" x14ac:dyDescent="0.25">
      <c r="A260" s="2" t="s">
        <v>239</v>
      </c>
      <c r="B260" s="2" t="s">
        <v>38</v>
      </c>
      <c r="C260" s="2" t="s">
        <v>48</v>
      </c>
      <c r="D260" s="2">
        <v>2</v>
      </c>
      <c r="E260" s="2">
        <v>0</v>
      </c>
      <c r="F260" s="2">
        <v>29</v>
      </c>
      <c r="G260" s="2">
        <v>0</v>
      </c>
      <c r="H260" s="2">
        <v>14.5</v>
      </c>
      <c r="I260" s="2">
        <v>3</v>
      </c>
      <c r="J260" s="2">
        <v>1</v>
      </c>
      <c r="K260" s="2">
        <v>3</v>
      </c>
      <c r="L260" s="2">
        <v>1</v>
      </c>
      <c r="M260" s="2">
        <v>0</v>
      </c>
      <c r="N260" s="2" t="s">
        <v>240</v>
      </c>
    </row>
    <row r="261" spans="1:14" x14ac:dyDescent="0.25">
      <c r="A261" s="2" t="s">
        <v>247</v>
      </c>
      <c r="B261" s="2" t="s">
        <v>162</v>
      </c>
      <c r="C261" s="2" t="s">
        <v>290</v>
      </c>
      <c r="D261" s="2">
        <v>4</v>
      </c>
      <c r="E261" s="2">
        <v>1</v>
      </c>
      <c r="F261" s="2">
        <v>7</v>
      </c>
      <c r="G261" s="2">
        <v>2</v>
      </c>
      <c r="H261" s="2">
        <v>1.75</v>
      </c>
      <c r="I261" s="2">
        <v>20</v>
      </c>
      <c r="J261" s="2">
        <v>1</v>
      </c>
      <c r="K261" s="2">
        <v>0</v>
      </c>
      <c r="L261" s="2">
        <v>0</v>
      </c>
      <c r="M261" s="2">
        <v>0</v>
      </c>
      <c r="N261" s="2" t="s">
        <v>250</v>
      </c>
    </row>
    <row r="262" spans="1:14" x14ac:dyDescent="0.25">
      <c r="A262" s="2" t="s">
        <v>247</v>
      </c>
      <c r="B262" s="2" t="s">
        <v>162</v>
      </c>
      <c r="C262" s="2" t="s">
        <v>289</v>
      </c>
      <c r="D262" s="2">
        <v>4</v>
      </c>
      <c r="E262" s="2">
        <v>1</v>
      </c>
      <c r="F262" s="2">
        <v>4</v>
      </c>
      <c r="G262" s="2">
        <v>3</v>
      </c>
      <c r="H262" s="2">
        <v>1</v>
      </c>
      <c r="I262" s="2">
        <v>20</v>
      </c>
      <c r="J262" s="2">
        <v>0</v>
      </c>
      <c r="K262" s="2">
        <v>0</v>
      </c>
      <c r="L262" s="2">
        <v>0</v>
      </c>
      <c r="M262" s="2">
        <v>0</v>
      </c>
      <c r="N262" s="2" t="s">
        <v>250</v>
      </c>
    </row>
    <row r="263" spans="1:14" x14ac:dyDescent="0.25">
      <c r="A263" s="2" t="s">
        <v>247</v>
      </c>
      <c r="B263" s="2" t="s">
        <v>162</v>
      </c>
      <c r="C263" s="2" t="s">
        <v>288</v>
      </c>
      <c r="D263" s="2">
        <v>3.4</v>
      </c>
      <c r="E263" s="2">
        <v>0</v>
      </c>
      <c r="F263" s="2">
        <v>8</v>
      </c>
      <c r="G263" s="2">
        <v>2</v>
      </c>
      <c r="H263" s="2">
        <v>2.1800000000000002</v>
      </c>
      <c r="I263" s="2">
        <v>17</v>
      </c>
      <c r="J263" s="2">
        <v>0</v>
      </c>
      <c r="K263" s="2">
        <v>0</v>
      </c>
      <c r="L263" s="2">
        <v>3</v>
      </c>
      <c r="M263" s="2">
        <v>0</v>
      </c>
      <c r="N263" s="2" t="s">
        <v>250</v>
      </c>
    </row>
    <row r="264" spans="1:14" x14ac:dyDescent="0.25">
      <c r="A264" s="2" t="s">
        <v>247</v>
      </c>
      <c r="B264" s="2" t="s">
        <v>162</v>
      </c>
      <c r="C264" s="2" t="s">
        <v>291</v>
      </c>
      <c r="D264" s="2">
        <v>4</v>
      </c>
      <c r="E264" s="2">
        <v>0</v>
      </c>
      <c r="F264" s="2">
        <v>9</v>
      </c>
      <c r="G264" s="2">
        <v>1</v>
      </c>
      <c r="H264" s="2">
        <v>2.25</v>
      </c>
      <c r="I264" s="2">
        <v>20</v>
      </c>
      <c r="J264" s="2">
        <v>1</v>
      </c>
      <c r="K264" s="2">
        <v>0</v>
      </c>
      <c r="L264" s="2">
        <v>2</v>
      </c>
      <c r="M264" s="2">
        <v>0</v>
      </c>
      <c r="N264" s="2" t="s">
        <v>250</v>
      </c>
    </row>
    <row r="265" spans="1:14" x14ac:dyDescent="0.25">
      <c r="A265" s="2" t="s">
        <v>247</v>
      </c>
      <c r="B265" s="2" t="s">
        <v>162</v>
      </c>
      <c r="C265" s="2" t="s">
        <v>165</v>
      </c>
      <c r="D265" s="2">
        <v>3</v>
      </c>
      <c r="E265" s="2">
        <v>1</v>
      </c>
      <c r="F265" s="2">
        <v>9</v>
      </c>
      <c r="G265" s="2">
        <v>2</v>
      </c>
      <c r="H265" s="2">
        <v>3</v>
      </c>
      <c r="I265" s="2">
        <v>12</v>
      </c>
      <c r="J265" s="2">
        <v>1</v>
      </c>
      <c r="K265" s="2">
        <v>0</v>
      </c>
      <c r="L265" s="2">
        <v>0</v>
      </c>
      <c r="M265" s="2">
        <v>0</v>
      </c>
      <c r="N265" s="2" t="s">
        <v>250</v>
      </c>
    </row>
    <row r="266" spans="1:14" x14ac:dyDescent="0.25">
      <c r="A266" s="2" t="s">
        <v>247</v>
      </c>
      <c r="B266" s="2" t="s">
        <v>248</v>
      </c>
      <c r="C266" s="2" t="s">
        <v>260</v>
      </c>
      <c r="D266" s="2">
        <v>2</v>
      </c>
      <c r="E266" s="2">
        <v>0</v>
      </c>
      <c r="F266" s="2">
        <v>13</v>
      </c>
      <c r="G266" s="2">
        <v>0</v>
      </c>
      <c r="H266" s="2">
        <v>6.5</v>
      </c>
      <c r="I266" s="2">
        <v>6</v>
      </c>
      <c r="J266" s="2">
        <v>1</v>
      </c>
      <c r="K266" s="2">
        <v>0</v>
      </c>
      <c r="L266" s="2">
        <v>2</v>
      </c>
      <c r="M266" s="2">
        <v>1</v>
      </c>
      <c r="N266" s="2" t="s">
        <v>250</v>
      </c>
    </row>
    <row r="267" spans="1:14" x14ac:dyDescent="0.25">
      <c r="A267" s="2" t="s">
        <v>247</v>
      </c>
      <c r="B267" s="2" t="s">
        <v>248</v>
      </c>
      <c r="C267" s="2" t="s">
        <v>259</v>
      </c>
      <c r="D267" s="2">
        <v>2.2000000000000002</v>
      </c>
      <c r="E267" s="2">
        <v>0</v>
      </c>
      <c r="F267" s="2">
        <v>16</v>
      </c>
      <c r="G267" s="2">
        <v>0</v>
      </c>
      <c r="H267" s="2">
        <v>6.85</v>
      </c>
      <c r="I267" s="2">
        <v>7</v>
      </c>
      <c r="J267" s="2">
        <v>3</v>
      </c>
      <c r="K267" s="2">
        <v>0</v>
      </c>
      <c r="L267" s="2">
        <v>0</v>
      </c>
      <c r="M267" s="2">
        <v>0</v>
      </c>
      <c r="N267" s="2" t="s">
        <v>250</v>
      </c>
    </row>
    <row r="268" spans="1:14" x14ac:dyDescent="0.25">
      <c r="A268" s="2" t="s">
        <v>247</v>
      </c>
      <c r="B268" s="2" t="s">
        <v>248</v>
      </c>
      <c r="C268" s="2" t="s">
        <v>255</v>
      </c>
      <c r="D268" s="2">
        <v>1</v>
      </c>
      <c r="E268" s="2">
        <v>0</v>
      </c>
      <c r="F268" s="2">
        <v>10</v>
      </c>
      <c r="G268" s="2">
        <v>1</v>
      </c>
      <c r="H268" s="2">
        <v>10</v>
      </c>
      <c r="I268" s="2">
        <v>3</v>
      </c>
      <c r="J268" s="2">
        <v>1</v>
      </c>
      <c r="K268" s="2">
        <v>0</v>
      </c>
      <c r="L268" s="2">
        <v>4</v>
      </c>
      <c r="M268" s="2">
        <v>0</v>
      </c>
      <c r="N268" s="2" t="s">
        <v>250</v>
      </c>
    </row>
    <row r="269" spans="1:14" x14ac:dyDescent="0.25">
      <c r="A269" s="2" t="s">
        <v>261</v>
      </c>
      <c r="B269" s="2" t="s">
        <v>193</v>
      </c>
      <c r="C269" s="2" t="s">
        <v>202</v>
      </c>
      <c r="D269" s="2">
        <v>2</v>
      </c>
      <c r="E269" s="2">
        <v>1</v>
      </c>
      <c r="F269" s="2">
        <v>6</v>
      </c>
      <c r="G269" s="2">
        <v>0</v>
      </c>
      <c r="H269" s="2">
        <v>3</v>
      </c>
      <c r="I269" s="2">
        <v>10</v>
      </c>
      <c r="J269" s="2">
        <v>1</v>
      </c>
      <c r="K269" s="2">
        <v>0</v>
      </c>
      <c r="L269" s="2">
        <v>1</v>
      </c>
      <c r="M269" s="2">
        <v>0</v>
      </c>
      <c r="N269" s="2" t="s">
        <v>262</v>
      </c>
    </row>
    <row r="270" spans="1:14" x14ac:dyDescent="0.25">
      <c r="A270" s="2" t="s">
        <v>261</v>
      </c>
      <c r="B270" s="2" t="s">
        <v>193</v>
      </c>
      <c r="C270" s="2" t="s">
        <v>200</v>
      </c>
      <c r="D270" s="2">
        <v>4</v>
      </c>
      <c r="E270" s="2">
        <v>0</v>
      </c>
      <c r="F270" s="2">
        <v>21</v>
      </c>
      <c r="G270" s="2">
        <v>3</v>
      </c>
      <c r="H270" s="2">
        <v>5.25</v>
      </c>
      <c r="I270" s="2">
        <v>9</v>
      </c>
      <c r="J270" s="2">
        <v>1</v>
      </c>
      <c r="K270" s="2">
        <v>0</v>
      </c>
      <c r="L270" s="2">
        <v>1</v>
      </c>
      <c r="M270" s="2">
        <v>0</v>
      </c>
      <c r="N270" s="2" t="s">
        <v>262</v>
      </c>
    </row>
    <row r="271" spans="1:14" x14ac:dyDescent="0.25">
      <c r="A271" s="2" t="s">
        <v>261</v>
      </c>
      <c r="B271" s="2" t="s">
        <v>193</v>
      </c>
      <c r="C271" s="2" t="s">
        <v>367</v>
      </c>
      <c r="D271" s="2">
        <v>1</v>
      </c>
      <c r="E271" s="2">
        <v>0</v>
      </c>
      <c r="F271" s="2">
        <v>9</v>
      </c>
      <c r="G271" s="2">
        <v>0</v>
      </c>
      <c r="H271" s="2">
        <v>9</v>
      </c>
      <c r="I271" s="2">
        <v>3</v>
      </c>
      <c r="J271" s="2">
        <v>2</v>
      </c>
      <c r="K271" s="2">
        <v>0</v>
      </c>
      <c r="L271" s="2">
        <v>0</v>
      </c>
      <c r="M271" s="2">
        <v>0</v>
      </c>
      <c r="N271" s="2" t="s">
        <v>262</v>
      </c>
    </row>
    <row r="272" spans="1:14" x14ac:dyDescent="0.25">
      <c r="A272" s="2" t="s">
        <v>261</v>
      </c>
      <c r="B272" s="2" t="s">
        <v>193</v>
      </c>
      <c r="C272" s="2" t="s">
        <v>199</v>
      </c>
      <c r="D272" s="2">
        <v>2</v>
      </c>
      <c r="E272" s="2">
        <v>0</v>
      </c>
      <c r="F272" s="2">
        <v>17</v>
      </c>
      <c r="G272" s="2">
        <v>0</v>
      </c>
      <c r="H272" s="2">
        <v>8.5</v>
      </c>
      <c r="I272" s="2">
        <v>6</v>
      </c>
      <c r="J272" s="2">
        <v>2</v>
      </c>
      <c r="K272" s="2">
        <v>1</v>
      </c>
      <c r="L272" s="2">
        <v>0</v>
      </c>
      <c r="M272" s="2">
        <v>0</v>
      </c>
      <c r="N272" s="2" t="s">
        <v>262</v>
      </c>
    </row>
    <row r="273" spans="1:14" x14ac:dyDescent="0.25">
      <c r="A273" s="2" t="s">
        <v>261</v>
      </c>
      <c r="B273" s="2" t="s">
        <v>193</v>
      </c>
      <c r="C273" s="2" t="s">
        <v>203</v>
      </c>
      <c r="D273" s="2">
        <v>4</v>
      </c>
      <c r="E273" s="2">
        <v>0</v>
      </c>
      <c r="F273" s="2">
        <v>18</v>
      </c>
      <c r="G273" s="2">
        <v>0</v>
      </c>
      <c r="H273" s="2">
        <v>4.5</v>
      </c>
      <c r="I273" s="2">
        <v>11</v>
      </c>
      <c r="J273" s="2">
        <v>1</v>
      </c>
      <c r="K273" s="2">
        <v>0</v>
      </c>
      <c r="L273" s="2">
        <v>0</v>
      </c>
      <c r="M273" s="2">
        <v>0</v>
      </c>
      <c r="N273" s="2" t="s">
        <v>262</v>
      </c>
    </row>
    <row r="274" spans="1:14" x14ac:dyDescent="0.25">
      <c r="A274" s="2" t="s">
        <v>261</v>
      </c>
      <c r="B274" s="2" t="s">
        <v>193</v>
      </c>
      <c r="C274" s="2" t="s">
        <v>194</v>
      </c>
      <c r="D274" s="2">
        <v>4</v>
      </c>
      <c r="E274" s="2">
        <v>0</v>
      </c>
      <c r="F274" s="2">
        <v>19</v>
      </c>
      <c r="G274" s="2">
        <v>4</v>
      </c>
      <c r="H274" s="2">
        <v>4.75</v>
      </c>
      <c r="I274" s="2">
        <v>12</v>
      </c>
      <c r="J274" s="2">
        <v>0</v>
      </c>
      <c r="K274" s="2">
        <v>1</v>
      </c>
      <c r="L274" s="2">
        <v>1</v>
      </c>
      <c r="M274" s="2">
        <v>0</v>
      </c>
      <c r="N274" s="2" t="s">
        <v>262</v>
      </c>
    </row>
    <row r="275" spans="1:14" x14ac:dyDescent="0.25">
      <c r="A275" s="2" t="s">
        <v>261</v>
      </c>
      <c r="B275" s="2" t="s">
        <v>193</v>
      </c>
      <c r="C275" s="2" t="s">
        <v>204</v>
      </c>
      <c r="D275" s="2">
        <v>3</v>
      </c>
      <c r="E275" s="2">
        <v>0</v>
      </c>
      <c r="F275" s="2">
        <v>19</v>
      </c>
      <c r="G275" s="2">
        <v>0</v>
      </c>
      <c r="H275" s="2">
        <v>6.33</v>
      </c>
      <c r="I275" s="2">
        <v>8</v>
      </c>
      <c r="J275" s="2">
        <v>3</v>
      </c>
      <c r="K275" s="2">
        <v>0</v>
      </c>
      <c r="L275" s="2">
        <v>0</v>
      </c>
      <c r="M275" s="2">
        <v>0</v>
      </c>
      <c r="N275" s="2" t="s">
        <v>262</v>
      </c>
    </row>
    <row r="276" spans="1:14" x14ac:dyDescent="0.25">
      <c r="A276" s="2" t="s">
        <v>261</v>
      </c>
      <c r="B276" s="2" t="s">
        <v>24</v>
      </c>
      <c r="C276" s="2" t="s">
        <v>31</v>
      </c>
      <c r="D276" s="2">
        <v>4</v>
      </c>
      <c r="E276" s="2">
        <v>0</v>
      </c>
      <c r="F276" s="2">
        <v>16</v>
      </c>
      <c r="G276" s="2">
        <v>0</v>
      </c>
      <c r="H276" s="2">
        <v>4</v>
      </c>
      <c r="I276" s="2">
        <v>16</v>
      </c>
      <c r="J276" s="2">
        <v>1</v>
      </c>
      <c r="K276" s="2">
        <v>1</v>
      </c>
      <c r="L276" s="2">
        <v>0</v>
      </c>
      <c r="M276" s="2">
        <v>0</v>
      </c>
      <c r="N276" s="2" t="s">
        <v>262</v>
      </c>
    </row>
    <row r="277" spans="1:14" x14ac:dyDescent="0.25">
      <c r="A277" s="2" t="s">
        <v>261</v>
      </c>
      <c r="B277" s="2" t="s">
        <v>24</v>
      </c>
      <c r="C277" s="2" t="s">
        <v>33</v>
      </c>
      <c r="D277" s="2">
        <v>2</v>
      </c>
      <c r="E277" s="2">
        <v>0</v>
      </c>
      <c r="F277" s="2">
        <v>17</v>
      </c>
      <c r="G277" s="2">
        <v>0</v>
      </c>
      <c r="H277" s="2">
        <v>8.5</v>
      </c>
      <c r="I277" s="2">
        <v>6</v>
      </c>
      <c r="J277" s="2">
        <v>2</v>
      </c>
      <c r="K277" s="2">
        <v>1</v>
      </c>
      <c r="L277" s="2">
        <v>0</v>
      </c>
      <c r="M277" s="2">
        <v>0</v>
      </c>
      <c r="N277" s="2" t="s">
        <v>262</v>
      </c>
    </row>
    <row r="278" spans="1:14" x14ac:dyDescent="0.25">
      <c r="A278" s="2" t="s">
        <v>261</v>
      </c>
      <c r="B278" s="2" t="s">
        <v>24</v>
      </c>
      <c r="C278" s="2" t="s">
        <v>458</v>
      </c>
      <c r="D278" s="2">
        <v>4</v>
      </c>
      <c r="E278" s="2">
        <v>0</v>
      </c>
      <c r="F278" s="2">
        <v>20</v>
      </c>
      <c r="G278" s="2">
        <v>0</v>
      </c>
      <c r="H278" s="2">
        <v>5</v>
      </c>
      <c r="I278" s="2">
        <v>15</v>
      </c>
      <c r="J278" s="2">
        <v>3</v>
      </c>
      <c r="K278" s="2">
        <v>0</v>
      </c>
      <c r="L278" s="2">
        <v>0</v>
      </c>
      <c r="M278" s="2">
        <v>0</v>
      </c>
      <c r="N278" s="2" t="s">
        <v>262</v>
      </c>
    </row>
    <row r="279" spans="1:14" x14ac:dyDescent="0.25">
      <c r="A279" s="2" t="s">
        <v>261</v>
      </c>
      <c r="B279" s="2" t="s">
        <v>24</v>
      </c>
      <c r="C279" s="2" t="s">
        <v>34</v>
      </c>
      <c r="D279" s="2">
        <v>4</v>
      </c>
      <c r="E279" s="2">
        <v>0</v>
      </c>
      <c r="F279" s="2">
        <v>27</v>
      </c>
      <c r="G279" s="2">
        <v>1</v>
      </c>
      <c r="H279" s="2">
        <v>6.75</v>
      </c>
      <c r="I279" s="2">
        <v>15</v>
      </c>
      <c r="J279" s="2">
        <v>3</v>
      </c>
      <c r="K279" s="2">
        <v>1</v>
      </c>
      <c r="L279" s="2">
        <v>3</v>
      </c>
      <c r="M279" s="2">
        <v>0</v>
      </c>
      <c r="N279" s="2" t="s">
        <v>262</v>
      </c>
    </row>
    <row r="280" spans="1:14" x14ac:dyDescent="0.25">
      <c r="A280" s="2" t="s">
        <v>261</v>
      </c>
      <c r="B280" s="2" t="s">
        <v>24</v>
      </c>
      <c r="C280" s="2" t="s">
        <v>397</v>
      </c>
      <c r="D280" s="2">
        <v>4</v>
      </c>
      <c r="E280" s="2">
        <v>0</v>
      </c>
      <c r="F280" s="2">
        <v>19</v>
      </c>
      <c r="G280" s="2">
        <v>4</v>
      </c>
      <c r="H280" s="2">
        <v>4.75</v>
      </c>
      <c r="I280" s="2">
        <v>12</v>
      </c>
      <c r="J280" s="2">
        <v>0</v>
      </c>
      <c r="K280" s="2">
        <v>1</v>
      </c>
      <c r="L280" s="2">
        <v>1</v>
      </c>
      <c r="M280" s="2">
        <v>0</v>
      </c>
      <c r="N280" s="2" t="s">
        <v>262</v>
      </c>
    </row>
    <row r="281" spans="1:14" x14ac:dyDescent="0.25">
      <c r="A281" s="2" t="s">
        <v>261</v>
      </c>
      <c r="B281" s="2" t="s">
        <v>24</v>
      </c>
      <c r="C281" s="2" t="s">
        <v>27</v>
      </c>
      <c r="D281" s="2">
        <v>2</v>
      </c>
      <c r="E281" s="2">
        <v>0</v>
      </c>
      <c r="F281" s="2">
        <v>8</v>
      </c>
      <c r="G281" s="2">
        <v>1</v>
      </c>
      <c r="H281" s="2">
        <v>4</v>
      </c>
      <c r="I281" s="2">
        <v>4</v>
      </c>
      <c r="J281" s="2">
        <v>0</v>
      </c>
      <c r="K281" s="2">
        <v>0</v>
      </c>
      <c r="L281" s="2">
        <v>0</v>
      </c>
      <c r="M281" s="2">
        <v>0</v>
      </c>
      <c r="N281" s="2" t="s">
        <v>262</v>
      </c>
    </row>
    <row r="282" spans="1:14" x14ac:dyDescent="0.25">
      <c r="A282" s="2" t="s">
        <v>263</v>
      </c>
      <c r="B282" s="2" t="s">
        <v>51</v>
      </c>
      <c r="C282" s="2" t="s">
        <v>63</v>
      </c>
      <c r="D282" s="2">
        <v>4</v>
      </c>
      <c r="E282" s="2">
        <v>0</v>
      </c>
      <c r="F282" s="2">
        <v>16</v>
      </c>
      <c r="G282" s="2">
        <v>3</v>
      </c>
      <c r="H282" s="2">
        <v>4</v>
      </c>
      <c r="I282" s="2">
        <v>17</v>
      </c>
      <c r="J282" s="2">
        <v>1</v>
      </c>
      <c r="K282" s="2">
        <v>0</v>
      </c>
      <c r="L282" s="2">
        <v>1</v>
      </c>
      <c r="M282" s="2">
        <v>0</v>
      </c>
      <c r="N282" s="2" t="s">
        <v>264</v>
      </c>
    </row>
    <row r="283" spans="1:14" x14ac:dyDescent="0.25">
      <c r="A283" s="2" t="s">
        <v>263</v>
      </c>
      <c r="B283" s="2" t="s">
        <v>51</v>
      </c>
      <c r="C283" s="2" t="s">
        <v>57</v>
      </c>
      <c r="D283" s="2">
        <v>1</v>
      </c>
      <c r="E283" s="2">
        <v>0</v>
      </c>
      <c r="F283" s="2">
        <v>9</v>
      </c>
      <c r="G283" s="2">
        <v>0</v>
      </c>
      <c r="H283" s="2">
        <v>9</v>
      </c>
      <c r="I283" s="2">
        <v>1</v>
      </c>
      <c r="J283" s="2">
        <v>1</v>
      </c>
      <c r="K283" s="2">
        <v>0</v>
      </c>
      <c r="L283" s="2">
        <v>0</v>
      </c>
      <c r="M283" s="2">
        <v>0</v>
      </c>
      <c r="N283" s="2" t="s">
        <v>264</v>
      </c>
    </row>
    <row r="284" spans="1:14" x14ac:dyDescent="0.25">
      <c r="A284" s="2" t="s">
        <v>263</v>
      </c>
      <c r="B284" s="2" t="s">
        <v>51</v>
      </c>
      <c r="C284" s="2" t="s">
        <v>62</v>
      </c>
      <c r="D284" s="2">
        <v>2.5</v>
      </c>
      <c r="E284" s="2">
        <v>0</v>
      </c>
      <c r="F284" s="2">
        <v>4</v>
      </c>
      <c r="G284" s="2">
        <v>2</v>
      </c>
      <c r="H284" s="2">
        <v>1.41</v>
      </c>
      <c r="I284" s="2">
        <v>14</v>
      </c>
      <c r="J284" s="2">
        <v>0</v>
      </c>
      <c r="K284" s="2">
        <v>0</v>
      </c>
      <c r="L284" s="2">
        <v>1</v>
      </c>
      <c r="M284" s="2">
        <v>0</v>
      </c>
      <c r="N284" s="2" t="s">
        <v>264</v>
      </c>
    </row>
    <row r="285" spans="1:14" x14ac:dyDescent="0.25">
      <c r="A285" s="2" t="s">
        <v>263</v>
      </c>
      <c r="B285" s="2" t="s">
        <v>51</v>
      </c>
      <c r="C285" s="2" t="s">
        <v>60</v>
      </c>
      <c r="D285" s="2">
        <v>4</v>
      </c>
      <c r="E285" s="2">
        <v>0</v>
      </c>
      <c r="F285" s="2">
        <v>25</v>
      </c>
      <c r="G285" s="2">
        <v>0</v>
      </c>
      <c r="H285" s="2">
        <v>6.25</v>
      </c>
      <c r="I285" s="2">
        <v>10</v>
      </c>
      <c r="J285" s="2">
        <v>1</v>
      </c>
      <c r="K285" s="2">
        <v>0</v>
      </c>
      <c r="L285" s="2">
        <v>1</v>
      </c>
      <c r="M285" s="2">
        <v>0</v>
      </c>
      <c r="N285" s="2" t="s">
        <v>264</v>
      </c>
    </row>
    <row r="286" spans="1:14" x14ac:dyDescent="0.25">
      <c r="A286" s="2" t="s">
        <v>263</v>
      </c>
      <c r="B286" s="2" t="s">
        <v>51</v>
      </c>
      <c r="C286" s="2" t="s">
        <v>61</v>
      </c>
      <c r="D286" s="2">
        <v>4</v>
      </c>
      <c r="E286" s="2">
        <v>0</v>
      </c>
      <c r="F286" s="2">
        <v>14</v>
      </c>
      <c r="G286" s="2">
        <v>1</v>
      </c>
      <c r="H286" s="2">
        <v>3.5</v>
      </c>
      <c r="I286" s="2">
        <v>15</v>
      </c>
      <c r="J286" s="2">
        <v>1</v>
      </c>
      <c r="K286" s="2">
        <v>0</v>
      </c>
      <c r="L286" s="2">
        <v>1</v>
      </c>
      <c r="M286" s="2">
        <v>0</v>
      </c>
      <c r="N286" s="2" t="s">
        <v>264</v>
      </c>
    </row>
    <row r="287" spans="1:14" x14ac:dyDescent="0.25">
      <c r="A287" s="2" t="s">
        <v>263</v>
      </c>
      <c r="B287" s="2" t="s">
        <v>51</v>
      </c>
      <c r="C287" s="2" t="s">
        <v>56</v>
      </c>
      <c r="D287" s="2">
        <v>2</v>
      </c>
      <c r="E287" s="2">
        <v>1</v>
      </c>
      <c r="F287" s="2">
        <v>5</v>
      </c>
      <c r="G287" s="2">
        <v>0</v>
      </c>
      <c r="H287" s="2">
        <v>2.5</v>
      </c>
      <c r="I287" s="2">
        <v>10</v>
      </c>
      <c r="J287" s="2">
        <v>1</v>
      </c>
      <c r="K287" s="2">
        <v>0</v>
      </c>
      <c r="L287" s="2">
        <v>0</v>
      </c>
      <c r="M287" s="2">
        <v>0</v>
      </c>
      <c r="N287" s="2" t="s">
        <v>264</v>
      </c>
    </row>
    <row r="288" spans="1:14" x14ac:dyDescent="0.25">
      <c r="A288" s="2" t="s">
        <v>263</v>
      </c>
      <c r="B288" s="2" t="s">
        <v>51</v>
      </c>
      <c r="C288" s="2" t="s">
        <v>59</v>
      </c>
      <c r="D288" s="2">
        <v>2</v>
      </c>
      <c r="E288" s="2">
        <v>0</v>
      </c>
      <c r="F288" s="2">
        <v>10</v>
      </c>
      <c r="G288" s="2">
        <v>0</v>
      </c>
      <c r="H288" s="2">
        <v>5</v>
      </c>
      <c r="I288" s="2">
        <v>7</v>
      </c>
      <c r="J288" s="2">
        <v>1</v>
      </c>
      <c r="K288" s="2">
        <v>0</v>
      </c>
      <c r="L288" s="2">
        <v>1</v>
      </c>
      <c r="M288" s="2">
        <v>0</v>
      </c>
      <c r="N288" s="2" t="s">
        <v>264</v>
      </c>
    </row>
    <row r="289" spans="1:14" x14ac:dyDescent="0.25">
      <c r="A289" s="2" t="s">
        <v>263</v>
      </c>
      <c r="B289" s="2" t="s">
        <v>149</v>
      </c>
      <c r="C289" s="2" t="s">
        <v>159</v>
      </c>
      <c r="D289" s="2">
        <v>4</v>
      </c>
      <c r="E289" s="2">
        <v>0</v>
      </c>
      <c r="F289" s="2">
        <v>26</v>
      </c>
      <c r="G289" s="2">
        <v>1</v>
      </c>
      <c r="H289" s="2">
        <v>6.5</v>
      </c>
      <c r="I289" s="2">
        <v>14</v>
      </c>
      <c r="J289" s="2">
        <v>0</v>
      </c>
      <c r="K289" s="2">
        <v>2</v>
      </c>
      <c r="L289" s="2">
        <v>3</v>
      </c>
      <c r="M289" s="2">
        <v>0</v>
      </c>
      <c r="N289" s="2" t="s">
        <v>264</v>
      </c>
    </row>
    <row r="290" spans="1:14" x14ac:dyDescent="0.25">
      <c r="A290" s="2" t="s">
        <v>263</v>
      </c>
      <c r="B290" s="2" t="s">
        <v>149</v>
      </c>
      <c r="C290" s="2" t="s">
        <v>161</v>
      </c>
      <c r="D290" s="2">
        <v>3</v>
      </c>
      <c r="E290" s="2">
        <v>0</v>
      </c>
      <c r="F290" s="2">
        <v>16</v>
      </c>
      <c r="G290" s="2">
        <v>1</v>
      </c>
      <c r="H290" s="2">
        <v>5.33</v>
      </c>
      <c r="I290" s="2">
        <v>10</v>
      </c>
      <c r="J290" s="2">
        <v>2</v>
      </c>
      <c r="K290" s="2">
        <v>0</v>
      </c>
      <c r="L290" s="2">
        <v>2</v>
      </c>
      <c r="M290" s="2">
        <v>0</v>
      </c>
      <c r="N290" s="2" t="s">
        <v>264</v>
      </c>
    </row>
    <row r="291" spans="1:14" x14ac:dyDescent="0.25">
      <c r="A291" s="2" t="s">
        <v>263</v>
      </c>
      <c r="B291" s="2" t="s">
        <v>149</v>
      </c>
      <c r="C291" s="2" t="s">
        <v>156</v>
      </c>
      <c r="D291" s="2">
        <v>2.1</v>
      </c>
      <c r="E291" s="2">
        <v>0</v>
      </c>
      <c r="F291" s="2">
        <v>19</v>
      </c>
      <c r="G291" s="2">
        <v>0</v>
      </c>
      <c r="H291" s="2">
        <v>8.76</v>
      </c>
      <c r="I291" s="2">
        <v>5</v>
      </c>
      <c r="J291" s="2">
        <v>1</v>
      </c>
      <c r="K291" s="2">
        <v>1</v>
      </c>
      <c r="L291" s="2">
        <v>0</v>
      </c>
      <c r="M291" s="2">
        <v>0</v>
      </c>
      <c r="N291" s="2" t="s">
        <v>264</v>
      </c>
    </row>
    <row r="292" spans="1:14" x14ac:dyDescent="0.25">
      <c r="A292" s="2" t="s">
        <v>263</v>
      </c>
      <c r="B292" s="2" t="s">
        <v>149</v>
      </c>
      <c r="C292" s="2" t="s">
        <v>158</v>
      </c>
      <c r="D292" s="2">
        <v>3</v>
      </c>
      <c r="E292" s="2">
        <v>0</v>
      </c>
      <c r="F292" s="2">
        <v>18</v>
      </c>
      <c r="G292" s="2">
        <v>1</v>
      </c>
      <c r="H292" s="2">
        <v>6</v>
      </c>
      <c r="I292" s="2">
        <v>7</v>
      </c>
      <c r="J292" s="2">
        <v>2</v>
      </c>
      <c r="K292" s="2">
        <v>0</v>
      </c>
      <c r="L292" s="2">
        <v>0</v>
      </c>
      <c r="M292" s="2">
        <v>0</v>
      </c>
      <c r="N292" s="2" t="s">
        <v>264</v>
      </c>
    </row>
    <row r="293" spans="1:14" x14ac:dyDescent="0.25">
      <c r="A293" s="2" t="s">
        <v>263</v>
      </c>
      <c r="B293" s="2" t="s">
        <v>149</v>
      </c>
      <c r="C293" s="2" t="s">
        <v>266</v>
      </c>
      <c r="D293" s="2">
        <v>3</v>
      </c>
      <c r="E293" s="2">
        <v>0</v>
      </c>
      <c r="F293" s="2">
        <v>15</v>
      </c>
      <c r="G293" s="2">
        <v>0</v>
      </c>
      <c r="H293" s="2">
        <v>5</v>
      </c>
      <c r="I293" s="2">
        <v>9</v>
      </c>
      <c r="J293" s="2">
        <v>2</v>
      </c>
      <c r="K293" s="2">
        <v>0</v>
      </c>
      <c r="L293" s="2">
        <v>0</v>
      </c>
      <c r="M293" s="2">
        <v>0</v>
      </c>
      <c r="N293" s="2" t="s">
        <v>264</v>
      </c>
    </row>
    <row r="294" spans="1:14" x14ac:dyDescent="0.25">
      <c r="A294" s="2" t="s">
        <v>267</v>
      </c>
      <c r="B294" s="2" t="s">
        <v>38</v>
      </c>
      <c r="C294" s="2" t="s">
        <v>49</v>
      </c>
      <c r="D294" s="2">
        <v>3</v>
      </c>
      <c r="E294" s="2">
        <v>0</v>
      </c>
      <c r="F294" s="2">
        <v>12</v>
      </c>
      <c r="G294" s="2">
        <v>0</v>
      </c>
      <c r="H294" s="2">
        <v>4</v>
      </c>
      <c r="I294" s="2">
        <v>11</v>
      </c>
      <c r="J294" s="2">
        <v>0</v>
      </c>
      <c r="K294" s="2">
        <v>1</v>
      </c>
      <c r="L294" s="2">
        <v>0</v>
      </c>
      <c r="M294" s="2">
        <v>0</v>
      </c>
      <c r="N294" s="2" t="s">
        <v>270</v>
      </c>
    </row>
    <row r="295" spans="1:14" x14ac:dyDescent="0.25">
      <c r="A295" s="2" t="s">
        <v>267</v>
      </c>
      <c r="B295" s="2" t="s">
        <v>38</v>
      </c>
      <c r="C295" s="2" t="s">
        <v>47</v>
      </c>
      <c r="D295" s="2">
        <v>3.2</v>
      </c>
      <c r="E295" s="2">
        <v>1</v>
      </c>
      <c r="F295" s="2">
        <v>12</v>
      </c>
      <c r="G295" s="2">
        <v>3</v>
      </c>
      <c r="H295" s="2">
        <v>3.6</v>
      </c>
      <c r="I295" s="2">
        <v>15</v>
      </c>
      <c r="J295" s="2">
        <v>2</v>
      </c>
      <c r="K295" s="2">
        <v>0</v>
      </c>
      <c r="L295" s="2">
        <v>1</v>
      </c>
      <c r="M295" s="2">
        <v>0</v>
      </c>
      <c r="N295" s="2" t="s">
        <v>270</v>
      </c>
    </row>
    <row r="296" spans="1:14" x14ac:dyDescent="0.25">
      <c r="A296" s="2" t="s">
        <v>267</v>
      </c>
      <c r="B296" s="2" t="s">
        <v>38</v>
      </c>
      <c r="C296" s="2" t="s">
        <v>630</v>
      </c>
      <c r="D296" s="2">
        <v>3</v>
      </c>
      <c r="E296" s="2">
        <v>0</v>
      </c>
      <c r="F296" s="2">
        <v>12</v>
      </c>
      <c r="G296" s="2">
        <v>3</v>
      </c>
      <c r="H296" s="2">
        <v>4</v>
      </c>
      <c r="I296" s="2">
        <v>10</v>
      </c>
      <c r="J296" s="2">
        <v>1</v>
      </c>
      <c r="K296" s="2">
        <v>0</v>
      </c>
      <c r="L296" s="2">
        <v>0</v>
      </c>
      <c r="M296" s="2">
        <v>0</v>
      </c>
      <c r="N296" s="2" t="s">
        <v>270</v>
      </c>
    </row>
    <row r="297" spans="1:14" x14ac:dyDescent="0.25">
      <c r="A297" s="2" t="s">
        <v>267</v>
      </c>
      <c r="B297" s="2" t="s">
        <v>38</v>
      </c>
      <c r="C297" s="2" t="s">
        <v>48</v>
      </c>
      <c r="D297" s="2">
        <v>4</v>
      </c>
      <c r="E297" s="2">
        <v>0</v>
      </c>
      <c r="F297" s="2">
        <v>11</v>
      </c>
      <c r="G297" s="2">
        <v>4</v>
      </c>
      <c r="H297" s="2">
        <v>2.75</v>
      </c>
      <c r="I297" s="2">
        <v>20</v>
      </c>
      <c r="J297" s="2">
        <v>1</v>
      </c>
      <c r="K297" s="2">
        <v>0</v>
      </c>
      <c r="L297" s="2">
        <v>3</v>
      </c>
      <c r="M297" s="2">
        <v>0</v>
      </c>
      <c r="N297" s="2" t="s">
        <v>270</v>
      </c>
    </row>
    <row r="298" spans="1:14" x14ac:dyDescent="0.25">
      <c r="A298" s="2" t="s">
        <v>267</v>
      </c>
      <c r="B298" s="2" t="s">
        <v>268</v>
      </c>
      <c r="C298" s="2" t="s">
        <v>280</v>
      </c>
      <c r="D298" s="2">
        <v>2</v>
      </c>
      <c r="E298" s="2">
        <v>0</v>
      </c>
      <c r="F298" s="2">
        <v>36</v>
      </c>
      <c r="G298" s="2">
        <v>1</v>
      </c>
      <c r="H298" s="2">
        <v>18</v>
      </c>
      <c r="I298" s="2">
        <v>3</v>
      </c>
      <c r="J298" s="2">
        <v>4</v>
      </c>
      <c r="K298" s="2">
        <v>3</v>
      </c>
      <c r="L298" s="2">
        <v>0</v>
      </c>
      <c r="M298" s="2">
        <v>0</v>
      </c>
      <c r="N298" s="2" t="s">
        <v>270</v>
      </c>
    </row>
    <row r="299" spans="1:14" x14ac:dyDescent="0.25">
      <c r="A299" s="2" t="s">
        <v>267</v>
      </c>
      <c r="B299" s="2" t="s">
        <v>268</v>
      </c>
      <c r="C299" s="2" t="s">
        <v>279</v>
      </c>
      <c r="D299" s="2">
        <v>1</v>
      </c>
      <c r="E299" s="2">
        <v>0</v>
      </c>
      <c r="F299" s="2">
        <v>10</v>
      </c>
      <c r="G299" s="2">
        <v>1</v>
      </c>
      <c r="H299" s="2">
        <v>10</v>
      </c>
      <c r="I299" s="2">
        <v>4</v>
      </c>
      <c r="J299" s="2">
        <v>2</v>
      </c>
      <c r="K299" s="2">
        <v>0</v>
      </c>
      <c r="L299" s="2">
        <v>0</v>
      </c>
      <c r="M299" s="2">
        <v>1</v>
      </c>
      <c r="N299" s="2" t="s">
        <v>270</v>
      </c>
    </row>
    <row r="300" spans="1:14" x14ac:dyDescent="0.25">
      <c r="A300" s="2" t="s">
        <v>267</v>
      </c>
      <c r="B300" s="2" t="s">
        <v>268</v>
      </c>
      <c r="C300" s="2" t="s">
        <v>278</v>
      </c>
      <c r="D300" s="2">
        <v>0.1</v>
      </c>
      <c r="E300" s="2">
        <v>0</v>
      </c>
      <c r="F300" s="2">
        <v>4</v>
      </c>
      <c r="G300" s="2">
        <v>0</v>
      </c>
      <c r="H300" s="2">
        <v>24</v>
      </c>
      <c r="I300" s="2">
        <v>0</v>
      </c>
      <c r="J300" s="2">
        <v>1</v>
      </c>
      <c r="K300" s="2">
        <v>0</v>
      </c>
      <c r="L300" s="2">
        <v>0</v>
      </c>
      <c r="M300" s="2">
        <v>0</v>
      </c>
      <c r="N300" s="2" t="s">
        <v>270</v>
      </c>
    </row>
    <row r="301" spans="1:14" x14ac:dyDescent="0.25">
      <c r="A301" s="2" t="s">
        <v>282</v>
      </c>
      <c r="B301" s="2" t="s">
        <v>179</v>
      </c>
      <c r="C301" s="2" t="s">
        <v>190</v>
      </c>
      <c r="D301" s="2">
        <v>2</v>
      </c>
      <c r="E301" s="2">
        <v>0</v>
      </c>
      <c r="F301" s="2">
        <v>20</v>
      </c>
      <c r="G301" s="2">
        <v>0</v>
      </c>
      <c r="H301" s="2">
        <v>10</v>
      </c>
      <c r="I301" s="2">
        <v>6</v>
      </c>
      <c r="J301" s="2">
        <v>2</v>
      </c>
      <c r="K301" s="2">
        <v>1</v>
      </c>
      <c r="L301" s="2">
        <v>1</v>
      </c>
      <c r="M301" s="2">
        <v>0</v>
      </c>
      <c r="N301" s="2" t="s">
        <v>283</v>
      </c>
    </row>
    <row r="302" spans="1:14" x14ac:dyDescent="0.25">
      <c r="A302" s="2" t="s">
        <v>282</v>
      </c>
      <c r="B302" s="2" t="s">
        <v>179</v>
      </c>
      <c r="C302" s="2" t="s">
        <v>188</v>
      </c>
      <c r="D302" s="2">
        <v>4</v>
      </c>
      <c r="E302" s="2">
        <v>0</v>
      </c>
      <c r="F302" s="2">
        <v>17</v>
      </c>
      <c r="G302" s="2">
        <v>2</v>
      </c>
      <c r="H302" s="2">
        <v>4.25</v>
      </c>
      <c r="I302" s="2">
        <v>12</v>
      </c>
      <c r="J302" s="2">
        <v>1</v>
      </c>
      <c r="K302" s="2">
        <v>0</v>
      </c>
      <c r="L302" s="2">
        <v>1</v>
      </c>
      <c r="M302" s="2">
        <v>0</v>
      </c>
      <c r="N302" s="2" t="s">
        <v>283</v>
      </c>
    </row>
    <row r="303" spans="1:14" x14ac:dyDescent="0.25">
      <c r="A303" s="2" t="s">
        <v>282</v>
      </c>
      <c r="B303" s="2" t="s">
        <v>179</v>
      </c>
      <c r="C303" s="2" t="s">
        <v>189</v>
      </c>
      <c r="D303" s="2">
        <v>4</v>
      </c>
      <c r="E303" s="2">
        <v>0</v>
      </c>
      <c r="F303" s="2">
        <v>15</v>
      </c>
      <c r="G303" s="2">
        <v>2</v>
      </c>
      <c r="H303" s="2">
        <v>3.75</v>
      </c>
      <c r="I303" s="2">
        <v>13</v>
      </c>
      <c r="J303" s="2">
        <v>1</v>
      </c>
      <c r="K303" s="2">
        <v>0</v>
      </c>
      <c r="L303" s="2">
        <v>0</v>
      </c>
      <c r="M303" s="2">
        <v>0</v>
      </c>
      <c r="N303" s="2" t="s">
        <v>283</v>
      </c>
    </row>
    <row r="304" spans="1:14" x14ac:dyDescent="0.25">
      <c r="A304" s="2" t="s">
        <v>282</v>
      </c>
      <c r="B304" s="2" t="s">
        <v>179</v>
      </c>
      <c r="C304" s="2" t="s">
        <v>186</v>
      </c>
      <c r="D304" s="2">
        <v>4</v>
      </c>
      <c r="E304" s="2">
        <v>0</v>
      </c>
      <c r="F304" s="2">
        <v>43</v>
      </c>
      <c r="G304" s="2">
        <v>0</v>
      </c>
      <c r="H304" s="2">
        <v>10.75</v>
      </c>
      <c r="I304" s="2">
        <v>9</v>
      </c>
      <c r="J304" s="2">
        <v>7</v>
      </c>
      <c r="K304" s="2">
        <v>1</v>
      </c>
      <c r="L304" s="2">
        <v>1</v>
      </c>
      <c r="M304" s="2">
        <v>0</v>
      </c>
      <c r="N304" s="2" t="s">
        <v>283</v>
      </c>
    </row>
    <row r="305" spans="1:14" x14ac:dyDescent="0.25">
      <c r="A305" s="2" t="s">
        <v>282</v>
      </c>
      <c r="B305" s="2" t="s">
        <v>179</v>
      </c>
      <c r="C305" s="2" t="s">
        <v>185</v>
      </c>
      <c r="D305" s="2">
        <v>3</v>
      </c>
      <c r="E305" s="2">
        <v>0</v>
      </c>
      <c r="F305" s="2">
        <v>31</v>
      </c>
      <c r="G305" s="2">
        <v>0</v>
      </c>
      <c r="H305" s="2">
        <v>10.33</v>
      </c>
      <c r="I305" s="2">
        <v>5</v>
      </c>
      <c r="J305" s="2">
        <v>5</v>
      </c>
      <c r="K305" s="2">
        <v>0</v>
      </c>
      <c r="L305" s="2">
        <v>0</v>
      </c>
      <c r="M305" s="2">
        <v>0</v>
      </c>
      <c r="N305" s="2" t="s">
        <v>283</v>
      </c>
    </row>
    <row r="306" spans="1:14" x14ac:dyDescent="0.25">
      <c r="A306" s="2" t="s">
        <v>282</v>
      </c>
      <c r="B306" s="2" t="s">
        <v>179</v>
      </c>
      <c r="C306" s="2" t="s">
        <v>187</v>
      </c>
      <c r="D306" s="2">
        <v>3</v>
      </c>
      <c r="E306" s="2">
        <v>0</v>
      </c>
      <c r="F306" s="2">
        <v>26</v>
      </c>
      <c r="G306" s="2">
        <v>1</v>
      </c>
      <c r="H306" s="2">
        <v>8.66</v>
      </c>
      <c r="I306" s="2">
        <v>6</v>
      </c>
      <c r="J306" s="2">
        <v>3</v>
      </c>
      <c r="K306" s="2">
        <v>1</v>
      </c>
      <c r="L306" s="2">
        <v>0</v>
      </c>
      <c r="M306" s="2">
        <v>0</v>
      </c>
      <c r="N306" s="2" t="s">
        <v>283</v>
      </c>
    </row>
    <row r="307" spans="1:14" x14ac:dyDescent="0.25">
      <c r="A307" s="2" t="s">
        <v>282</v>
      </c>
      <c r="B307" s="2" t="s">
        <v>66</v>
      </c>
      <c r="C307" s="2" t="s">
        <v>77</v>
      </c>
      <c r="D307" s="2">
        <v>4</v>
      </c>
      <c r="E307" s="2">
        <v>0</v>
      </c>
      <c r="F307" s="2">
        <v>12</v>
      </c>
      <c r="G307" s="2">
        <v>1</v>
      </c>
      <c r="H307" s="2">
        <v>3</v>
      </c>
      <c r="I307" s="2">
        <v>17</v>
      </c>
      <c r="J307" s="2">
        <v>1</v>
      </c>
      <c r="K307" s="2">
        <v>0</v>
      </c>
      <c r="L307" s="2">
        <v>1</v>
      </c>
      <c r="M307" s="2">
        <v>0</v>
      </c>
      <c r="N307" s="2" t="s">
        <v>283</v>
      </c>
    </row>
    <row r="308" spans="1:14" x14ac:dyDescent="0.25">
      <c r="A308" s="2" t="s">
        <v>282</v>
      </c>
      <c r="B308" s="2" t="s">
        <v>66</v>
      </c>
      <c r="C308" s="2" t="s">
        <v>75</v>
      </c>
      <c r="D308" s="2">
        <v>3</v>
      </c>
      <c r="E308" s="2">
        <v>0</v>
      </c>
      <c r="F308" s="2">
        <v>23</v>
      </c>
      <c r="G308" s="2">
        <v>1</v>
      </c>
      <c r="H308" s="2">
        <v>7.66</v>
      </c>
      <c r="I308" s="2">
        <v>9</v>
      </c>
      <c r="J308" s="2">
        <v>4</v>
      </c>
      <c r="K308" s="2">
        <v>0</v>
      </c>
      <c r="L308" s="2">
        <v>0</v>
      </c>
      <c r="M308" s="2">
        <v>0</v>
      </c>
      <c r="N308" s="2" t="s">
        <v>283</v>
      </c>
    </row>
    <row r="309" spans="1:14" x14ac:dyDescent="0.25">
      <c r="A309" s="2" t="s">
        <v>282</v>
      </c>
      <c r="B309" s="2" t="s">
        <v>66</v>
      </c>
      <c r="C309" s="2" t="s">
        <v>76</v>
      </c>
      <c r="D309" s="2">
        <v>4</v>
      </c>
      <c r="E309" s="2">
        <v>0</v>
      </c>
      <c r="F309" s="2">
        <v>30</v>
      </c>
      <c r="G309" s="2">
        <v>2</v>
      </c>
      <c r="H309" s="2">
        <v>7.5</v>
      </c>
      <c r="I309" s="2">
        <v>13</v>
      </c>
      <c r="J309" s="2">
        <v>3</v>
      </c>
      <c r="K309" s="2">
        <v>2</v>
      </c>
      <c r="L309" s="2">
        <v>0</v>
      </c>
      <c r="M309" s="2">
        <v>0</v>
      </c>
      <c r="N309" s="2" t="s">
        <v>283</v>
      </c>
    </row>
    <row r="310" spans="1:14" x14ac:dyDescent="0.25">
      <c r="A310" s="2" t="s">
        <v>282</v>
      </c>
      <c r="B310" s="2" t="s">
        <v>66</v>
      </c>
      <c r="C310" s="2" t="s">
        <v>70</v>
      </c>
      <c r="D310" s="2">
        <v>4</v>
      </c>
      <c r="E310" s="2">
        <v>0</v>
      </c>
      <c r="F310" s="2">
        <v>29</v>
      </c>
      <c r="G310" s="2">
        <v>0</v>
      </c>
      <c r="H310" s="2">
        <v>7.25</v>
      </c>
      <c r="I310" s="2">
        <v>10</v>
      </c>
      <c r="J310" s="2">
        <v>1</v>
      </c>
      <c r="K310" s="2">
        <v>2</v>
      </c>
      <c r="L310" s="2">
        <v>0</v>
      </c>
      <c r="M310" s="2">
        <v>0</v>
      </c>
      <c r="N310" s="2" t="s">
        <v>283</v>
      </c>
    </row>
    <row r="311" spans="1:14" x14ac:dyDescent="0.25">
      <c r="A311" s="2" t="s">
        <v>282</v>
      </c>
      <c r="B311" s="2" t="s">
        <v>66</v>
      </c>
      <c r="C311" s="2" t="s">
        <v>74</v>
      </c>
      <c r="D311" s="2">
        <v>4</v>
      </c>
      <c r="E311" s="2">
        <v>0</v>
      </c>
      <c r="F311" s="2">
        <v>33</v>
      </c>
      <c r="G311" s="2">
        <v>3</v>
      </c>
      <c r="H311" s="2">
        <v>8.25</v>
      </c>
      <c r="I311" s="2">
        <v>11</v>
      </c>
      <c r="J311" s="2">
        <v>2</v>
      </c>
      <c r="K311" s="2">
        <v>2</v>
      </c>
      <c r="L311" s="2">
        <v>0</v>
      </c>
      <c r="M311" s="2">
        <v>0</v>
      </c>
      <c r="N311" s="2" t="s">
        <v>283</v>
      </c>
    </row>
    <row r="312" spans="1:14" x14ac:dyDescent="0.25">
      <c r="A312" s="2" t="s">
        <v>282</v>
      </c>
      <c r="B312" s="2" t="s">
        <v>66</v>
      </c>
      <c r="C312" s="2" t="s">
        <v>73</v>
      </c>
      <c r="D312" s="2">
        <v>1</v>
      </c>
      <c r="E312" s="2">
        <v>0</v>
      </c>
      <c r="F312" s="2">
        <v>6</v>
      </c>
      <c r="G312" s="2">
        <v>1</v>
      </c>
      <c r="H312" s="2">
        <v>6</v>
      </c>
      <c r="I312" s="2">
        <v>3</v>
      </c>
      <c r="J312" s="2">
        <v>1</v>
      </c>
      <c r="K312" s="2">
        <v>0</v>
      </c>
      <c r="L312" s="2">
        <v>0</v>
      </c>
      <c r="M312" s="2">
        <v>0</v>
      </c>
      <c r="N312" s="2" t="s">
        <v>283</v>
      </c>
    </row>
    <row r="313" spans="1:14" x14ac:dyDescent="0.25">
      <c r="A313" s="2" t="s">
        <v>284</v>
      </c>
      <c r="B313" s="2" t="s">
        <v>162</v>
      </c>
      <c r="C313" s="2" t="s">
        <v>290</v>
      </c>
      <c r="D313" s="2">
        <v>4</v>
      </c>
      <c r="E313" s="2">
        <v>1</v>
      </c>
      <c r="F313" s="2">
        <v>16</v>
      </c>
      <c r="G313" s="2">
        <v>3</v>
      </c>
      <c r="H313" s="2">
        <v>4</v>
      </c>
      <c r="I313" s="2">
        <v>15</v>
      </c>
      <c r="J313" s="2">
        <v>2</v>
      </c>
      <c r="K313" s="2">
        <v>0</v>
      </c>
      <c r="L313" s="2">
        <v>0</v>
      </c>
      <c r="M313" s="2">
        <v>0</v>
      </c>
      <c r="N313" s="2" t="s">
        <v>285</v>
      </c>
    </row>
    <row r="314" spans="1:14" x14ac:dyDescent="0.25">
      <c r="A314" s="2" t="s">
        <v>284</v>
      </c>
      <c r="B314" s="2" t="s">
        <v>162</v>
      </c>
      <c r="C314" s="2" t="s">
        <v>289</v>
      </c>
      <c r="D314" s="2">
        <v>4</v>
      </c>
      <c r="E314" s="2">
        <v>0</v>
      </c>
      <c r="F314" s="2">
        <v>21</v>
      </c>
      <c r="G314" s="2">
        <v>2</v>
      </c>
      <c r="H314" s="2">
        <v>5.25</v>
      </c>
      <c r="I314" s="2">
        <v>14</v>
      </c>
      <c r="J314" s="2">
        <v>2</v>
      </c>
      <c r="K314" s="2">
        <v>1</v>
      </c>
      <c r="L314" s="2">
        <v>0</v>
      </c>
      <c r="M314" s="2">
        <v>0</v>
      </c>
      <c r="N314" s="2" t="s">
        <v>285</v>
      </c>
    </row>
    <row r="315" spans="1:14" x14ac:dyDescent="0.25">
      <c r="A315" s="2" t="s">
        <v>284</v>
      </c>
      <c r="B315" s="2" t="s">
        <v>162</v>
      </c>
      <c r="C315" s="2" t="s">
        <v>291</v>
      </c>
      <c r="D315" s="2">
        <v>4</v>
      </c>
      <c r="E315" s="2">
        <v>0</v>
      </c>
      <c r="F315" s="2">
        <v>27</v>
      </c>
      <c r="G315" s="2">
        <v>2</v>
      </c>
      <c r="H315" s="2">
        <v>6.75</v>
      </c>
      <c r="I315" s="2">
        <v>11</v>
      </c>
      <c r="J315" s="2">
        <v>2</v>
      </c>
      <c r="K315" s="2">
        <v>1</v>
      </c>
      <c r="L315" s="2">
        <v>2</v>
      </c>
      <c r="M315" s="2">
        <v>0</v>
      </c>
      <c r="N315" s="2" t="s">
        <v>285</v>
      </c>
    </row>
    <row r="316" spans="1:14" x14ac:dyDescent="0.25">
      <c r="A316" s="2" t="s">
        <v>284</v>
      </c>
      <c r="B316" s="2" t="s">
        <v>162</v>
      </c>
      <c r="C316" s="2" t="s">
        <v>287</v>
      </c>
      <c r="D316" s="2">
        <v>4</v>
      </c>
      <c r="E316" s="2">
        <v>0</v>
      </c>
      <c r="F316" s="2">
        <v>27</v>
      </c>
      <c r="G316" s="2">
        <v>1</v>
      </c>
      <c r="H316" s="2">
        <v>6.75</v>
      </c>
      <c r="I316" s="2">
        <v>9</v>
      </c>
      <c r="J316" s="2">
        <v>0</v>
      </c>
      <c r="K316" s="2">
        <v>2</v>
      </c>
      <c r="L316" s="2">
        <v>1</v>
      </c>
      <c r="M316" s="2">
        <v>0</v>
      </c>
      <c r="N316" s="2" t="s">
        <v>285</v>
      </c>
    </row>
    <row r="317" spans="1:14" x14ac:dyDescent="0.25">
      <c r="A317" s="2" t="s">
        <v>284</v>
      </c>
      <c r="B317" s="2" t="s">
        <v>162</v>
      </c>
      <c r="C317" s="2" t="s">
        <v>286</v>
      </c>
      <c r="D317" s="2">
        <v>1</v>
      </c>
      <c r="E317" s="2">
        <v>0</v>
      </c>
      <c r="F317" s="2">
        <v>9</v>
      </c>
      <c r="G317" s="2">
        <v>0</v>
      </c>
      <c r="H317" s="2">
        <v>9</v>
      </c>
      <c r="I317" s="2">
        <v>2</v>
      </c>
      <c r="J317" s="2">
        <v>0</v>
      </c>
      <c r="K317" s="2">
        <v>1</v>
      </c>
      <c r="L317" s="2">
        <v>0</v>
      </c>
      <c r="M317" s="2">
        <v>0</v>
      </c>
      <c r="N317" s="2" t="s">
        <v>285</v>
      </c>
    </row>
    <row r="318" spans="1:14" x14ac:dyDescent="0.25">
      <c r="A318" s="2" t="s">
        <v>284</v>
      </c>
      <c r="B318" s="2" t="s">
        <v>162</v>
      </c>
      <c r="C318" s="2" t="s">
        <v>288</v>
      </c>
      <c r="D318" s="2">
        <v>2</v>
      </c>
      <c r="E318" s="2">
        <v>0</v>
      </c>
      <c r="F318" s="2">
        <v>27</v>
      </c>
      <c r="G318" s="2">
        <v>1</v>
      </c>
      <c r="H318" s="2">
        <v>13.5</v>
      </c>
      <c r="I318" s="2">
        <v>4</v>
      </c>
      <c r="J318" s="2">
        <v>2</v>
      </c>
      <c r="K318" s="2">
        <v>2</v>
      </c>
      <c r="L318" s="2">
        <v>0</v>
      </c>
      <c r="M318" s="2">
        <v>0</v>
      </c>
      <c r="N318" s="2" t="s">
        <v>285</v>
      </c>
    </row>
    <row r="319" spans="1:14" x14ac:dyDescent="0.25">
      <c r="A319" s="2" t="s">
        <v>284</v>
      </c>
      <c r="B319" s="2" t="s">
        <v>162</v>
      </c>
      <c r="C319" s="2" t="s">
        <v>167</v>
      </c>
      <c r="D319" s="2">
        <v>1</v>
      </c>
      <c r="E319" s="2">
        <v>0</v>
      </c>
      <c r="F319" s="2">
        <v>19</v>
      </c>
      <c r="G319" s="2">
        <v>0</v>
      </c>
      <c r="H319" s="2">
        <v>19</v>
      </c>
      <c r="I319" s="2">
        <v>2</v>
      </c>
      <c r="J319" s="2">
        <v>0</v>
      </c>
      <c r="K319" s="2">
        <v>3</v>
      </c>
      <c r="L319" s="2">
        <v>0</v>
      </c>
      <c r="M319" s="2">
        <v>0</v>
      </c>
      <c r="N319" s="2" t="s">
        <v>285</v>
      </c>
    </row>
    <row r="320" spans="1:14" x14ac:dyDescent="0.25">
      <c r="A320" s="2" t="s">
        <v>284</v>
      </c>
      <c r="B320" s="2" t="s">
        <v>91</v>
      </c>
      <c r="C320" s="2" t="s">
        <v>100</v>
      </c>
      <c r="D320" s="2">
        <v>4</v>
      </c>
      <c r="E320" s="2">
        <v>0</v>
      </c>
      <c r="F320" s="2">
        <v>21</v>
      </c>
      <c r="G320" s="2">
        <v>1</v>
      </c>
      <c r="H320" s="2">
        <v>5.25</v>
      </c>
      <c r="I320" s="2">
        <v>11</v>
      </c>
      <c r="J320" s="2">
        <v>1</v>
      </c>
      <c r="K320" s="2">
        <v>1</v>
      </c>
      <c r="L320" s="2">
        <v>0</v>
      </c>
      <c r="M320" s="2">
        <v>0</v>
      </c>
      <c r="N320" s="2" t="s">
        <v>285</v>
      </c>
    </row>
    <row r="321" spans="1:14" x14ac:dyDescent="0.25">
      <c r="A321" s="2" t="s">
        <v>284</v>
      </c>
      <c r="B321" s="2" t="s">
        <v>91</v>
      </c>
      <c r="C321" s="2" t="s">
        <v>141</v>
      </c>
      <c r="D321" s="2">
        <v>3</v>
      </c>
      <c r="E321" s="2">
        <v>0</v>
      </c>
      <c r="F321" s="2">
        <v>36</v>
      </c>
      <c r="G321" s="2">
        <v>0</v>
      </c>
      <c r="H321" s="2">
        <v>12</v>
      </c>
      <c r="I321" s="2">
        <v>7</v>
      </c>
      <c r="J321" s="2">
        <v>1</v>
      </c>
      <c r="K321" s="2">
        <v>4</v>
      </c>
      <c r="L321" s="2">
        <v>2</v>
      </c>
      <c r="M321" s="2">
        <v>0</v>
      </c>
      <c r="N321" s="2" t="s">
        <v>285</v>
      </c>
    </row>
    <row r="322" spans="1:14" x14ac:dyDescent="0.25">
      <c r="A322" s="2" t="s">
        <v>284</v>
      </c>
      <c r="B322" s="2" t="s">
        <v>91</v>
      </c>
      <c r="C322" s="2" t="s">
        <v>99</v>
      </c>
      <c r="D322" s="2">
        <v>4</v>
      </c>
      <c r="E322" s="2">
        <v>0</v>
      </c>
      <c r="F322" s="2">
        <v>30</v>
      </c>
      <c r="G322" s="2">
        <v>1</v>
      </c>
      <c r="H322" s="2">
        <v>7.5</v>
      </c>
      <c r="I322" s="2">
        <v>11</v>
      </c>
      <c r="J322" s="2">
        <v>2</v>
      </c>
      <c r="K322" s="2">
        <v>2</v>
      </c>
      <c r="L322" s="2">
        <v>0</v>
      </c>
      <c r="M322" s="2">
        <v>0</v>
      </c>
      <c r="N322" s="2" t="s">
        <v>285</v>
      </c>
    </row>
    <row r="323" spans="1:14" x14ac:dyDescent="0.25">
      <c r="A323" s="2" t="s">
        <v>284</v>
      </c>
      <c r="B323" s="2" t="s">
        <v>91</v>
      </c>
      <c r="C323" s="2" t="s">
        <v>101</v>
      </c>
      <c r="D323" s="2">
        <v>4</v>
      </c>
      <c r="E323" s="2">
        <v>0</v>
      </c>
      <c r="F323" s="2">
        <v>19</v>
      </c>
      <c r="G323" s="2">
        <v>4</v>
      </c>
      <c r="H323" s="2">
        <v>4.75</v>
      </c>
      <c r="I323" s="2">
        <v>13</v>
      </c>
      <c r="J323" s="2">
        <v>2</v>
      </c>
      <c r="K323" s="2">
        <v>0</v>
      </c>
      <c r="L323" s="2">
        <v>0</v>
      </c>
      <c r="M323" s="2">
        <v>0</v>
      </c>
      <c r="N323" s="2" t="s">
        <v>285</v>
      </c>
    </row>
    <row r="324" spans="1:14" x14ac:dyDescent="0.25">
      <c r="A324" s="2" t="s">
        <v>284</v>
      </c>
      <c r="B324" s="2" t="s">
        <v>91</v>
      </c>
      <c r="C324" s="2" t="s">
        <v>102</v>
      </c>
      <c r="D324" s="2">
        <v>4</v>
      </c>
      <c r="E324" s="2">
        <v>0</v>
      </c>
      <c r="F324" s="2">
        <v>25</v>
      </c>
      <c r="G324" s="2">
        <v>3</v>
      </c>
      <c r="H324" s="2">
        <v>6.25</v>
      </c>
      <c r="I324" s="2">
        <v>11</v>
      </c>
      <c r="J324" s="2">
        <v>1</v>
      </c>
      <c r="K324" s="2">
        <v>1</v>
      </c>
      <c r="L324" s="2">
        <v>0</v>
      </c>
      <c r="M324" s="2">
        <v>0</v>
      </c>
      <c r="N324" s="2" t="s">
        <v>285</v>
      </c>
    </row>
    <row r="325" spans="1:14" x14ac:dyDescent="0.25">
      <c r="A325" s="2" t="s">
        <v>284</v>
      </c>
      <c r="B325" s="2" t="s">
        <v>91</v>
      </c>
      <c r="C325" s="2" t="s">
        <v>96</v>
      </c>
      <c r="D325" s="2">
        <v>1</v>
      </c>
      <c r="E325" s="2">
        <v>0</v>
      </c>
      <c r="F325" s="2">
        <v>4</v>
      </c>
      <c r="G325" s="2">
        <v>0</v>
      </c>
      <c r="H325" s="2">
        <v>4</v>
      </c>
      <c r="I325" s="2">
        <v>3</v>
      </c>
      <c r="J325" s="2">
        <v>0</v>
      </c>
      <c r="K325" s="2">
        <v>0</v>
      </c>
      <c r="L325" s="2">
        <v>1</v>
      </c>
      <c r="M325" s="2">
        <v>0</v>
      </c>
      <c r="N325" s="2" t="s">
        <v>285</v>
      </c>
    </row>
    <row r="326" spans="1:14" x14ac:dyDescent="0.25">
      <c r="A326" s="2" t="s">
        <v>292</v>
      </c>
      <c r="B326" s="2" t="s">
        <v>12</v>
      </c>
      <c r="C326" s="2" t="s">
        <v>37</v>
      </c>
      <c r="D326" s="2">
        <v>4</v>
      </c>
      <c r="E326" s="2">
        <v>0</v>
      </c>
      <c r="F326" s="2">
        <v>9</v>
      </c>
      <c r="G326" s="2">
        <v>4</v>
      </c>
      <c r="H326" s="2">
        <v>2.25</v>
      </c>
      <c r="I326" s="2">
        <v>17</v>
      </c>
      <c r="J326" s="2">
        <v>0</v>
      </c>
      <c r="K326" s="2">
        <v>0</v>
      </c>
      <c r="L326" s="2">
        <v>1</v>
      </c>
      <c r="M326" s="2">
        <v>0</v>
      </c>
      <c r="N326" s="2" t="s">
        <v>293</v>
      </c>
    </row>
    <row r="327" spans="1:14" x14ac:dyDescent="0.25">
      <c r="A327" s="2" t="s">
        <v>292</v>
      </c>
      <c r="B327" s="2" t="s">
        <v>12</v>
      </c>
      <c r="C327" s="2" t="s">
        <v>324</v>
      </c>
      <c r="D327" s="2">
        <v>4</v>
      </c>
      <c r="E327" s="2">
        <v>0</v>
      </c>
      <c r="F327" s="2">
        <v>25</v>
      </c>
      <c r="G327" s="2">
        <v>0</v>
      </c>
      <c r="H327" s="2">
        <v>6.25</v>
      </c>
      <c r="I327" s="2">
        <v>11</v>
      </c>
      <c r="J327" s="2">
        <v>1</v>
      </c>
      <c r="K327" s="2">
        <v>1</v>
      </c>
      <c r="L327" s="2">
        <v>0</v>
      </c>
      <c r="M327" s="2">
        <v>0</v>
      </c>
      <c r="N327" s="2" t="s">
        <v>293</v>
      </c>
    </row>
    <row r="328" spans="1:14" x14ac:dyDescent="0.25">
      <c r="A328" s="2" t="s">
        <v>292</v>
      </c>
      <c r="B328" s="2" t="s">
        <v>12</v>
      </c>
      <c r="C328" s="2" t="s">
        <v>323</v>
      </c>
      <c r="D328" s="2">
        <v>4</v>
      </c>
      <c r="E328" s="2">
        <v>0</v>
      </c>
      <c r="F328" s="2">
        <v>25</v>
      </c>
      <c r="G328" s="2">
        <v>0</v>
      </c>
      <c r="H328" s="2">
        <v>6.25</v>
      </c>
      <c r="I328" s="2">
        <v>14</v>
      </c>
      <c r="J328" s="2">
        <v>1</v>
      </c>
      <c r="K328" s="2">
        <v>1</v>
      </c>
      <c r="L328" s="2">
        <v>1</v>
      </c>
      <c r="M328" s="2">
        <v>0</v>
      </c>
      <c r="N328" s="2" t="s">
        <v>293</v>
      </c>
    </row>
    <row r="329" spans="1:14" x14ac:dyDescent="0.25">
      <c r="A329" s="2" t="s">
        <v>292</v>
      </c>
      <c r="B329" s="2" t="s">
        <v>12</v>
      </c>
      <c r="C329" s="2" t="s">
        <v>21</v>
      </c>
      <c r="D329" s="2">
        <v>4</v>
      </c>
      <c r="E329" s="2">
        <v>1</v>
      </c>
      <c r="F329" s="2">
        <v>14</v>
      </c>
      <c r="G329" s="2">
        <v>2</v>
      </c>
      <c r="H329" s="2">
        <v>3.5</v>
      </c>
      <c r="I329" s="2">
        <v>19</v>
      </c>
      <c r="J329" s="2">
        <v>1</v>
      </c>
      <c r="K329" s="2">
        <v>1</v>
      </c>
      <c r="L329" s="2">
        <v>0</v>
      </c>
      <c r="M329" s="2">
        <v>0</v>
      </c>
      <c r="N329" s="2" t="s">
        <v>293</v>
      </c>
    </row>
    <row r="330" spans="1:14" x14ac:dyDescent="0.25">
      <c r="A330" s="2" t="s">
        <v>292</v>
      </c>
      <c r="B330" s="2" t="s">
        <v>12</v>
      </c>
      <c r="C330" s="2" t="s">
        <v>20</v>
      </c>
      <c r="D330" s="2">
        <v>1</v>
      </c>
      <c r="E330" s="2">
        <v>0</v>
      </c>
      <c r="F330" s="2">
        <v>11</v>
      </c>
      <c r="G330" s="2">
        <v>0</v>
      </c>
      <c r="H330" s="2">
        <v>11</v>
      </c>
      <c r="I330" s="2">
        <v>3</v>
      </c>
      <c r="J330" s="2">
        <v>1</v>
      </c>
      <c r="K330" s="2">
        <v>1</v>
      </c>
      <c r="L330" s="2">
        <v>0</v>
      </c>
      <c r="M330" s="2">
        <v>0</v>
      </c>
      <c r="N330" s="2" t="s">
        <v>293</v>
      </c>
    </row>
    <row r="331" spans="1:14" x14ac:dyDescent="0.25">
      <c r="A331" s="2" t="s">
        <v>292</v>
      </c>
      <c r="B331" s="2" t="s">
        <v>12</v>
      </c>
      <c r="C331" s="2" t="s">
        <v>19</v>
      </c>
      <c r="D331" s="2">
        <v>3</v>
      </c>
      <c r="E331" s="2">
        <v>0</v>
      </c>
      <c r="F331" s="2">
        <v>25</v>
      </c>
      <c r="G331" s="2">
        <v>1</v>
      </c>
      <c r="H331" s="2">
        <v>8.33</v>
      </c>
      <c r="I331" s="2">
        <v>5</v>
      </c>
      <c r="J331" s="2">
        <v>0</v>
      </c>
      <c r="K331" s="2">
        <v>2</v>
      </c>
      <c r="L331" s="2">
        <v>1</v>
      </c>
      <c r="M331" s="2">
        <v>0</v>
      </c>
      <c r="N331" s="2" t="s">
        <v>293</v>
      </c>
    </row>
    <row r="332" spans="1:14" x14ac:dyDescent="0.25">
      <c r="A332" s="2" t="s">
        <v>292</v>
      </c>
      <c r="B332" s="2" t="s">
        <v>104</v>
      </c>
      <c r="C332" s="2" t="s">
        <v>117</v>
      </c>
      <c r="D332" s="2">
        <v>4</v>
      </c>
      <c r="E332" s="2">
        <v>0</v>
      </c>
      <c r="F332" s="2">
        <v>18</v>
      </c>
      <c r="G332" s="2">
        <v>2</v>
      </c>
      <c r="H332" s="2">
        <v>4.5</v>
      </c>
      <c r="I332" s="2">
        <v>13</v>
      </c>
      <c r="J332" s="2">
        <v>0</v>
      </c>
      <c r="K332" s="2">
        <v>1</v>
      </c>
      <c r="L332" s="2">
        <v>0</v>
      </c>
      <c r="M332" s="2">
        <v>0</v>
      </c>
      <c r="N332" s="2" t="s">
        <v>293</v>
      </c>
    </row>
    <row r="333" spans="1:14" x14ac:dyDescent="0.25">
      <c r="A333" s="2" t="s">
        <v>292</v>
      </c>
      <c r="B333" s="2" t="s">
        <v>104</v>
      </c>
      <c r="C333" s="2" t="s">
        <v>115</v>
      </c>
      <c r="D333" s="2">
        <v>3.2</v>
      </c>
      <c r="E333" s="2">
        <v>0</v>
      </c>
      <c r="F333" s="2">
        <v>21</v>
      </c>
      <c r="G333" s="2">
        <v>1</v>
      </c>
      <c r="H333" s="2">
        <v>6.3</v>
      </c>
      <c r="I333" s="2">
        <v>8</v>
      </c>
      <c r="J333" s="2">
        <v>2</v>
      </c>
      <c r="K333" s="2">
        <v>0</v>
      </c>
      <c r="L333" s="2">
        <v>1</v>
      </c>
      <c r="M333" s="2">
        <v>0</v>
      </c>
      <c r="N333" s="2" t="s">
        <v>293</v>
      </c>
    </row>
    <row r="334" spans="1:14" x14ac:dyDescent="0.25">
      <c r="A334" s="2" t="s">
        <v>292</v>
      </c>
      <c r="B334" s="2" t="s">
        <v>104</v>
      </c>
      <c r="C334" s="2" t="s">
        <v>145</v>
      </c>
      <c r="D334" s="2">
        <v>4</v>
      </c>
      <c r="E334" s="2">
        <v>0</v>
      </c>
      <c r="F334" s="2">
        <v>24</v>
      </c>
      <c r="G334" s="2">
        <v>0</v>
      </c>
      <c r="H334" s="2">
        <v>6</v>
      </c>
      <c r="I334" s="2">
        <v>11</v>
      </c>
      <c r="J334" s="2">
        <v>1</v>
      </c>
      <c r="K334" s="2">
        <v>1</v>
      </c>
      <c r="L334" s="2">
        <v>0</v>
      </c>
      <c r="M334" s="2">
        <v>1</v>
      </c>
      <c r="N334" s="2" t="s">
        <v>293</v>
      </c>
    </row>
    <row r="335" spans="1:14" x14ac:dyDescent="0.25">
      <c r="A335" s="2" t="s">
        <v>292</v>
      </c>
      <c r="B335" s="2" t="s">
        <v>104</v>
      </c>
      <c r="C335" s="2" t="s">
        <v>113</v>
      </c>
      <c r="D335" s="2">
        <v>4</v>
      </c>
      <c r="E335" s="2">
        <v>0</v>
      </c>
      <c r="F335" s="2">
        <v>25</v>
      </c>
      <c r="G335" s="2">
        <v>0</v>
      </c>
      <c r="H335" s="2">
        <v>6.25</v>
      </c>
      <c r="I335" s="2">
        <v>8</v>
      </c>
      <c r="J335" s="2">
        <v>1</v>
      </c>
      <c r="K335" s="2">
        <v>1</v>
      </c>
      <c r="L335" s="2">
        <v>0</v>
      </c>
      <c r="M335" s="2">
        <v>0</v>
      </c>
      <c r="N335" s="2" t="s">
        <v>293</v>
      </c>
    </row>
    <row r="336" spans="1:14" x14ac:dyDescent="0.25">
      <c r="A336" s="2" t="s">
        <v>292</v>
      </c>
      <c r="B336" s="2" t="s">
        <v>104</v>
      </c>
      <c r="C336" s="2" t="s">
        <v>110</v>
      </c>
      <c r="D336" s="2">
        <v>3</v>
      </c>
      <c r="E336" s="2">
        <v>0</v>
      </c>
      <c r="F336" s="2">
        <v>17</v>
      </c>
      <c r="G336" s="2">
        <v>0</v>
      </c>
      <c r="H336" s="2">
        <v>5.66</v>
      </c>
      <c r="I336" s="2">
        <v>8</v>
      </c>
      <c r="J336" s="2">
        <v>0</v>
      </c>
      <c r="K336" s="2">
        <v>1</v>
      </c>
      <c r="L336" s="2">
        <v>1</v>
      </c>
      <c r="M336" s="2">
        <v>0</v>
      </c>
      <c r="N336" s="2" t="s">
        <v>293</v>
      </c>
    </row>
    <row r="337" spans="1:14" x14ac:dyDescent="0.25">
      <c r="A337" s="2" t="s">
        <v>294</v>
      </c>
      <c r="B337" s="2" t="s">
        <v>80</v>
      </c>
      <c r="C337" s="2" t="s">
        <v>122</v>
      </c>
      <c r="D337" s="2">
        <v>4</v>
      </c>
      <c r="E337" s="2">
        <v>0</v>
      </c>
      <c r="F337" s="2">
        <v>18</v>
      </c>
      <c r="G337" s="2">
        <v>2</v>
      </c>
      <c r="H337" s="2">
        <v>4.5</v>
      </c>
      <c r="I337" s="2">
        <v>16</v>
      </c>
      <c r="J337" s="2">
        <v>2</v>
      </c>
      <c r="K337" s="2">
        <v>0</v>
      </c>
      <c r="L337" s="2">
        <v>1</v>
      </c>
      <c r="M337" s="2">
        <v>0</v>
      </c>
      <c r="N337" s="2" t="s">
        <v>295</v>
      </c>
    </row>
    <row r="338" spans="1:14" x14ac:dyDescent="0.25">
      <c r="A338" s="2" t="s">
        <v>294</v>
      </c>
      <c r="B338" s="2" t="s">
        <v>80</v>
      </c>
      <c r="C338" s="2" t="s">
        <v>85</v>
      </c>
      <c r="D338" s="2">
        <v>3</v>
      </c>
      <c r="E338" s="2">
        <v>0</v>
      </c>
      <c r="F338" s="2">
        <v>9</v>
      </c>
      <c r="G338" s="2">
        <v>2</v>
      </c>
      <c r="H338" s="2">
        <v>3</v>
      </c>
      <c r="I338" s="2">
        <v>14</v>
      </c>
      <c r="J338" s="2">
        <v>1</v>
      </c>
      <c r="K338" s="2">
        <v>0</v>
      </c>
      <c r="L338" s="2">
        <v>2</v>
      </c>
      <c r="M338" s="2">
        <v>0</v>
      </c>
      <c r="N338" s="2" t="s">
        <v>295</v>
      </c>
    </row>
    <row r="339" spans="1:14" x14ac:dyDescent="0.25">
      <c r="A339" s="2" t="s">
        <v>294</v>
      </c>
      <c r="B339" s="2" t="s">
        <v>80</v>
      </c>
      <c r="C339" s="2" t="s">
        <v>88</v>
      </c>
      <c r="D339" s="2">
        <v>3</v>
      </c>
      <c r="E339" s="2">
        <v>1</v>
      </c>
      <c r="F339" s="2">
        <v>16</v>
      </c>
      <c r="G339" s="2">
        <v>1</v>
      </c>
      <c r="H339" s="2">
        <v>5.33</v>
      </c>
      <c r="I339" s="2">
        <v>11</v>
      </c>
      <c r="J339" s="2">
        <v>1</v>
      </c>
      <c r="K339" s="2">
        <v>1</v>
      </c>
      <c r="L339" s="2">
        <v>0</v>
      </c>
      <c r="M339" s="2">
        <v>0</v>
      </c>
      <c r="N339" s="2" t="s">
        <v>295</v>
      </c>
    </row>
    <row r="340" spans="1:14" x14ac:dyDescent="0.25">
      <c r="A340" s="2" t="s">
        <v>294</v>
      </c>
      <c r="B340" s="2" t="s">
        <v>80</v>
      </c>
      <c r="C340" s="2" t="s">
        <v>121</v>
      </c>
      <c r="D340" s="2">
        <v>4</v>
      </c>
      <c r="E340" s="2">
        <v>0</v>
      </c>
      <c r="F340" s="2">
        <v>12</v>
      </c>
      <c r="G340" s="2">
        <v>4</v>
      </c>
      <c r="H340" s="2">
        <v>3</v>
      </c>
      <c r="I340" s="2">
        <v>17</v>
      </c>
      <c r="J340" s="2">
        <v>0</v>
      </c>
      <c r="K340" s="2">
        <v>1</v>
      </c>
      <c r="L340" s="2">
        <v>0</v>
      </c>
      <c r="M340" s="2">
        <v>0</v>
      </c>
      <c r="N340" s="2" t="s">
        <v>295</v>
      </c>
    </row>
    <row r="341" spans="1:14" x14ac:dyDescent="0.25">
      <c r="A341" s="2" t="s">
        <v>294</v>
      </c>
      <c r="B341" s="2" t="s">
        <v>80</v>
      </c>
      <c r="C341" s="2" t="s">
        <v>567</v>
      </c>
      <c r="D341" s="2">
        <v>3</v>
      </c>
      <c r="E341" s="2">
        <v>1</v>
      </c>
      <c r="F341" s="2">
        <v>12</v>
      </c>
      <c r="G341" s="2">
        <v>1</v>
      </c>
      <c r="H341" s="2">
        <v>4</v>
      </c>
      <c r="I341" s="2">
        <v>13</v>
      </c>
      <c r="J341" s="2">
        <v>2</v>
      </c>
      <c r="K341" s="2">
        <v>0</v>
      </c>
      <c r="L341" s="2">
        <v>0</v>
      </c>
      <c r="M341" s="2">
        <v>0</v>
      </c>
      <c r="N341" s="2" t="s">
        <v>295</v>
      </c>
    </row>
    <row r="342" spans="1:14" x14ac:dyDescent="0.25">
      <c r="A342" s="2" t="s">
        <v>294</v>
      </c>
      <c r="B342" s="2" t="s">
        <v>241</v>
      </c>
      <c r="C342" s="2" t="s">
        <v>298</v>
      </c>
      <c r="D342" s="2">
        <v>2</v>
      </c>
      <c r="E342" s="2">
        <v>0</v>
      </c>
      <c r="F342" s="2">
        <v>19</v>
      </c>
      <c r="G342" s="2">
        <v>0</v>
      </c>
      <c r="H342" s="2">
        <v>9.5</v>
      </c>
      <c r="I342" s="2">
        <v>5</v>
      </c>
      <c r="J342" s="2">
        <v>4</v>
      </c>
      <c r="K342" s="2">
        <v>0</v>
      </c>
      <c r="L342" s="2">
        <v>0</v>
      </c>
      <c r="M342" s="2">
        <v>0</v>
      </c>
      <c r="N342" s="2" t="s">
        <v>295</v>
      </c>
    </row>
    <row r="343" spans="1:14" x14ac:dyDescent="0.25">
      <c r="A343" s="2" t="s">
        <v>294</v>
      </c>
      <c r="B343" s="2" t="s">
        <v>241</v>
      </c>
      <c r="C343" s="2" t="s">
        <v>244</v>
      </c>
      <c r="D343" s="2">
        <v>1</v>
      </c>
      <c r="E343" s="2">
        <v>0</v>
      </c>
      <c r="F343" s="2">
        <v>15</v>
      </c>
      <c r="G343" s="2">
        <v>1</v>
      </c>
      <c r="H343" s="2">
        <v>15</v>
      </c>
      <c r="I343" s="2">
        <v>3</v>
      </c>
      <c r="J343" s="2">
        <v>2</v>
      </c>
      <c r="K343" s="2">
        <v>1</v>
      </c>
      <c r="L343" s="2">
        <v>1</v>
      </c>
      <c r="M343" s="2">
        <v>0</v>
      </c>
      <c r="N343" s="2" t="s">
        <v>295</v>
      </c>
    </row>
    <row r="344" spans="1:14" x14ac:dyDescent="0.25">
      <c r="A344" s="2" t="s">
        <v>294</v>
      </c>
      <c r="B344" s="2" t="s">
        <v>241</v>
      </c>
      <c r="C344" s="2" t="s">
        <v>301</v>
      </c>
      <c r="D344" s="2">
        <v>1</v>
      </c>
      <c r="E344" s="2">
        <v>0</v>
      </c>
      <c r="F344" s="2">
        <v>19</v>
      </c>
      <c r="G344" s="2">
        <v>0</v>
      </c>
      <c r="H344" s="2">
        <v>19</v>
      </c>
      <c r="I344" s="2">
        <v>1</v>
      </c>
      <c r="J344" s="2">
        <v>3</v>
      </c>
      <c r="K344" s="2">
        <v>1</v>
      </c>
      <c r="L344" s="2">
        <v>0</v>
      </c>
      <c r="M344" s="2">
        <v>0</v>
      </c>
      <c r="N344" s="2" t="s">
        <v>295</v>
      </c>
    </row>
    <row r="345" spans="1:14" x14ac:dyDescent="0.25">
      <c r="A345" s="2" t="s">
        <v>294</v>
      </c>
      <c r="B345" s="2" t="s">
        <v>241</v>
      </c>
      <c r="C345" s="2" t="s">
        <v>245</v>
      </c>
      <c r="D345" s="2">
        <v>1</v>
      </c>
      <c r="E345" s="2">
        <v>0</v>
      </c>
      <c r="F345" s="2">
        <v>6</v>
      </c>
      <c r="G345" s="2">
        <v>0</v>
      </c>
      <c r="H345" s="2">
        <v>6</v>
      </c>
      <c r="I345" s="2">
        <v>5</v>
      </c>
      <c r="J345" s="2">
        <v>0</v>
      </c>
      <c r="K345" s="2">
        <v>1</v>
      </c>
      <c r="L345" s="2">
        <v>0</v>
      </c>
      <c r="M345" s="2">
        <v>0</v>
      </c>
      <c r="N345" s="2" t="s">
        <v>295</v>
      </c>
    </row>
    <row r="346" spans="1:14" x14ac:dyDescent="0.25">
      <c r="A346" s="2" t="s">
        <v>294</v>
      </c>
      <c r="B346" s="2" t="s">
        <v>241</v>
      </c>
      <c r="C346" s="2" t="s">
        <v>300</v>
      </c>
      <c r="D346" s="2">
        <v>0.4</v>
      </c>
      <c r="E346" s="2">
        <v>0</v>
      </c>
      <c r="F346" s="2">
        <v>14</v>
      </c>
      <c r="G346" s="2">
        <v>0</v>
      </c>
      <c r="H346" s="2">
        <v>21</v>
      </c>
      <c r="I346" s="2">
        <v>1</v>
      </c>
      <c r="J346" s="2">
        <v>2</v>
      </c>
      <c r="K346" s="2">
        <v>1</v>
      </c>
      <c r="L346" s="2">
        <v>0</v>
      </c>
      <c r="M346" s="2">
        <v>0</v>
      </c>
      <c r="N346" s="2" t="s">
        <v>295</v>
      </c>
    </row>
    <row r="347" spans="1:14" x14ac:dyDescent="0.25">
      <c r="A347" s="2" t="s">
        <v>302</v>
      </c>
      <c r="B347" s="2" t="s">
        <v>219</v>
      </c>
      <c r="C347" s="2" t="s">
        <v>228</v>
      </c>
      <c r="D347" s="2">
        <v>4</v>
      </c>
      <c r="E347" s="2">
        <v>0</v>
      </c>
      <c r="F347" s="2">
        <v>21</v>
      </c>
      <c r="G347" s="2">
        <v>1</v>
      </c>
      <c r="H347" s="2">
        <v>5.25</v>
      </c>
      <c r="I347" s="2">
        <v>16</v>
      </c>
      <c r="J347" s="2">
        <v>2</v>
      </c>
      <c r="K347" s="2">
        <v>1</v>
      </c>
      <c r="L347" s="2">
        <v>1</v>
      </c>
      <c r="M347" s="2">
        <v>0</v>
      </c>
      <c r="N347" s="2" t="s">
        <v>305</v>
      </c>
    </row>
    <row r="348" spans="1:14" x14ac:dyDescent="0.25">
      <c r="A348" s="2" t="s">
        <v>302</v>
      </c>
      <c r="B348" s="2" t="s">
        <v>219</v>
      </c>
      <c r="C348" s="2" t="s">
        <v>326</v>
      </c>
      <c r="D348" s="2">
        <v>4</v>
      </c>
      <c r="E348" s="2">
        <v>0</v>
      </c>
      <c r="F348" s="2">
        <v>24</v>
      </c>
      <c r="G348" s="2">
        <v>1</v>
      </c>
      <c r="H348" s="2">
        <v>6</v>
      </c>
      <c r="I348" s="2">
        <v>13</v>
      </c>
      <c r="J348" s="2">
        <v>2</v>
      </c>
      <c r="K348" s="2">
        <v>1</v>
      </c>
      <c r="L348" s="2">
        <v>1</v>
      </c>
      <c r="M348" s="2">
        <v>0</v>
      </c>
      <c r="N348" s="2" t="s">
        <v>305</v>
      </c>
    </row>
    <row r="349" spans="1:14" x14ac:dyDescent="0.25">
      <c r="A349" s="2" t="s">
        <v>302</v>
      </c>
      <c r="B349" s="2" t="s">
        <v>219</v>
      </c>
      <c r="C349" s="2" t="s">
        <v>466</v>
      </c>
      <c r="D349" s="2">
        <v>4</v>
      </c>
      <c r="E349" s="2">
        <v>0</v>
      </c>
      <c r="F349" s="2">
        <v>13</v>
      </c>
      <c r="G349" s="2">
        <v>2</v>
      </c>
      <c r="H349" s="2">
        <v>3.25</v>
      </c>
      <c r="I349" s="2">
        <v>17</v>
      </c>
      <c r="J349" s="2">
        <v>2</v>
      </c>
      <c r="K349" s="2">
        <v>0</v>
      </c>
      <c r="L349" s="2">
        <v>0</v>
      </c>
      <c r="M349" s="2">
        <v>0</v>
      </c>
      <c r="N349" s="2" t="s">
        <v>305</v>
      </c>
    </row>
    <row r="350" spans="1:14" x14ac:dyDescent="0.25">
      <c r="A350" s="2" t="s">
        <v>302</v>
      </c>
      <c r="B350" s="2" t="s">
        <v>219</v>
      </c>
      <c r="C350" s="2" t="s">
        <v>357</v>
      </c>
      <c r="D350" s="2">
        <v>4</v>
      </c>
      <c r="E350" s="2">
        <v>0</v>
      </c>
      <c r="F350" s="2">
        <v>26</v>
      </c>
      <c r="G350" s="2">
        <v>2</v>
      </c>
      <c r="H350" s="2">
        <v>6.5</v>
      </c>
      <c r="I350" s="2">
        <v>14</v>
      </c>
      <c r="J350" s="2">
        <v>1</v>
      </c>
      <c r="K350" s="2">
        <v>1</v>
      </c>
      <c r="L350" s="2">
        <v>3</v>
      </c>
      <c r="M350" s="2">
        <v>0</v>
      </c>
      <c r="N350" s="2" t="s">
        <v>305</v>
      </c>
    </row>
    <row r="351" spans="1:14" x14ac:dyDescent="0.25">
      <c r="A351" s="2" t="s">
        <v>302</v>
      </c>
      <c r="B351" s="2" t="s">
        <v>219</v>
      </c>
      <c r="C351" s="2" t="s">
        <v>226</v>
      </c>
      <c r="D351" s="2">
        <v>4</v>
      </c>
      <c r="E351" s="2">
        <v>0</v>
      </c>
      <c r="F351" s="2">
        <v>19</v>
      </c>
      <c r="G351" s="2">
        <v>0</v>
      </c>
      <c r="H351" s="2">
        <v>4.75</v>
      </c>
      <c r="I351" s="2">
        <v>16</v>
      </c>
      <c r="J351" s="2">
        <v>0</v>
      </c>
      <c r="K351" s="2">
        <v>2</v>
      </c>
      <c r="L351" s="2">
        <v>1</v>
      </c>
      <c r="M351" s="2">
        <v>0</v>
      </c>
      <c r="N351" s="2" t="s">
        <v>305</v>
      </c>
    </row>
    <row r="352" spans="1:14" x14ac:dyDescent="0.25">
      <c r="A352" s="2" t="s">
        <v>302</v>
      </c>
      <c r="B352" s="2" t="s">
        <v>303</v>
      </c>
      <c r="C352" s="2" t="s">
        <v>312</v>
      </c>
      <c r="D352" s="2">
        <v>3</v>
      </c>
      <c r="E352" s="2">
        <v>0</v>
      </c>
      <c r="F352" s="2">
        <v>21</v>
      </c>
      <c r="G352" s="2">
        <v>0</v>
      </c>
      <c r="H352" s="2">
        <v>7</v>
      </c>
      <c r="I352" s="2">
        <v>8</v>
      </c>
      <c r="J352" s="2">
        <v>1</v>
      </c>
      <c r="K352" s="2">
        <v>0</v>
      </c>
      <c r="L352" s="2">
        <v>1</v>
      </c>
      <c r="M352" s="2">
        <v>0</v>
      </c>
      <c r="N352" s="2" t="s">
        <v>305</v>
      </c>
    </row>
    <row r="353" spans="1:14" x14ac:dyDescent="0.25">
      <c r="A353" s="2" t="s">
        <v>302</v>
      </c>
      <c r="B353" s="2" t="s">
        <v>303</v>
      </c>
      <c r="C353" s="2" t="s">
        <v>454</v>
      </c>
      <c r="D353" s="2">
        <v>3.3</v>
      </c>
      <c r="E353" s="2">
        <v>0</v>
      </c>
      <c r="F353" s="2">
        <v>17</v>
      </c>
      <c r="G353" s="2">
        <v>1</v>
      </c>
      <c r="H353" s="2">
        <v>4.8499999999999996</v>
      </c>
      <c r="I353" s="2">
        <v>11</v>
      </c>
      <c r="J353" s="2">
        <v>1</v>
      </c>
      <c r="K353" s="2">
        <v>0</v>
      </c>
      <c r="L353" s="2">
        <v>1</v>
      </c>
      <c r="M353" s="2">
        <v>0</v>
      </c>
      <c r="N353" s="2" t="s">
        <v>305</v>
      </c>
    </row>
    <row r="354" spans="1:14" x14ac:dyDescent="0.25">
      <c r="A354" s="2" t="s">
        <v>302</v>
      </c>
      <c r="B354" s="2" t="s">
        <v>303</v>
      </c>
      <c r="C354" s="2" t="s">
        <v>313</v>
      </c>
      <c r="D354" s="2">
        <v>4</v>
      </c>
      <c r="E354" s="2">
        <v>0</v>
      </c>
      <c r="F354" s="2">
        <v>18</v>
      </c>
      <c r="G354" s="2">
        <v>2</v>
      </c>
      <c r="H354" s="2">
        <v>4.5</v>
      </c>
      <c r="I354" s="2">
        <v>10</v>
      </c>
      <c r="J354" s="2">
        <v>0</v>
      </c>
      <c r="K354" s="2">
        <v>0</v>
      </c>
      <c r="L354" s="2">
        <v>1</v>
      </c>
      <c r="M354" s="2">
        <v>0</v>
      </c>
      <c r="N354" s="2" t="s">
        <v>305</v>
      </c>
    </row>
    <row r="355" spans="1:14" x14ac:dyDescent="0.25">
      <c r="A355" s="2" t="s">
        <v>302</v>
      </c>
      <c r="B355" s="2" t="s">
        <v>303</v>
      </c>
      <c r="C355" s="2" t="s">
        <v>311</v>
      </c>
      <c r="D355" s="2">
        <v>4</v>
      </c>
      <c r="E355" s="2">
        <v>0</v>
      </c>
      <c r="F355" s="2">
        <v>23</v>
      </c>
      <c r="G355" s="2">
        <v>0</v>
      </c>
      <c r="H355" s="2">
        <v>5.75</v>
      </c>
      <c r="I355" s="2">
        <v>7</v>
      </c>
      <c r="J355" s="2">
        <v>1</v>
      </c>
      <c r="K355" s="2">
        <v>0</v>
      </c>
      <c r="L355" s="2">
        <v>1</v>
      </c>
      <c r="M355" s="2">
        <v>0</v>
      </c>
      <c r="N355" s="2" t="s">
        <v>305</v>
      </c>
    </row>
    <row r="356" spans="1:14" x14ac:dyDescent="0.25">
      <c r="A356" s="2" t="s">
        <v>302</v>
      </c>
      <c r="B356" s="2" t="s">
        <v>303</v>
      </c>
      <c r="C356" s="2" t="s">
        <v>597</v>
      </c>
      <c r="D356" s="2">
        <v>3</v>
      </c>
      <c r="E356" s="2">
        <v>0</v>
      </c>
      <c r="F356" s="2">
        <v>28</v>
      </c>
      <c r="G356" s="2">
        <v>0</v>
      </c>
      <c r="H356" s="2">
        <v>9.33</v>
      </c>
      <c r="I356" s="2">
        <v>3</v>
      </c>
      <c r="J356" s="2">
        <v>0</v>
      </c>
      <c r="K356" s="2">
        <v>2</v>
      </c>
      <c r="L356" s="2">
        <v>1</v>
      </c>
      <c r="M356" s="2">
        <v>0</v>
      </c>
      <c r="N356" s="2" t="s">
        <v>305</v>
      </c>
    </row>
    <row r="357" spans="1:14" x14ac:dyDescent="0.25">
      <c r="A357" s="2" t="s">
        <v>314</v>
      </c>
      <c r="B357" s="2" t="s">
        <v>66</v>
      </c>
      <c r="C357" s="2" t="s">
        <v>75</v>
      </c>
      <c r="D357" s="2">
        <v>4</v>
      </c>
      <c r="E357" s="2">
        <v>0</v>
      </c>
      <c r="F357" s="2">
        <v>18</v>
      </c>
      <c r="G357" s="2">
        <v>3</v>
      </c>
      <c r="H357" s="2">
        <v>4.5</v>
      </c>
      <c r="I357" s="2">
        <v>17</v>
      </c>
      <c r="J357" s="2">
        <v>1</v>
      </c>
      <c r="K357" s="2">
        <v>1</v>
      </c>
      <c r="L357" s="2">
        <v>2</v>
      </c>
      <c r="M357" s="2">
        <v>0</v>
      </c>
      <c r="N357" s="2" t="s">
        <v>315</v>
      </c>
    </row>
    <row r="358" spans="1:14" x14ac:dyDescent="0.25">
      <c r="A358" s="2" t="s">
        <v>314</v>
      </c>
      <c r="B358" s="2" t="s">
        <v>66</v>
      </c>
      <c r="C358" s="2" t="s">
        <v>76</v>
      </c>
      <c r="D358" s="2">
        <v>4</v>
      </c>
      <c r="E358" s="2">
        <v>0</v>
      </c>
      <c r="F358" s="2">
        <v>19</v>
      </c>
      <c r="G358" s="2">
        <v>2</v>
      </c>
      <c r="H358" s="2">
        <v>4.75</v>
      </c>
      <c r="I358" s="2">
        <v>14</v>
      </c>
      <c r="J358" s="2">
        <v>1</v>
      </c>
      <c r="K358" s="2">
        <v>1</v>
      </c>
      <c r="L358" s="2">
        <v>0</v>
      </c>
      <c r="M358" s="2">
        <v>0</v>
      </c>
      <c r="N358" s="2" t="s">
        <v>315</v>
      </c>
    </row>
    <row r="359" spans="1:14" x14ac:dyDescent="0.25">
      <c r="A359" s="2" t="s">
        <v>314</v>
      </c>
      <c r="B359" s="2" t="s">
        <v>66</v>
      </c>
      <c r="C359" s="2" t="s">
        <v>77</v>
      </c>
      <c r="D359" s="2">
        <v>4</v>
      </c>
      <c r="E359" s="2">
        <v>0</v>
      </c>
      <c r="F359" s="2">
        <v>18</v>
      </c>
      <c r="G359" s="2">
        <v>0</v>
      </c>
      <c r="H359" s="2">
        <v>4.5</v>
      </c>
      <c r="I359" s="2">
        <v>16</v>
      </c>
      <c r="J359" s="2">
        <v>1</v>
      </c>
      <c r="K359" s="2">
        <v>1</v>
      </c>
      <c r="L359" s="2">
        <v>1</v>
      </c>
      <c r="M359" s="2">
        <v>0</v>
      </c>
      <c r="N359" s="2" t="s">
        <v>315</v>
      </c>
    </row>
    <row r="360" spans="1:14" x14ac:dyDescent="0.25">
      <c r="A360" s="2" t="s">
        <v>314</v>
      </c>
      <c r="B360" s="2" t="s">
        <v>66</v>
      </c>
      <c r="C360" s="2" t="s">
        <v>74</v>
      </c>
      <c r="D360" s="2">
        <v>4</v>
      </c>
      <c r="E360" s="2">
        <v>0</v>
      </c>
      <c r="F360" s="2">
        <v>32</v>
      </c>
      <c r="G360" s="2">
        <v>1</v>
      </c>
      <c r="H360" s="2">
        <v>8</v>
      </c>
      <c r="I360" s="2">
        <v>10</v>
      </c>
      <c r="J360" s="2">
        <v>2</v>
      </c>
      <c r="K360" s="2">
        <v>2</v>
      </c>
      <c r="L360" s="2">
        <v>0</v>
      </c>
      <c r="M360" s="2">
        <v>0</v>
      </c>
      <c r="N360" s="2" t="s">
        <v>315</v>
      </c>
    </row>
    <row r="361" spans="1:14" x14ac:dyDescent="0.25">
      <c r="A361" s="2" t="s">
        <v>314</v>
      </c>
      <c r="B361" s="2" t="s">
        <v>66</v>
      </c>
      <c r="C361" s="2" t="s">
        <v>70</v>
      </c>
      <c r="D361" s="2">
        <v>1</v>
      </c>
      <c r="E361" s="2">
        <v>0</v>
      </c>
      <c r="F361" s="2">
        <v>6</v>
      </c>
      <c r="G361" s="2">
        <v>0</v>
      </c>
      <c r="H361" s="2">
        <v>6</v>
      </c>
      <c r="I361" s="2">
        <v>1</v>
      </c>
      <c r="J361" s="2">
        <v>0</v>
      </c>
      <c r="K361" s="2">
        <v>0</v>
      </c>
      <c r="L361" s="2">
        <v>0</v>
      </c>
      <c r="M361" s="2">
        <v>0</v>
      </c>
      <c r="N361" s="2" t="s">
        <v>315</v>
      </c>
    </row>
    <row r="362" spans="1:14" x14ac:dyDescent="0.25">
      <c r="A362" s="2" t="s">
        <v>314</v>
      </c>
      <c r="B362" s="2" t="s">
        <v>66</v>
      </c>
      <c r="C362" s="2" t="s">
        <v>73</v>
      </c>
      <c r="D362" s="2">
        <v>3</v>
      </c>
      <c r="E362" s="2">
        <v>0</v>
      </c>
      <c r="F362" s="2">
        <v>17</v>
      </c>
      <c r="G362" s="2">
        <v>0</v>
      </c>
      <c r="H362" s="2">
        <v>5.66</v>
      </c>
      <c r="I362" s="2">
        <v>8</v>
      </c>
      <c r="J362" s="2">
        <v>0</v>
      </c>
      <c r="K362" s="2">
        <v>1</v>
      </c>
      <c r="L362" s="2">
        <v>0</v>
      </c>
      <c r="M362" s="2">
        <v>0</v>
      </c>
      <c r="N362" s="2" t="s">
        <v>315</v>
      </c>
    </row>
    <row r="363" spans="1:14" x14ac:dyDescent="0.25">
      <c r="A363" s="2" t="s">
        <v>314</v>
      </c>
      <c r="B363" s="2" t="s">
        <v>24</v>
      </c>
      <c r="C363" s="2" t="s">
        <v>31</v>
      </c>
      <c r="D363" s="2">
        <v>4</v>
      </c>
      <c r="E363" s="2">
        <v>0</v>
      </c>
      <c r="F363" s="2">
        <v>17</v>
      </c>
      <c r="G363" s="2">
        <v>0</v>
      </c>
      <c r="H363" s="2">
        <v>4.25</v>
      </c>
      <c r="I363" s="2">
        <v>17</v>
      </c>
      <c r="J363" s="2">
        <v>2</v>
      </c>
      <c r="K363" s="2">
        <v>0</v>
      </c>
      <c r="L363" s="2">
        <v>2</v>
      </c>
      <c r="M363" s="2">
        <v>0</v>
      </c>
      <c r="N363" s="2" t="s">
        <v>315</v>
      </c>
    </row>
    <row r="364" spans="1:14" x14ac:dyDescent="0.25">
      <c r="A364" s="2" t="s">
        <v>314</v>
      </c>
      <c r="B364" s="2" t="s">
        <v>24</v>
      </c>
      <c r="C364" s="2" t="s">
        <v>33</v>
      </c>
      <c r="D364" s="2">
        <v>4</v>
      </c>
      <c r="E364" s="2">
        <v>0</v>
      </c>
      <c r="F364" s="2">
        <v>19</v>
      </c>
      <c r="G364" s="2">
        <v>2</v>
      </c>
      <c r="H364" s="2">
        <v>4.75</v>
      </c>
      <c r="I364" s="2">
        <v>12</v>
      </c>
      <c r="J364" s="2">
        <v>2</v>
      </c>
      <c r="K364" s="2">
        <v>0</v>
      </c>
      <c r="L364" s="2">
        <v>0</v>
      </c>
      <c r="M364" s="2">
        <v>0</v>
      </c>
      <c r="N364" s="2" t="s">
        <v>315</v>
      </c>
    </row>
    <row r="365" spans="1:14" x14ac:dyDescent="0.25">
      <c r="A365" s="2" t="s">
        <v>314</v>
      </c>
      <c r="B365" s="2" t="s">
        <v>24</v>
      </c>
      <c r="C365" s="2" t="s">
        <v>458</v>
      </c>
      <c r="D365" s="2">
        <v>4</v>
      </c>
      <c r="E365" s="2">
        <v>0</v>
      </c>
      <c r="F365" s="2">
        <v>27</v>
      </c>
      <c r="G365" s="2">
        <v>0</v>
      </c>
      <c r="H365" s="2">
        <v>6.75</v>
      </c>
      <c r="I365" s="2">
        <v>11</v>
      </c>
      <c r="J365" s="2">
        <v>2</v>
      </c>
      <c r="K365" s="2">
        <v>1</v>
      </c>
      <c r="L365" s="2">
        <v>0</v>
      </c>
      <c r="M365" s="2">
        <v>0</v>
      </c>
      <c r="N365" s="2" t="s">
        <v>315</v>
      </c>
    </row>
    <row r="366" spans="1:14" x14ac:dyDescent="0.25">
      <c r="A366" s="2" t="s">
        <v>314</v>
      </c>
      <c r="B366" s="2" t="s">
        <v>24</v>
      </c>
      <c r="C366" s="2" t="s">
        <v>32</v>
      </c>
      <c r="D366" s="2">
        <v>4</v>
      </c>
      <c r="E366" s="2">
        <v>0</v>
      </c>
      <c r="F366" s="2">
        <v>27</v>
      </c>
      <c r="G366" s="2">
        <v>3</v>
      </c>
      <c r="H366" s="2">
        <v>6.75</v>
      </c>
      <c r="I366" s="2">
        <v>12</v>
      </c>
      <c r="J366" s="2">
        <v>0</v>
      </c>
      <c r="K366" s="2">
        <v>2</v>
      </c>
      <c r="L366" s="2">
        <v>2</v>
      </c>
      <c r="M366" s="2">
        <v>0</v>
      </c>
      <c r="N366" s="2" t="s">
        <v>315</v>
      </c>
    </row>
    <row r="367" spans="1:14" x14ac:dyDescent="0.25">
      <c r="A367" s="2" t="s">
        <v>314</v>
      </c>
      <c r="B367" s="2" t="s">
        <v>24</v>
      </c>
      <c r="C367" s="2" t="s">
        <v>34</v>
      </c>
      <c r="D367" s="2">
        <v>4</v>
      </c>
      <c r="E367" s="2">
        <v>0</v>
      </c>
      <c r="F367" s="2">
        <v>17</v>
      </c>
      <c r="G367" s="2">
        <v>2</v>
      </c>
      <c r="H367" s="2">
        <v>4.25</v>
      </c>
      <c r="I367" s="2">
        <v>14</v>
      </c>
      <c r="J367" s="2">
        <v>1</v>
      </c>
      <c r="K367" s="2">
        <v>0</v>
      </c>
      <c r="L367" s="2">
        <v>1</v>
      </c>
      <c r="M367" s="2">
        <v>1</v>
      </c>
      <c r="N367" s="2" t="s">
        <v>315</v>
      </c>
    </row>
    <row r="368" spans="1:14" x14ac:dyDescent="0.25">
      <c r="A368" s="2" t="s">
        <v>316</v>
      </c>
      <c r="B368" s="2" t="s">
        <v>230</v>
      </c>
      <c r="C368" s="2" t="s">
        <v>480</v>
      </c>
      <c r="D368" s="2">
        <v>4</v>
      </c>
      <c r="E368" s="2">
        <v>0</v>
      </c>
      <c r="F368" s="2">
        <v>25</v>
      </c>
      <c r="G368" s="2">
        <v>1</v>
      </c>
      <c r="H368" s="2">
        <v>6.25</v>
      </c>
      <c r="I368" s="2">
        <v>8</v>
      </c>
      <c r="J368" s="2">
        <v>2</v>
      </c>
      <c r="K368" s="2">
        <v>0</v>
      </c>
      <c r="L368" s="2">
        <v>2</v>
      </c>
      <c r="M368" s="2">
        <v>0</v>
      </c>
      <c r="N368" s="2" t="s">
        <v>317</v>
      </c>
    </row>
    <row r="369" spans="1:14" x14ac:dyDescent="0.25">
      <c r="A369" s="2" t="s">
        <v>316</v>
      </c>
      <c r="B369" s="2" t="s">
        <v>230</v>
      </c>
      <c r="C369" s="2" t="s">
        <v>662</v>
      </c>
      <c r="D369" s="2">
        <v>4</v>
      </c>
      <c r="E369" s="2">
        <v>0</v>
      </c>
      <c r="F369" s="2">
        <v>19</v>
      </c>
      <c r="G369" s="2">
        <v>1</v>
      </c>
      <c r="H369" s="2">
        <v>4.75</v>
      </c>
      <c r="I369" s="2">
        <v>12</v>
      </c>
      <c r="J369" s="2">
        <v>2</v>
      </c>
      <c r="K369" s="2">
        <v>0</v>
      </c>
      <c r="L369" s="2">
        <v>0</v>
      </c>
      <c r="M369" s="2">
        <v>0</v>
      </c>
      <c r="N369" s="2" t="s">
        <v>317</v>
      </c>
    </row>
    <row r="370" spans="1:14" x14ac:dyDescent="0.25">
      <c r="A370" s="2" t="s">
        <v>316</v>
      </c>
      <c r="B370" s="2" t="s">
        <v>230</v>
      </c>
      <c r="C370" s="2" t="s">
        <v>663</v>
      </c>
      <c r="D370" s="2">
        <v>4</v>
      </c>
      <c r="E370" s="2">
        <v>0</v>
      </c>
      <c r="F370" s="2">
        <v>41</v>
      </c>
      <c r="G370" s="2">
        <v>1</v>
      </c>
      <c r="H370" s="2">
        <v>10.25</v>
      </c>
      <c r="I370" s="2">
        <v>7</v>
      </c>
      <c r="J370" s="2">
        <v>2</v>
      </c>
      <c r="K370" s="2">
        <v>3</v>
      </c>
      <c r="L370" s="2">
        <v>0</v>
      </c>
      <c r="M370" s="2">
        <v>0</v>
      </c>
      <c r="N370" s="2" t="s">
        <v>317</v>
      </c>
    </row>
    <row r="371" spans="1:14" x14ac:dyDescent="0.25">
      <c r="A371" s="2" t="s">
        <v>316</v>
      </c>
      <c r="B371" s="2" t="s">
        <v>230</v>
      </c>
      <c r="C371" s="2" t="s">
        <v>664</v>
      </c>
      <c r="D371" s="2">
        <v>4</v>
      </c>
      <c r="E371" s="2">
        <v>0</v>
      </c>
      <c r="F371" s="2">
        <v>40</v>
      </c>
      <c r="G371" s="2">
        <v>2</v>
      </c>
      <c r="H371" s="2">
        <v>10</v>
      </c>
      <c r="I371" s="2">
        <v>6</v>
      </c>
      <c r="J371" s="2">
        <v>6</v>
      </c>
      <c r="K371" s="2">
        <v>0</v>
      </c>
      <c r="L371" s="2">
        <v>0</v>
      </c>
      <c r="M371" s="2">
        <v>0</v>
      </c>
      <c r="N371" s="2" t="s">
        <v>317</v>
      </c>
    </row>
    <row r="372" spans="1:14" x14ac:dyDescent="0.25">
      <c r="A372" s="2" t="s">
        <v>316</v>
      </c>
      <c r="B372" s="2" t="s">
        <v>230</v>
      </c>
      <c r="C372" s="2" t="s">
        <v>237</v>
      </c>
      <c r="D372" s="2">
        <v>3</v>
      </c>
      <c r="E372" s="2">
        <v>0</v>
      </c>
      <c r="F372" s="2">
        <v>21</v>
      </c>
      <c r="G372" s="2">
        <v>0</v>
      </c>
      <c r="H372" s="2">
        <v>7</v>
      </c>
      <c r="I372" s="2">
        <v>8</v>
      </c>
      <c r="J372" s="2">
        <v>1</v>
      </c>
      <c r="K372" s="2">
        <v>1</v>
      </c>
      <c r="L372" s="2">
        <v>1</v>
      </c>
      <c r="M372" s="2">
        <v>0</v>
      </c>
      <c r="N372" s="2" t="s">
        <v>317</v>
      </c>
    </row>
    <row r="373" spans="1:14" x14ac:dyDescent="0.25">
      <c r="A373" s="2" t="s">
        <v>316</v>
      </c>
      <c r="B373" s="2" t="s">
        <v>230</v>
      </c>
      <c r="C373" s="2" t="s">
        <v>238</v>
      </c>
      <c r="D373" s="2">
        <v>1</v>
      </c>
      <c r="E373" s="2">
        <v>0</v>
      </c>
      <c r="F373" s="2">
        <v>2</v>
      </c>
      <c r="G373" s="2">
        <v>1</v>
      </c>
      <c r="H373" s="2">
        <v>2</v>
      </c>
      <c r="I373" s="2">
        <v>4</v>
      </c>
      <c r="J373" s="2">
        <v>0</v>
      </c>
      <c r="K373" s="2">
        <v>0</v>
      </c>
      <c r="L373" s="2">
        <v>0</v>
      </c>
      <c r="M373" s="2">
        <v>0</v>
      </c>
      <c r="N373" s="2" t="s">
        <v>317</v>
      </c>
    </row>
    <row r="374" spans="1:14" x14ac:dyDescent="0.25">
      <c r="A374" s="2" t="s">
        <v>316</v>
      </c>
      <c r="B374" s="2" t="s">
        <v>268</v>
      </c>
      <c r="C374" s="2" t="s">
        <v>280</v>
      </c>
      <c r="D374" s="2">
        <v>2.1</v>
      </c>
      <c r="E374" s="2">
        <v>0</v>
      </c>
      <c r="F374" s="2">
        <v>12</v>
      </c>
      <c r="G374" s="2">
        <v>1</v>
      </c>
      <c r="H374" s="2">
        <v>5.53</v>
      </c>
      <c r="I374" s="2">
        <v>8</v>
      </c>
      <c r="J374" s="2">
        <v>2</v>
      </c>
      <c r="K374" s="2">
        <v>0</v>
      </c>
      <c r="L374" s="2">
        <v>0</v>
      </c>
      <c r="M374" s="2">
        <v>0</v>
      </c>
      <c r="N374" s="2" t="s">
        <v>317</v>
      </c>
    </row>
    <row r="375" spans="1:14" x14ac:dyDescent="0.25">
      <c r="A375" s="2" t="s">
        <v>316</v>
      </c>
      <c r="B375" s="2" t="s">
        <v>268</v>
      </c>
      <c r="C375" s="2" t="s">
        <v>320</v>
      </c>
      <c r="D375" s="2">
        <v>2</v>
      </c>
      <c r="E375" s="2">
        <v>0</v>
      </c>
      <c r="F375" s="2">
        <v>23</v>
      </c>
      <c r="G375" s="2">
        <v>0</v>
      </c>
      <c r="H375" s="2">
        <v>11.5</v>
      </c>
      <c r="I375" s="2">
        <v>5</v>
      </c>
      <c r="J375" s="2">
        <v>2</v>
      </c>
      <c r="K375" s="2">
        <v>2</v>
      </c>
      <c r="L375" s="2">
        <v>0</v>
      </c>
      <c r="M375" s="2">
        <v>0</v>
      </c>
      <c r="N375" s="2" t="s">
        <v>317</v>
      </c>
    </row>
    <row r="376" spans="1:14" x14ac:dyDescent="0.25">
      <c r="A376" s="2" t="s">
        <v>316</v>
      </c>
      <c r="B376" s="2" t="s">
        <v>268</v>
      </c>
      <c r="C376" s="2" t="s">
        <v>279</v>
      </c>
      <c r="D376" s="2">
        <v>2</v>
      </c>
      <c r="E376" s="2">
        <v>0</v>
      </c>
      <c r="F376" s="2">
        <v>17</v>
      </c>
      <c r="G376" s="2">
        <v>0</v>
      </c>
      <c r="H376" s="2">
        <v>8.5</v>
      </c>
      <c r="I376" s="2">
        <v>6</v>
      </c>
      <c r="J376" s="2">
        <v>2</v>
      </c>
      <c r="K376" s="2">
        <v>1</v>
      </c>
      <c r="L376" s="2">
        <v>0</v>
      </c>
      <c r="M376" s="2">
        <v>0</v>
      </c>
      <c r="N376" s="2" t="s">
        <v>317</v>
      </c>
    </row>
    <row r="377" spans="1:14" x14ac:dyDescent="0.25">
      <c r="A377" s="2" t="s">
        <v>316</v>
      </c>
      <c r="B377" s="2" t="s">
        <v>268</v>
      </c>
      <c r="C377" s="2" t="s">
        <v>272</v>
      </c>
      <c r="D377" s="2">
        <v>3</v>
      </c>
      <c r="E377" s="2">
        <v>0</v>
      </c>
      <c r="F377" s="2">
        <v>41</v>
      </c>
      <c r="G377" s="2">
        <v>1</v>
      </c>
      <c r="H377" s="2">
        <v>13.66</v>
      </c>
      <c r="I377" s="2">
        <v>6</v>
      </c>
      <c r="J377" s="2">
        <v>4</v>
      </c>
      <c r="K377" s="2">
        <v>3</v>
      </c>
      <c r="L377" s="2">
        <v>0</v>
      </c>
      <c r="M377" s="2">
        <v>0</v>
      </c>
      <c r="N377" s="2" t="s">
        <v>317</v>
      </c>
    </row>
    <row r="378" spans="1:14" x14ac:dyDescent="0.25">
      <c r="A378" s="2" t="s">
        <v>316</v>
      </c>
      <c r="B378" s="2" t="s">
        <v>268</v>
      </c>
      <c r="C378" s="2" t="s">
        <v>277</v>
      </c>
      <c r="D378" s="2">
        <v>1</v>
      </c>
      <c r="E378" s="2">
        <v>0</v>
      </c>
      <c r="F378" s="2">
        <v>16</v>
      </c>
      <c r="G378" s="2">
        <v>1</v>
      </c>
      <c r="H378" s="2">
        <v>16</v>
      </c>
      <c r="I378" s="2">
        <v>3</v>
      </c>
      <c r="J378" s="2">
        <v>1</v>
      </c>
      <c r="K378" s="2">
        <v>1</v>
      </c>
      <c r="L378" s="2">
        <v>1</v>
      </c>
      <c r="M378" s="2">
        <v>0</v>
      </c>
      <c r="N378" s="2" t="s">
        <v>317</v>
      </c>
    </row>
    <row r="379" spans="1:14" x14ac:dyDescent="0.25">
      <c r="A379" s="2" t="s">
        <v>316</v>
      </c>
      <c r="B379" s="2" t="s">
        <v>268</v>
      </c>
      <c r="C379" s="2" t="s">
        <v>273</v>
      </c>
      <c r="D379" s="2">
        <v>2</v>
      </c>
      <c r="E379" s="2">
        <v>0</v>
      </c>
      <c r="F379" s="2">
        <v>22</v>
      </c>
      <c r="G379" s="2">
        <v>0</v>
      </c>
      <c r="H379" s="2">
        <v>11</v>
      </c>
      <c r="I379" s="2">
        <v>4</v>
      </c>
      <c r="J379" s="2">
        <v>2</v>
      </c>
      <c r="K379" s="2">
        <v>1</v>
      </c>
      <c r="L379" s="2">
        <v>0</v>
      </c>
      <c r="M379" s="2">
        <v>0</v>
      </c>
      <c r="N379" s="2" t="s">
        <v>317</v>
      </c>
    </row>
    <row r="380" spans="1:14" x14ac:dyDescent="0.25">
      <c r="A380" s="2" t="s">
        <v>316</v>
      </c>
      <c r="B380" s="2" t="s">
        <v>268</v>
      </c>
      <c r="C380" s="2" t="s">
        <v>275</v>
      </c>
      <c r="D380" s="2">
        <v>1</v>
      </c>
      <c r="E380" s="2">
        <v>0</v>
      </c>
      <c r="F380" s="2">
        <v>20</v>
      </c>
      <c r="G380" s="2">
        <v>0</v>
      </c>
      <c r="H380" s="2">
        <v>20</v>
      </c>
      <c r="I380" s="2">
        <v>1</v>
      </c>
      <c r="J380" s="2">
        <v>0</v>
      </c>
      <c r="K380" s="2">
        <v>3</v>
      </c>
      <c r="L380" s="2">
        <v>0</v>
      </c>
      <c r="M380" s="2">
        <v>0</v>
      </c>
      <c r="N380" s="2" t="s">
        <v>317</v>
      </c>
    </row>
    <row r="381" spans="1:14" x14ac:dyDescent="0.25">
      <c r="A381" s="2" t="s">
        <v>321</v>
      </c>
      <c r="B381" s="2" t="s">
        <v>219</v>
      </c>
      <c r="C381" s="2" t="s">
        <v>228</v>
      </c>
      <c r="D381" s="2">
        <v>4</v>
      </c>
      <c r="E381" s="2">
        <v>0</v>
      </c>
      <c r="F381" s="2">
        <v>29</v>
      </c>
      <c r="G381" s="2">
        <v>1</v>
      </c>
      <c r="H381" s="2">
        <v>7.25</v>
      </c>
      <c r="I381" s="2">
        <v>14</v>
      </c>
      <c r="J381" s="2">
        <v>1</v>
      </c>
      <c r="K381" s="2">
        <v>2</v>
      </c>
      <c r="L381" s="2">
        <v>1</v>
      </c>
      <c r="M381" s="2">
        <v>0</v>
      </c>
      <c r="N381" s="2" t="s">
        <v>322</v>
      </c>
    </row>
    <row r="382" spans="1:14" x14ac:dyDescent="0.25">
      <c r="A382" s="2" t="s">
        <v>321</v>
      </c>
      <c r="B382" s="2" t="s">
        <v>219</v>
      </c>
      <c r="C382" s="2" t="s">
        <v>326</v>
      </c>
      <c r="D382" s="2">
        <v>4</v>
      </c>
      <c r="E382" s="2">
        <v>0</v>
      </c>
      <c r="F382" s="2">
        <v>21</v>
      </c>
      <c r="G382" s="2">
        <v>3</v>
      </c>
      <c r="H382" s="2">
        <v>5.25</v>
      </c>
      <c r="I382" s="2">
        <v>15</v>
      </c>
      <c r="J382" s="2">
        <v>3</v>
      </c>
      <c r="K382" s="2">
        <v>0</v>
      </c>
      <c r="L382" s="2">
        <v>1</v>
      </c>
      <c r="M382" s="2">
        <v>1</v>
      </c>
      <c r="N382" s="2" t="s">
        <v>322</v>
      </c>
    </row>
    <row r="383" spans="1:14" x14ac:dyDescent="0.25">
      <c r="A383" s="2" t="s">
        <v>321</v>
      </c>
      <c r="B383" s="2" t="s">
        <v>219</v>
      </c>
      <c r="C383" s="2" t="s">
        <v>466</v>
      </c>
      <c r="D383" s="2">
        <v>4</v>
      </c>
      <c r="E383" s="2">
        <v>0</v>
      </c>
      <c r="F383" s="2">
        <v>23</v>
      </c>
      <c r="G383" s="2">
        <v>2</v>
      </c>
      <c r="H383" s="2">
        <v>5.75</v>
      </c>
      <c r="I383" s="2">
        <v>15</v>
      </c>
      <c r="J383" s="2">
        <v>3</v>
      </c>
      <c r="K383" s="2">
        <v>0</v>
      </c>
      <c r="L383" s="2">
        <v>0</v>
      </c>
      <c r="M383" s="2">
        <v>0</v>
      </c>
      <c r="N383" s="2" t="s">
        <v>322</v>
      </c>
    </row>
    <row r="384" spans="1:14" x14ac:dyDescent="0.25">
      <c r="A384" s="2" t="s">
        <v>321</v>
      </c>
      <c r="B384" s="2" t="s">
        <v>219</v>
      </c>
      <c r="C384" s="2" t="s">
        <v>325</v>
      </c>
      <c r="D384" s="2">
        <v>1</v>
      </c>
      <c r="E384" s="2">
        <v>0</v>
      </c>
      <c r="F384" s="2">
        <v>7</v>
      </c>
      <c r="G384" s="2">
        <v>0</v>
      </c>
      <c r="H384" s="2">
        <v>7</v>
      </c>
      <c r="I384" s="2">
        <v>3</v>
      </c>
      <c r="J384" s="2">
        <v>1</v>
      </c>
      <c r="K384" s="2">
        <v>0</v>
      </c>
      <c r="L384" s="2">
        <v>1</v>
      </c>
      <c r="M384" s="2">
        <v>0</v>
      </c>
      <c r="N384" s="2" t="s">
        <v>322</v>
      </c>
    </row>
    <row r="385" spans="1:14" x14ac:dyDescent="0.25">
      <c r="A385" s="2" t="s">
        <v>321</v>
      </c>
      <c r="B385" s="2" t="s">
        <v>219</v>
      </c>
      <c r="C385" s="2" t="s">
        <v>226</v>
      </c>
      <c r="D385" s="2">
        <v>3</v>
      </c>
      <c r="E385" s="2">
        <v>0</v>
      </c>
      <c r="F385" s="2">
        <v>17</v>
      </c>
      <c r="G385" s="2">
        <v>0</v>
      </c>
      <c r="H385" s="2">
        <v>5.66</v>
      </c>
      <c r="I385" s="2">
        <v>6</v>
      </c>
      <c r="J385" s="2">
        <v>1</v>
      </c>
      <c r="K385" s="2">
        <v>0</v>
      </c>
      <c r="L385" s="2">
        <v>1</v>
      </c>
      <c r="M385" s="2">
        <v>0</v>
      </c>
      <c r="N385" s="2" t="s">
        <v>322</v>
      </c>
    </row>
    <row r="386" spans="1:14" x14ac:dyDescent="0.25">
      <c r="A386" s="2" t="s">
        <v>321</v>
      </c>
      <c r="B386" s="2" t="s">
        <v>219</v>
      </c>
      <c r="C386" s="2" t="s">
        <v>357</v>
      </c>
      <c r="D386" s="2">
        <v>3</v>
      </c>
      <c r="E386" s="2">
        <v>0</v>
      </c>
      <c r="F386" s="2">
        <v>21</v>
      </c>
      <c r="G386" s="2">
        <v>3</v>
      </c>
      <c r="H386" s="2">
        <v>7</v>
      </c>
      <c r="I386" s="2">
        <v>10</v>
      </c>
      <c r="J386" s="2">
        <v>4</v>
      </c>
      <c r="K386" s="2">
        <v>0</v>
      </c>
      <c r="L386" s="2">
        <v>0</v>
      </c>
      <c r="M386" s="2">
        <v>0</v>
      </c>
      <c r="N386" s="2" t="s">
        <v>322</v>
      </c>
    </row>
    <row r="387" spans="1:14" x14ac:dyDescent="0.25">
      <c r="A387" s="2" t="s">
        <v>321</v>
      </c>
      <c r="B387" s="2" t="s">
        <v>12</v>
      </c>
      <c r="C387" s="2" t="s">
        <v>37</v>
      </c>
      <c r="D387" s="2">
        <v>4</v>
      </c>
      <c r="E387" s="2">
        <v>0</v>
      </c>
      <c r="F387" s="2">
        <v>31</v>
      </c>
      <c r="G387" s="2">
        <v>1</v>
      </c>
      <c r="H387" s="2">
        <v>7.75</v>
      </c>
      <c r="I387" s="2">
        <v>11</v>
      </c>
      <c r="J387" s="2">
        <v>4</v>
      </c>
      <c r="K387" s="2">
        <v>0</v>
      </c>
      <c r="L387" s="2">
        <v>1</v>
      </c>
      <c r="M387" s="2">
        <v>0</v>
      </c>
      <c r="N387" s="2" t="s">
        <v>322</v>
      </c>
    </row>
    <row r="388" spans="1:14" x14ac:dyDescent="0.25">
      <c r="A388" s="2" t="s">
        <v>321</v>
      </c>
      <c r="B388" s="2" t="s">
        <v>12</v>
      </c>
      <c r="C388" s="2" t="s">
        <v>324</v>
      </c>
      <c r="D388" s="2">
        <v>4</v>
      </c>
      <c r="E388" s="2">
        <v>0</v>
      </c>
      <c r="F388" s="2">
        <v>19</v>
      </c>
      <c r="G388" s="2">
        <v>0</v>
      </c>
      <c r="H388" s="2">
        <v>4.75</v>
      </c>
      <c r="I388" s="2">
        <v>11</v>
      </c>
      <c r="J388" s="2">
        <v>1</v>
      </c>
      <c r="K388" s="2">
        <v>0</v>
      </c>
      <c r="L388" s="2">
        <v>1</v>
      </c>
      <c r="M388" s="2">
        <v>1</v>
      </c>
      <c r="N388" s="2" t="s">
        <v>322</v>
      </c>
    </row>
    <row r="389" spans="1:14" x14ac:dyDescent="0.25">
      <c r="A389" s="2" t="s">
        <v>321</v>
      </c>
      <c r="B389" s="2" t="s">
        <v>12</v>
      </c>
      <c r="C389" s="2" t="s">
        <v>323</v>
      </c>
      <c r="D389" s="2">
        <v>4</v>
      </c>
      <c r="E389" s="2">
        <v>0</v>
      </c>
      <c r="F389" s="2">
        <v>14</v>
      </c>
      <c r="G389" s="2">
        <v>3</v>
      </c>
      <c r="H389" s="2">
        <v>3.5</v>
      </c>
      <c r="I389" s="2">
        <v>15</v>
      </c>
      <c r="J389" s="2">
        <v>1</v>
      </c>
      <c r="K389" s="2">
        <v>0</v>
      </c>
      <c r="L389" s="2">
        <v>0</v>
      </c>
      <c r="M389" s="2">
        <v>0</v>
      </c>
      <c r="N389" s="2" t="s">
        <v>322</v>
      </c>
    </row>
    <row r="390" spans="1:14" x14ac:dyDescent="0.25">
      <c r="A390" s="2" t="s">
        <v>321</v>
      </c>
      <c r="B390" s="2" t="s">
        <v>12</v>
      </c>
      <c r="C390" s="2" t="s">
        <v>21</v>
      </c>
      <c r="D390" s="2">
        <v>4</v>
      </c>
      <c r="E390" s="2">
        <v>0</v>
      </c>
      <c r="F390" s="2">
        <v>24</v>
      </c>
      <c r="G390" s="2">
        <v>2</v>
      </c>
      <c r="H390" s="2">
        <v>6</v>
      </c>
      <c r="I390" s="2">
        <v>11</v>
      </c>
      <c r="J390" s="2">
        <v>1</v>
      </c>
      <c r="K390" s="2">
        <v>1</v>
      </c>
      <c r="L390" s="2">
        <v>1</v>
      </c>
      <c r="M390" s="2">
        <v>0</v>
      </c>
      <c r="N390" s="2" t="s">
        <v>322</v>
      </c>
    </row>
    <row r="391" spans="1:14" x14ac:dyDescent="0.25">
      <c r="A391" s="2" t="s">
        <v>321</v>
      </c>
      <c r="B391" s="2" t="s">
        <v>12</v>
      </c>
      <c r="C391" s="2" t="s">
        <v>23</v>
      </c>
      <c r="D391" s="2">
        <v>2</v>
      </c>
      <c r="E391" s="2">
        <v>0</v>
      </c>
      <c r="F391" s="2">
        <v>10</v>
      </c>
      <c r="G391" s="2">
        <v>0</v>
      </c>
      <c r="H391" s="2">
        <v>5</v>
      </c>
      <c r="I391" s="2">
        <v>5</v>
      </c>
      <c r="J391" s="2">
        <v>1</v>
      </c>
      <c r="K391" s="2">
        <v>0</v>
      </c>
      <c r="L391" s="2">
        <v>0</v>
      </c>
      <c r="M391" s="2">
        <v>0</v>
      </c>
      <c r="N391" s="2" t="s">
        <v>322</v>
      </c>
    </row>
    <row r="392" spans="1:14" x14ac:dyDescent="0.25">
      <c r="A392" s="2" t="s">
        <v>321</v>
      </c>
      <c r="B392" s="2" t="s">
        <v>12</v>
      </c>
      <c r="C392" s="2" t="s">
        <v>19</v>
      </c>
      <c r="D392" s="2">
        <v>2</v>
      </c>
      <c r="E392" s="2">
        <v>0</v>
      </c>
      <c r="F392" s="2">
        <v>11</v>
      </c>
      <c r="G392" s="2">
        <v>1</v>
      </c>
      <c r="H392" s="2">
        <v>5.5</v>
      </c>
      <c r="I392" s="2">
        <v>6</v>
      </c>
      <c r="J392" s="2">
        <v>0</v>
      </c>
      <c r="K392" s="2">
        <v>1</v>
      </c>
      <c r="L392" s="2">
        <v>0</v>
      </c>
      <c r="M392" s="2">
        <v>0</v>
      </c>
      <c r="N392" s="2" t="s">
        <v>322</v>
      </c>
    </row>
    <row r="393" spans="1:14" x14ac:dyDescent="0.25">
      <c r="A393" s="2" t="s">
        <v>327</v>
      </c>
      <c r="B393" s="2" t="s">
        <v>248</v>
      </c>
      <c r="C393" s="2" t="s">
        <v>253</v>
      </c>
      <c r="D393" s="2">
        <v>3</v>
      </c>
      <c r="E393" s="2">
        <v>0</v>
      </c>
      <c r="F393" s="2">
        <v>16</v>
      </c>
      <c r="G393" s="2">
        <v>1</v>
      </c>
      <c r="H393" s="2">
        <v>5.33</v>
      </c>
      <c r="I393" s="2">
        <v>11</v>
      </c>
      <c r="J393" s="2">
        <v>1</v>
      </c>
      <c r="K393" s="2">
        <v>1</v>
      </c>
      <c r="L393" s="2">
        <v>0</v>
      </c>
      <c r="M393" s="2">
        <v>0</v>
      </c>
      <c r="N393" s="2" t="s">
        <v>328</v>
      </c>
    </row>
    <row r="394" spans="1:14" x14ac:dyDescent="0.25">
      <c r="A394" s="2" t="s">
        <v>327</v>
      </c>
      <c r="B394" s="2" t="s">
        <v>248</v>
      </c>
      <c r="C394" s="2" t="s">
        <v>260</v>
      </c>
      <c r="D394" s="2">
        <v>4</v>
      </c>
      <c r="E394" s="2">
        <v>0</v>
      </c>
      <c r="F394" s="2">
        <v>42</v>
      </c>
      <c r="G394" s="2">
        <v>1</v>
      </c>
      <c r="H394" s="2">
        <v>10.5</v>
      </c>
      <c r="I394" s="2">
        <v>15</v>
      </c>
      <c r="J394" s="2">
        <v>7</v>
      </c>
      <c r="K394" s="2">
        <v>1</v>
      </c>
      <c r="L394" s="2">
        <v>2</v>
      </c>
      <c r="M394" s="2">
        <v>1</v>
      </c>
      <c r="N394" s="2" t="s">
        <v>328</v>
      </c>
    </row>
    <row r="395" spans="1:14" x14ac:dyDescent="0.25">
      <c r="A395" s="2" t="s">
        <v>327</v>
      </c>
      <c r="B395" s="2" t="s">
        <v>248</v>
      </c>
      <c r="C395" s="2" t="s">
        <v>259</v>
      </c>
      <c r="D395" s="2">
        <v>3</v>
      </c>
      <c r="E395" s="2">
        <v>0</v>
      </c>
      <c r="F395" s="2">
        <v>29</v>
      </c>
      <c r="G395" s="2">
        <v>0</v>
      </c>
      <c r="H395" s="2">
        <v>9.66</v>
      </c>
      <c r="I395" s="2">
        <v>6</v>
      </c>
      <c r="J395" s="2">
        <v>3</v>
      </c>
      <c r="K395" s="2">
        <v>1</v>
      </c>
      <c r="L395" s="2">
        <v>0</v>
      </c>
      <c r="M395" s="2">
        <v>1</v>
      </c>
      <c r="N395" s="2" t="s">
        <v>328</v>
      </c>
    </row>
    <row r="396" spans="1:14" x14ac:dyDescent="0.25">
      <c r="A396" s="2" t="s">
        <v>327</v>
      </c>
      <c r="B396" s="2" t="s">
        <v>248</v>
      </c>
      <c r="C396" s="2" t="s">
        <v>330</v>
      </c>
      <c r="D396" s="2">
        <v>3</v>
      </c>
      <c r="E396" s="2">
        <v>0</v>
      </c>
      <c r="F396" s="2">
        <v>29</v>
      </c>
      <c r="G396" s="2">
        <v>0</v>
      </c>
      <c r="H396" s="2">
        <v>9.66</v>
      </c>
      <c r="I396" s="2">
        <v>4</v>
      </c>
      <c r="J396" s="2">
        <v>1</v>
      </c>
      <c r="K396" s="2">
        <v>2</v>
      </c>
      <c r="L396" s="2">
        <v>0</v>
      </c>
      <c r="M396" s="2">
        <v>1</v>
      </c>
      <c r="N396" s="2" t="s">
        <v>328</v>
      </c>
    </row>
    <row r="397" spans="1:14" x14ac:dyDescent="0.25">
      <c r="A397" s="2" t="s">
        <v>327</v>
      </c>
      <c r="B397" s="2" t="s">
        <v>248</v>
      </c>
      <c r="C397" s="2" t="s">
        <v>257</v>
      </c>
      <c r="D397" s="2">
        <v>4</v>
      </c>
      <c r="E397" s="2">
        <v>0</v>
      </c>
      <c r="F397" s="2">
        <v>31</v>
      </c>
      <c r="G397" s="2">
        <v>2</v>
      </c>
      <c r="H397" s="2">
        <v>7.75</v>
      </c>
      <c r="I397" s="2">
        <v>10</v>
      </c>
      <c r="J397" s="2">
        <v>1</v>
      </c>
      <c r="K397" s="2">
        <v>2</v>
      </c>
      <c r="L397" s="2">
        <v>2</v>
      </c>
      <c r="M397" s="2">
        <v>0</v>
      </c>
      <c r="N397" s="2" t="s">
        <v>328</v>
      </c>
    </row>
    <row r="398" spans="1:14" x14ac:dyDescent="0.25">
      <c r="A398" s="2" t="s">
        <v>327</v>
      </c>
      <c r="B398" s="2" t="s">
        <v>248</v>
      </c>
      <c r="C398" s="2" t="s">
        <v>256</v>
      </c>
      <c r="D398" s="2">
        <v>3</v>
      </c>
      <c r="E398" s="2">
        <v>0</v>
      </c>
      <c r="F398" s="2">
        <v>20</v>
      </c>
      <c r="G398" s="2">
        <v>1</v>
      </c>
      <c r="H398" s="2">
        <v>6.66</v>
      </c>
      <c r="I398" s="2">
        <v>5</v>
      </c>
      <c r="J398" s="2">
        <v>2</v>
      </c>
      <c r="K398" s="2">
        <v>0</v>
      </c>
      <c r="L398" s="2">
        <v>0</v>
      </c>
      <c r="M398" s="2">
        <v>0</v>
      </c>
      <c r="N398" s="2" t="s">
        <v>328</v>
      </c>
    </row>
    <row r="399" spans="1:14" x14ac:dyDescent="0.25">
      <c r="A399" s="2" t="s">
        <v>327</v>
      </c>
      <c r="B399" s="2" t="s">
        <v>91</v>
      </c>
      <c r="C399" s="2" t="s">
        <v>100</v>
      </c>
      <c r="D399" s="2">
        <v>4</v>
      </c>
      <c r="E399" s="2">
        <v>0</v>
      </c>
      <c r="F399" s="2">
        <v>11</v>
      </c>
      <c r="G399" s="2">
        <v>5</v>
      </c>
      <c r="H399" s="2">
        <v>2.75</v>
      </c>
      <c r="I399" s="2">
        <v>19</v>
      </c>
      <c r="J399" s="2">
        <v>2</v>
      </c>
      <c r="K399" s="2">
        <v>0</v>
      </c>
      <c r="L399" s="2">
        <v>0</v>
      </c>
      <c r="M399" s="2">
        <v>0</v>
      </c>
      <c r="N399" s="2" t="s">
        <v>328</v>
      </c>
    </row>
    <row r="400" spans="1:14" x14ac:dyDescent="0.25">
      <c r="A400" s="2" t="s">
        <v>327</v>
      </c>
      <c r="B400" s="2" t="s">
        <v>91</v>
      </c>
      <c r="C400" s="2" t="s">
        <v>141</v>
      </c>
      <c r="D400" s="2">
        <v>2</v>
      </c>
      <c r="E400" s="2">
        <v>0</v>
      </c>
      <c r="F400" s="2">
        <v>9</v>
      </c>
      <c r="G400" s="2">
        <v>1</v>
      </c>
      <c r="H400" s="2">
        <v>4.5</v>
      </c>
      <c r="I400" s="2">
        <v>6</v>
      </c>
      <c r="J400" s="2">
        <v>1</v>
      </c>
      <c r="K400" s="2">
        <v>0</v>
      </c>
      <c r="L400" s="2">
        <v>0</v>
      </c>
      <c r="M400" s="2">
        <v>0</v>
      </c>
      <c r="N400" s="2" t="s">
        <v>328</v>
      </c>
    </row>
    <row r="401" spans="1:14" x14ac:dyDescent="0.25">
      <c r="A401" s="2" t="s">
        <v>327</v>
      </c>
      <c r="B401" s="2" t="s">
        <v>91</v>
      </c>
      <c r="C401" s="2" t="s">
        <v>99</v>
      </c>
      <c r="D401" s="2">
        <v>1</v>
      </c>
      <c r="E401" s="2">
        <v>0</v>
      </c>
      <c r="F401" s="2">
        <v>4</v>
      </c>
      <c r="G401" s="2">
        <v>1</v>
      </c>
      <c r="H401" s="2">
        <v>4</v>
      </c>
      <c r="I401" s="2">
        <v>4</v>
      </c>
      <c r="J401" s="2">
        <v>0</v>
      </c>
      <c r="K401" s="2">
        <v>0</v>
      </c>
      <c r="L401" s="2">
        <v>1</v>
      </c>
      <c r="M401" s="2">
        <v>0</v>
      </c>
      <c r="N401" s="2" t="s">
        <v>328</v>
      </c>
    </row>
    <row r="402" spans="1:14" x14ac:dyDescent="0.25">
      <c r="A402" s="2" t="s">
        <v>327</v>
      </c>
      <c r="B402" s="2" t="s">
        <v>91</v>
      </c>
      <c r="C402" s="2" t="s">
        <v>101</v>
      </c>
      <c r="D402" s="2">
        <v>3</v>
      </c>
      <c r="E402" s="2">
        <v>0</v>
      </c>
      <c r="F402" s="2">
        <v>6</v>
      </c>
      <c r="G402" s="2">
        <v>2</v>
      </c>
      <c r="H402" s="2">
        <v>2</v>
      </c>
      <c r="I402" s="2">
        <v>14</v>
      </c>
      <c r="J402" s="2">
        <v>0</v>
      </c>
      <c r="K402" s="2">
        <v>0</v>
      </c>
      <c r="L402" s="2">
        <v>1</v>
      </c>
      <c r="M402" s="2">
        <v>0</v>
      </c>
      <c r="N402" s="2" t="s">
        <v>328</v>
      </c>
    </row>
    <row r="403" spans="1:14" x14ac:dyDescent="0.25">
      <c r="A403" s="2" t="s">
        <v>327</v>
      </c>
      <c r="B403" s="2" t="s">
        <v>91</v>
      </c>
      <c r="C403" s="2" t="s">
        <v>102</v>
      </c>
      <c r="D403" s="2">
        <v>2</v>
      </c>
      <c r="E403" s="2">
        <v>0</v>
      </c>
      <c r="F403" s="2">
        <v>6</v>
      </c>
      <c r="G403" s="2">
        <v>1</v>
      </c>
      <c r="H403" s="2">
        <v>3</v>
      </c>
      <c r="I403" s="2">
        <v>8</v>
      </c>
      <c r="J403" s="2">
        <v>0</v>
      </c>
      <c r="K403" s="2">
        <v>0</v>
      </c>
      <c r="L403" s="2">
        <v>0</v>
      </c>
      <c r="M403" s="2">
        <v>0</v>
      </c>
      <c r="N403" s="2" t="s">
        <v>328</v>
      </c>
    </row>
    <row r="404" spans="1:14" x14ac:dyDescent="0.25">
      <c r="A404" s="2" t="s">
        <v>331</v>
      </c>
      <c r="B404" s="2" t="s">
        <v>38</v>
      </c>
      <c r="C404" s="2" t="s">
        <v>41</v>
      </c>
      <c r="D404" s="2">
        <v>2</v>
      </c>
      <c r="E404" s="2">
        <v>0</v>
      </c>
      <c r="F404" s="2">
        <v>18</v>
      </c>
      <c r="G404" s="2">
        <v>1</v>
      </c>
      <c r="H404" s="2">
        <v>9</v>
      </c>
      <c r="I404" s="2">
        <v>6</v>
      </c>
      <c r="J404" s="2">
        <v>2</v>
      </c>
      <c r="K404" s="2">
        <v>1</v>
      </c>
      <c r="L404" s="2">
        <v>0</v>
      </c>
      <c r="M404" s="2">
        <v>0</v>
      </c>
      <c r="N404" s="2" t="s">
        <v>332</v>
      </c>
    </row>
    <row r="405" spans="1:14" x14ac:dyDescent="0.25">
      <c r="A405" s="2" t="s">
        <v>331</v>
      </c>
      <c r="B405" s="2" t="s">
        <v>38</v>
      </c>
      <c r="C405" s="2" t="s">
        <v>281</v>
      </c>
      <c r="D405" s="2">
        <v>1</v>
      </c>
      <c r="E405" s="2">
        <v>0</v>
      </c>
      <c r="F405" s="2">
        <v>22</v>
      </c>
      <c r="G405" s="2">
        <v>0</v>
      </c>
      <c r="H405" s="2">
        <v>22</v>
      </c>
      <c r="I405" s="2">
        <v>1</v>
      </c>
      <c r="J405" s="2">
        <v>0</v>
      </c>
      <c r="K405" s="2">
        <v>3</v>
      </c>
      <c r="L405" s="2">
        <v>0</v>
      </c>
      <c r="M405" s="2">
        <v>0</v>
      </c>
      <c r="N405" s="2" t="s">
        <v>332</v>
      </c>
    </row>
    <row r="406" spans="1:14" x14ac:dyDescent="0.25">
      <c r="A406" s="2" t="s">
        <v>331</v>
      </c>
      <c r="B406" s="2" t="s">
        <v>38</v>
      </c>
      <c r="C406" s="2" t="s">
        <v>47</v>
      </c>
      <c r="D406" s="2">
        <v>4</v>
      </c>
      <c r="E406" s="2">
        <v>0</v>
      </c>
      <c r="F406" s="2">
        <v>28</v>
      </c>
      <c r="G406" s="2">
        <v>1</v>
      </c>
      <c r="H406" s="2">
        <v>7</v>
      </c>
      <c r="I406" s="2">
        <v>11</v>
      </c>
      <c r="J406" s="2">
        <v>2</v>
      </c>
      <c r="K406" s="2">
        <v>1</v>
      </c>
      <c r="L406" s="2">
        <v>1</v>
      </c>
      <c r="M406" s="2">
        <v>0</v>
      </c>
      <c r="N406" s="2" t="s">
        <v>332</v>
      </c>
    </row>
    <row r="407" spans="1:14" x14ac:dyDescent="0.25">
      <c r="A407" s="2" t="s">
        <v>331</v>
      </c>
      <c r="B407" s="2" t="s">
        <v>38</v>
      </c>
      <c r="C407" s="2" t="s">
        <v>630</v>
      </c>
      <c r="D407" s="2">
        <v>3</v>
      </c>
      <c r="E407" s="2">
        <v>0</v>
      </c>
      <c r="F407" s="2">
        <v>32</v>
      </c>
      <c r="G407" s="2">
        <v>0</v>
      </c>
      <c r="H407" s="2">
        <v>10.66</v>
      </c>
      <c r="I407" s="2">
        <v>9</v>
      </c>
      <c r="J407" s="2">
        <v>2</v>
      </c>
      <c r="K407" s="2">
        <v>3</v>
      </c>
      <c r="L407" s="2">
        <v>0</v>
      </c>
      <c r="M407" s="2">
        <v>0</v>
      </c>
      <c r="N407" s="2" t="s">
        <v>332</v>
      </c>
    </row>
    <row r="408" spans="1:14" x14ac:dyDescent="0.25">
      <c r="A408" s="2" t="s">
        <v>331</v>
      </c>
      <c r="B408" s="2" t="s">
        <v>38</v>
      </c>
      <c r="C408" s="2" t="s">
        <v>48</v>
      </c>
      <c r="D408" s="2">
        <v>4</v>
      </c>
      <c r="E408" s="2">
        <v>0</v>
      </c>
      <c r="F408" s="2">
        <v>41</v>
      </c>
      <c r="G408" s="2">
        <v>1</v>
      </c>
      <c r="H408" s="2">
        <v>10.25</v>
      </c>
      <c r="I408" s="2">
        <v>7</v>
      </c>
      <c r="J408" s="2">
        <v>4</v>
      </c>
      <c r="K408" s="2">
        <v>2</v>
      </c>
      <c r="L408" s="2">
        <v>1</v>
      </c>
      <c r="M408" s="2">
        <v>0</v>
      </c>
      <c r="N408" s="2" t="s">
        <v>332</v>
      </c>
    </row>
    <row r="409" spans="1:14" x14ac:dyDescent="0.25">
      <c r="A409" s="2" t="s">
        <v>331</v>
      </c>
      <c r="B409" s="2" t="s">
        <v>38</v>
      </c>
      <c r="C409" s="2" t="s">
        <v>46</v>
      </c>
      <c r="D409" s="2">
        <v>4</v>
      </c>
      <c r="E409" s="2">
        <v>0</v>
      </c>
      <c r="F409" s="2">
        <v>44</v>
      </c>
      <c r="G409" s="2">
        <v>2</v>
      </c>
      <c r="H409" s="2">
        <v>11</v>
      </c>
      <c r="I409" s="2">
        <v>6</v>
      </c>
      <c r="J409" s="2">
        <v>4</v>
      </c>
      <c r="K409" s="2">
        <v>2</v>
      </c>
      <c r="L409" s="2">
        <v>4</v>
      </c>
      <c r="M409" s="2">
        <v>0</v>
      </c>
      <c r="N409" s="2" t="s">
        <v>332</v>
      </c>
    </row>
    <row r="410" spans="1:14" x14ac:dyDescent="0.25">
      <c r="A410" s="2" t="s">
        <v>331</v>
      </c>
      <c r="B410" s="2" t="s">
        <v>38</v>
      </c>
      <c r="C410" s="2" t="s">
        <v>45</v>
      </c>
      <c r="D410" s="2">
        <v>2</v>
      </c>
      <c r="E410" s="2">
        <v>0</v>
      </c>
      <c r="F410" s="2">
        <v>15</v>
      </c>
      <c r="G410" s="2">
        <v>1</v>
      </c>
      <c r="H410" s="2">
        <v>7.5</v>
      </c>
      <c r="I410" s="2">
        <v>2</v>
      </c>
      <c r="J410" s="2">
        <v>0</v>
      </c>
      <c r="K410" s="2">
        <v>1</v>
      </c>
      <c r="L410" s="2">
        <v>0</v>
      </c>
      <c r="M410" s="2">
        <v>0</v>
      </c>
      <c r="N410" s="2" t="s">
        <v>332</v>
      </c>
    </row>
    <row r="411" spans="1:14" x14ac:dyDescent="0.25">
      <c r="A411" s="2" t="s">
        <v>331</v>
      </c>
      <c r="B411" s="2" t="s">
        <v>80</v>
      </c>
      <c r="C411" s="2" t="s">
        <v>89</v>
      </c>
      <c r="D411" s="2">
        <v>3</v>
      </c>
      <c r="E411" s="2">
        <v>0</v>
      </c>
      <c r="F411" s="2">
        <v>37</v>
      </c>
      <c r="G411" s="2">
        <v>0</v>
      </c>
      <c r="H411" s="2">
        <v>12.33</v>
      </c>
      <c r="I411" s="2">
        <v>7</v>
      </c>
      <c r="J411" s="2">
        <v>3</v>
      </c>
      <c r="K411" s="2">
        <v>3</v>
      </c>
      <c r="L411" s="2">
        <v>2</v>
      </c>
      <c r="M411" s="2">
        <v>0</v>
      </c>
      <c r="N411" s="2" t="s">
        <v>332</v>
      </c>
    </row>
    <row r="412" spans="1:14" x14ac:dyDescent="0.25">
      <c r="A412" s="2" t="s">
        <v>331</v>
      </c>
      <c r="B412" s="2" t="s">
        <v>80</v>
      </c>
      <c r="C412" s="2" t="s">
        <v>122</v>
      </c>
      <c r="D412" s="2">
        <v>4</v>
      </c>
      <c r="E412" s="2">
        <v>0</v>
      </c>
      <c r="F412" s="2">
        <v>28</v>
      </c>
      <c r="G412" s="2">
        <v>1</v>
      </c>
      <c r="H412" s="2">
        <v>7</v>
      </c>
      <c r="I412" s="2">
        <v>10</v>
      </c>
      <c r="J412" s="2">
        <v>4</v>
      </c>
      <c r="K412" s="2">
        <v>0</v>
      </c>
      <c r="L412" s="2">
        <v>0</v>
      </c>
      <c r="M412" s="2">
        <v>0</v>
      </c>
      <c r="N412" s="2" t="s">
        <v>332</v>
      </c>
    </row>
    <row r="413" spans="1:14" x14ac:dyDescent="0.25">
      <c r="A413" s="2" t="s">
        <v>331</v>
      </c>
      <c r="B413" s="2" t="s">
        <v>80</v>
      </c>
      <c r="C413" s="2" t="s">
        <v>88</v>
      </c>
      <c r="D413" s="2">
        <v>4</v>
      </c>
      <c r="E413" s="2">
        <v>0</v>
      </c>
      <c r="F413" s="2">
        <v>23</v>
      </c>
      <c r="G413" s="2">
        <v>2</v>
      </c>
      <c r="H413" s="2">
        <v>5.75</v>
      </c>
      <c r="I413" s="2">
        <v>10</v>
      </c>
      <c r="J413" s="2">
        <v>2</v>
      </c>
      <c r="K413" s="2">
        <v>0</v>
      </c>
      <c r="L413" s="2">
        <v>1</v>
      </c>
      <c r="M413" s="2">
        <v>0</v>
      </c>
      <c r="N413" s="2" t="s">
        <v>332</v>
      </c>
    </row>
    <row r="414" spans="1:14" x14ac:dyDescent="0.25">
      <c r="A414" s="2" t="s">
        <v>331</v>
      </c>
      <c r="B414" s="2" t="s">
        <v>80</v>
      </c>
      <c r="C414" s="2" t="s">
        <v>85</v>
      </c>
      <c r="D414" s="2">
        <v>3</v>
      </c>
      <c r="E414" s="2">
        <v>0</v>
      </c>
      <c r="F414" s="2">
        <v>24</v>
      </c>
      <c r="G414" s="2">
        <v>1</v>
      </c>
      <c r="H414" s="2">
        <v>8</v>
      </c>
      <c r="I414" s="2">
        <v>6</v>
      </c>
      <c r="J414" s="2">
        <v>3</v>
      </c>
      <c r="K414" s="2">
        <v>0</v>
      </c>
      <c r="L414" s="2">
        <v>2</v>
      </c>
      <c r="M414" s="2">
        <v>0</v>
      </c>
      <c r="N414" s="2" t="s">
        <v>332</v>
      </c>
    </row>
    <row r="415" spans="1:14" x14ac:dyDescent="0.25">
      <c r="A415" s="2" t="s">
        <v>331</v>
      </c>
      <c r="B415" s="2" t="s">
        <v>80</v>
      </c>
      <c r="C415" s="2" t="s">
        <v>121</v>
      </c>
      <c r="D415" s="2">
        <v>4</v>
      </c>
      <c r="E415" s="2">
        <v>0</v>
      </c>
      <c r="F415" s="2">
        <v>28</v>
      </c>
      <c r="G415" s="2">
        <v>2</v>
      </c>
      <c r="H415" s="2">
        <v>7</v>
      </c>
      <c r="I415" s="2">
        <v>9</v>
      </c>
      <c r="J415" s="2">
        <v>0</v>
      </c>
      <c r="K415" s="2">
        <v>2</v>
      </c>
      <c r="L415" s="2">
        <v>0</v>
      </c>
      <c r="M415" s="2">
        <v>0</v>
      </c>
      <c r="N415" s="2" t="s">
        <v>332</v>
      </c>
    </row>
    <row r="416" spans="1:14" x14ac:dyDescent="0.25">
      <c r="A416" s="2" t="s">
        <v>331</v>
      </c>
      <c r="B416" s="2" t="s">
        <v>80</v>
      </c>
      <c r="C416" s="2" t="s">
        <v>84</v>
      </c>
      <c r="D416" s="2">
        <v>2</v>
      </c>
      <c r="E416" s="2">
        <v>0</v>
      </c>
      <c r="F416" s="2">
        <v>22</v>
      </c>
      <c r="G416" s="2">
        <v>0</v>
      </c>
      <c r="H416" s="2">
        <v>11</v>
      </c>
      <c r="I416" s="2">
        <v>5</v>
      </c>
      <c r="J416" s="2">
        <v>0</v>
      </c>
      <c r="K416" s="2">
        <v>3</v>
      </c>
      <c r="L416" s="2">
        <v>0</v>
      </c>
      <c r="M416" s="2">
        <v>0</v>
      </c>
      <c r="N416" s="2" t="s">
        <v>332</v>
      </c>
    </row>
    <row r="417" spans="1:14" x14ac:dyDescent="0.25">
      <c r="A417" s="2" t="s">
        <v>333</v>
      </c>
      <c r="B417" s="2" t="s">
        <v>24</v>
      </c>
      <c r="C417" s="2" t="s">
        <v>31</v>
      </c>
      <c r="D417" s="2">
        <v>4</v>
      </c>
      <c r="E417" s="2">
        <v>0</v>
      </c>
      <c r="F417" s="2">
        <v>20</v>
      </c>
      <c r="G417" s="2">
        <v>2</v>
      </c>
      <c r="H417" s="2">
        <v>5</v>
      </c>
      <c r="I417" s="2">
        <v>15</v>
      </c>
      <c r="J417" s="2">
        <v>2</v>
      </c>
      <c r="K417" s="2">
        <v>0</v>
      </c>
      <c r="L417" s="2">
        <v>1</v>
      </c>
      <c r="M417" s="2">
        <v>1</v>
      </c>
      <c r="N417" s="2" t="s">
        <v>334</v>
      </c>
    </row>
    <row r="418" spans="1:14" x14ac:dyDescent="0.25">
      <c r="A418" s="2" t="s">
        <v>333</v>
      </c>
      <c r="B418" s="2" t="s">
        <v>24</v>
      </c>
      <c r="C418" s="2" t="s">
        <v>33</v>
      </c>
      <c r="D418" s="2">
        <v>4</v>
      </c>
      <c r="E418" s="2">
        <v>0</v>
      </c>
      <c r="F418" s="2">
        <v>27</v>
      </c>
      <c r="G418" s="2">
        <v>0</v>
      </c>
      <c r="H418" s="2">
        <v>6.75</v>
      </c>
      <c r="I418" s="2">
        <v>12</v>
      </c>
      <c r="J418" s="2">
        <v>2</v>
      </c>
      <c r="K418" s="2">
        <v>1</v>
      </c>
      <c r="L418" s="2">
        <v>1</v>
      </c>
      <c r="M418" s="2">
        <v>0</v>
      </c>
      <c r="N418" s="2" t="s">
        <v>334</v>
      </c>
    </row>
    <row r="419" spans="1:14" x14ac:dyDescent="0.25">
      <c r="A419" s="2" t="s">
        <v>333</v>
      </c>
      <c r="B419" s="2" t="s">
        <v>24</v>
      </c>
      <c r="C419" s="2" t="s">
        <v>458</v>
      </c>
      <c r="D419" s="2">
        <v>4</v>
      </c>
      <c r="E419" s="2">
        <v>0</v>
      </c>
      <c r="F419" s="2">
        <v>11</v>
      </c>
      <c r="G419" s="2">
        <v>4</v>
      </c>
      <c r="H419" s="2">
        <v>2.75</v>
      </c>
      <c r="I419" s="2">
        <v>17</v>
      </c>
      <c r="J419" s="2">
        <v>1</v>
      </c>
      <c r="K419" s="2">
        <v>0</v>
      </c>
      <c r="L419" s="2">
        <v>1</v>
      </c>
      <c r="M419" s="2">
        <v>0</v>
      </c>
      <c r="N419" s="2" t="s">
        <v>334</v>
      </c>
    </row>
    <row r="420" spans="1:14" x14ac:dyDescent="0.25">
      <c r="A420" s="2" t="s">
        <v>333</v>
      </c>
      <c r="B420" s="2" t="s">
        <v>24</v>
      </c>
      <c r="C420" s="2" t="s">
        <v>34</v>
      </c>
      <c r="D420" s="2">
        <v>4</v>
      </c>
      <c r="E420" s="2">
        <v>0</v>
      </c>
      <c r="F420" s="2">
        <v>19</v>
      </c>
      <c r="G420" s="2">
        <v>2</v>
      </c>
      <c r="H420" s="2">
        <v>4.75</v>
      </c>
      <c r="I420" s="2">
        <v>14</v>
      </c>
      <c r="J420" s="2">
        <v>0</v>
      </c>
      <c r="K420" s="2">
        <v>1</v>
      </c>
      <c r="L420" s="2">
        <v>1</v>
      </c>
      <c r="M420" s="2">
        <v>1</v>
      </c>
      <c r="N420" s="2" t="s">
        <v>334</v>
      </c>
    </row>
    <row r="421" spans="1:14" x14ac:dyDescent="0.25">
      <c r="A421" s="2" t="s">
        <v>333</v>
      </c>
      <c r="B421" s="2" t="s">
        <v>24</v>
      </c>
      <c r="C421" s="2" t="s">
        <v>32</v>
      </c>
      <c r="D421" s="2">
        <v>4</v>
      </c>
      <c r="E421" s="2">
        <v>0</v>
      </c>
      <c r="F421" s="2">
        <v>24</v>
      </c>
      <c r="G421" s="2">
        <v>0</v>
      </c>
      <c r="H421" s="2">
        <v>6</v>
      </c>
      <c r="I421" s="2">
        <v>6</v>
      </c>
      <c r="J421" s="2">
        <v>1</v>
      </c>
      <c r="K421" s="2">
        <v>0</v>
      </c>
      <c r="L421" s="2">
        <v>1</v>
      </c>
      <c r="M421" s="2">
        <v>0</v>
      </c>
      <c r="N421" s="2" t="s">
        <v>334</v>
      </c>
    </row>
    <row r="422" spans="1:14" x14ac:dyDescent="0.25">
      <c r="A422" s="2" t="s">
        <v>333</v>
      </c>
      <c r="B422" s="2" t="s">
        <v>179</v>
      </c>
      <c r="C422" s="2" t="s">
        <v>190</v>
      </c>
      <c r="D422" s="2">
        <v>4</v>
      </c>
      <c r="E422" s="2">
        <v>1</v>
      </c>
      <c r="F422" s="2">
        <v>12</v>
      </c>
      <c r="G422" s="2">
        <v>2</v>
      </c>
      <c r="H422" s="2">
        <v>3</v>
      </c>
      <c r="I422" s="2">
        <v>18</v>
      </c>
      <c r="J422" s="2">
        <v>0</v>
      </c>
      <c r="K422" s="2">
        <v>0</v>
      </c>
      <c r="L422" s="2">
        <v>1</v>
      </c>
      <c r="M422" s="2">
        <v>0</v>
      </c>
      <c r="N422" s="2" t="s">
        <v>334</v>
      </c>
    </row>
    <row r="423" spans="1:14" x14ac:dyDescent="0.25">
      <c r="A423" s="2" t="s">
        <v>333</v>
      </c>
      <c r="B423" s="2" t="s">
        <v>179</v>
      </c>
      <c r="C423" s="2" t="s">
        <v>186</v>
      </c>
      <c r="D423" s="2">
        <v>4</v>
      </c>
      <c r="E423" s="2">
        <v>1</v>
      </c>
      <c r="F423" s="2">
        <v>21</v>
      </c>
      <c r="G423" s="2">
        <v>2</v>
      </c>
      <c r="H423" s="2">
        <v>5.25</v>
      </c>
      <c r="I423" s="2">
        <v>13</v>
      </c>
      <c r="J423" s="2">
        <v>1</v>
      </c>
      <c r="K423" s="2">
        <v>1</v>
      </c>
      <c r="L423" s="2">
        <v>0</v>
      </c>
      <c r="M423" s="2">
        <v>0</v>
      </c>
      <c r="N423" s="2" t="s">
        <v>334</v>
      </c>
    </row>
    <row r="424" spans="1:14" x14ac:dyDescent="0.25">
      <c r="A424" s="2" t="s">
        <v>333</v>
      </c>
      <c r="B424" s="2" t="s">
        <v>179</v>
      </c>
      <c r="C424" s="2" t="s">
        <v>189</v>
      </c>
      <c r="D424" s="2">
        <v>4</v>
      </c>
      <c r="E424" s="2">
        <v>1</v>
      </c>
      <c r="F424" s="2">
        <v>13</v>
      </c>
      <c r="G424" s="2">
        <v>0</v>
      </c>
      <c r="H424" s="2">
        <v>3.25</v>
      </c>
      <c r="I424" s="2">
        <v>17</v>
      </c>
      <c r="J424" s="2">
        <v>1</v>
      </c>
      <c r="K424" s="2">
        <v>0</v>
      </c>
      <c r="L424" s="2">
        <v>1</v>
      </c>
      <c r="M424" s="2">
        <v>0</v>
      </c>
      <c r="N424" s="2" t="s">
        <v>334</v>
      </c>
    </row>
    <row r="425" spans="1:14" x14ac:dyDescent="0.25">
      <c r="A425" s="2" t="s">
        <v>333</v>
      </c>
      <c r="B425" s="2" t="s">
        <v>179</v>
      </c>
      <c r="C425" s="2" t="s">
        <v>185</v>
      </c>
      <c r="D425" s="2">
        <v>3.5</v>
      </c>
      <c r="E425" s="2">
        <v>0</v>
      </c>
      <c r="F425" s="2">
        <v>34</v>
      </c>
      <c r="G425" s="2">
        <v>1</v>
      </c>
      <c r="H425" s="2">
        <v>8.86</v>
      </c>
      <c r="I425" s="2">
        <v>12</v>
      </c>
      <c r="J425" s="2">
        <v>2</v>
      </c>
      <c r="K425" s="2">
        <v>2</v>
      </c>
      <c r="L425" s="2">
        <v>0</v>
      </c>
      <c r="M425" s="2">
        <v>1</v>
      </c>
      <c r="N425" s="2" t="s">
        <v>334</v>
      </c>
    </row>
    <row r="426" spans="1:14" x14ac:dyDescent="0.25">
      <c r="A426" s="2" t="s">
        <v>333</v>
      </c>
      <c r="B426" s="2" t="s">
        <v>179</v>
      </c>
      <c r="C426" s="2" t="s">
        <v>187</v>
      </c>
      <c r="D426" s="2">
        <v>2</v>
      </c>
      <c r="E426" s="2">
        <v>0</v>
      </c>
      <c r="F426" s="2">
        <v>14</v>
      </c>
      <c r="G426" s="2">
        <v>0</v>
      </c>
      <c r="H426" s="2">
        <v>7</v>
      </c>
      <c r="I426" s="2">
        <v>4</v>
      </c>
      <c r="J426" s="2">
        <v>0</v>
      </c>
      <c r="K426" s="2">
        <v>1</v>
      </c>
      <c r="L426" s="2">
        <v>0</v>
      </c>
      <c r="M426" s="2">
        <v>0</v>
      </c>
      <c r="N426" s="2" t="s">
        <v>334</v>
      </c>
    </row>
    <row r="427" spans="1:14" x14ac:dyDescent="0.25">
      <c r="A427" s="2" t="s">
        <v>333</v>
      </c>
      <c r="B427" s="2" t="s">
        <v>179</v>
      </c>
      <c r="C427" s="2" t="s">
        <v>182</v>
      </c>
      <c r="D427" s="2">
        <v>1</v>
      </c>
      <c r="E427" s="2">
        <v>0</v>
      </c>
      <c r="F427" s="2">
        <v>11</v>
      </c>
      <c r="G427" s="2">
        <v>0</v>
      </c>
      <c r="H427" s="2">
        <v>11</v>
      </c>
      <c r="I427" s="2">
        <v>0</v>
      </c>
      <c r="J427" s="2">
        <v>0</v>
      </c>
      <c r="K427" s="2">
        <v>1</v>
      </c>
      <c r="L427" s="2">
        <v>0</v>
      </c>
      <c r="M427" s="2">
        <v>0</v>
      </c>
      <c r="N427" s="2" t="s">
        <v>334</v>
      </c>
    </row>
    <row r="428" spans="1:14" x14ac:dyDescent="0.25">
      <c r="A428" s="2" t="s">
        <v>336</v>
      </c>
      <c r="B428" s="2" t="s">
        <v>66</v>
      </c>
      <c r="C428" s="2" t="s">
        <v>75</v>
      </c>
      <c r="D428" s="2">
        <v>4</v>
      </c>
      <c r="E428" s="2">
        <v>0</v>
      </c>
      <c r="F428" s="2">
        <v>24</v>
      </c>
      <c r="G428" s="2">
        <v>1</v>
      </c>
      <c r="H428" s="2">
        <v>6</v>
      </c>
      <c r="I428" s="2">
        <v>14</v>
      </c>
      <c r="J428" s="2">
        <v>2</v>
      </c>
      <c r="K428" s="2">
        <v>1</v>
      </c>
      <c r="L428" s="2">
        <v>0</v>
      </c>
      <c r="M428" s="2">
        <v>0</v>
      </c>
      <c r="N428" s="2" t="s">
        <v>337</v>
      </c>
    </row>
    <row r="429" spans="1:14" x14ac:dyDescent="0.25">
      <c r="A429" s="2" t="s">
        <v>336</v>
      </c>
      <c r="B429" s="2" t="s">
        <v>66</v>
      </c>
      <c r="C429" s="2" t="s">
        <v>70</v>
      </c>
      <c r="D429" s="2">
        <v>3</v>
      </c>
      <c r="E429" s="2">
        <v>0</v>
      </c>
      <c r="F429" s="2">
        <v>30</v>
      </c>
      <c r="G429" s="2">
        <v>0</v>
      </c>
      <c r="H429" s="2">
        <v>10</v>
      </c>
      <c r="I429" s="2">
        <v>5</v>
      </c>
      <c r="J429" s="2">
        <v>4</v>
      </c>
      <c r="K429" s="2">
        <v>0</v>
      </c>
      <c r="L429" s="2">
        <v>0</v>
      </c>
      <c r="M429" s="2">
        <v>0</v>
      </c>
      <c r="N429" s="2" t="s">
        <v>337</v>
      </c>
    </row>
    <row r="430" spans="1:14" x14ac:dyDescent="0.25">
      <c r="A430" s="2" t="s">
        <v>336</v>
      </c>
      <c r="B430" s="2" t="s">
        <v>66</v>
      </c>
      <c r="C430" s="2" t="s">
        <v>76</v>
      </c>
      <c r="D430" s="2">
        <v>4</v>
      </c>
      <c r="E430" s="2">
        <v>0</v>
      </c>
      <c r="F430" s="2">
        <v>25</v>
      </c>
      <c r="G430" s="2">
        <v>2</v>
      </c>
      <c r="H430" s="2">
        <v>6.25</v>
      </c>
      <c r="I430" s="2">
        <v>12</v>
      </c>
      <c r="J430" s="2">
        <v>3</v>
      </c>
      <c r="K430" s="2">
        <v>0</v>
      </c>
      <c r="L430" s="2">
        <v>1</v>
      </c>
      <c r="M430" s="2">
        <v>0</v>
      </c>
      <c r="N430" s="2" t="s">
        <v>337</v>
      </c>
    </row>
    <row r="431" spans="1:14" x14ac:dyDescent="0.25">
      <c r="A431" s="2" t="s">
        <v>336</v>
      </c>
      <c r="B431" s="2" t="s">
        <v>66</v>
      </c>
      <c r="C431" s="2" t="s">
        <v>77</v>
      </c>
      <c r="D431" s="2">
        <v>4</v>
      </c>
      <c r="E431" s="2">
        <v>0</v>
      </c>
      <c r="F431" s="2">
        <v>17</v>
      </c>
      <c r="G431" s="2">
        <v>3</v>
      </c>
      <c r="H431" s="2">
        <v>4.25</v>
      </c>
      <c r="I431" s="2">
        <v>14</v>
      </c>
      <c r="J431" s="2">
        <v>2</v>
      </c>
      <c r="K431" s="2">
        <v>0</v>
      </c>
      <c r="L431" s="2">
        <v>1</v>
      </c>
      <c r="M431" s="2">
        <v>0</v>
      </c>
      <c r="N431" s="2" t="s">
        <v>337</v>
      </c>
    </row>
    <row r="432" spans="1:14" x14ac:dyDescent="0.25">
      <c r="A432" s="2" t="s">
        <v>336</v>
      </c>
      <c r="B432" s="2" t="s">
        <v>66</v>
      </c>
      <c r="C432" s="2" t="s">
        <v>74</v>
      </c>
      <c r="D432" s="2">
        <v>4</v>
      </c>
      <c r="E432" s="2">
        <v>0</v>
      </c>
      <c r="F432" s="2">
        <v>22</v>
      </c>
      <c r="G432" s="2">
        <v>3</v>
      </c>
      <c r="H432" s="2">
        <v>5.5</v>
      </c>
      <c r="I432" s="2">
        <v>10</v>
      </c>
      <c r="J432" s="2">
        <v>1</v>
      </c>
      <c r="K432" s="2">
        <v>1</v>
      </c>
      <c r="L432" s="2">
        <v>0</v>
      </c>
      <c r="M432" s="2">
        <v>0</v>
      </c>
      <c r="N432" s="2" t="s">
        <v>337</v>
      </c>
    </row>
    <row r="433" spans="1:14" x14ac:dyDescent="0.25">
      <c r="A433" s="2" t="s">
        <v>336</v>
      </c>
      <c r="B433" s="2" t="s">
        <v>66</v>
      </c>
      <c r="C433" s="2" t="s">
        <v>73</v>
      </c>
      <c r="D433" s="2">
        <v>1</v>
      </c>
      <c r="E433" s="2">
        <v>0</v>
      </c>
      <c r="F433" s="2">
        <v>4</v>
      </c>
      <c r="G433" s="2">
        <v>0</v>
      </c>
      <c r="H433" s="2">
        <v>4</v>
      </c>
      <c r="I433" s="2">
        <v>2</v>
      </c>
      <c r="J433" s="2">
        <v>0</v>
      </c>
      <c r="K433" s="2">
        <v>0</v>
      </c>
      <c r="L433" s="2">
        <v>0</v>
      </c>
      <c r="M433" s="2">
        <v>0</v>
      </c>
      <c r="N433" s="2" t="s">
        <v>337</v>
      </c>
    </row>
    <row r="434" spans="1:14" x14ac:dyDescent="0.25">
      <c r="A434" s="2" t="s">
        <v>336</v>
      </c>
      <c r="B434" s="2" t="s">
        <v>169</v>
      </c>
      <c r="C434" s="2" t="s">
        <v>174</v>
      </c>
      <c r="D434" s="2">
        <v>2</v>
      </c>
      <c r="E434" s="2">
        <v>0</v>
      </c>
      <c r="F434" s="2">
        <v>11</v>
      </c>
      <c r="G434" s="2">
        <v>1</v>
      </c>
      <c r="H434" s="2">
        <v>5.5</v>
      </c>
      <c r="I434" s="2">
        <v>3</v>
      </c>
      <c r="J434" s="2">
        <v>0</v>
      </c>
      <c r="K434" s="2">
        <v>0</v>
      </c>
      <c r="L434" s="2">
        <v>1</v>
      </c>
      <c r="M434" s="2">
        <v>0</v>
      </c>
      <c r="N434" s="2" t="s">
        <v>337</v>
      </c>
    </row>
    <row r="435" spans="1:14" x14ac:dyDescent="0.25">
      <c r="A435" s="2" t="s">
        <v>336</v>
      </c>
      <c r="B435" s="2" t="s">
        <v>169</v>
      </c>
      <c r="C435" s="2" t="s">
        <v>340</v>
      </c>
      <c r="D435" s="2">
        <v>4</v>
      </c>
      <c r="E435" s="2">
        <v>0</v>
      </c>
      <c r="F435" s="2">
        <v>18</v>
      </c>
      <c r="G435" s="2">
        <v>4</v>
      </c>
      <c r="H435" s="2">
        <v>4.5</v>
      </c>
      <c r="I435" s="2">
        <v>14</v>
      </c>
      <c r="J435" s="2">
        <v>1</v>
      </c>
      <c r="K435" s="2">
        <v>0</v>
      </c>
      <c r="L435" s="2">
        <v>5</v>
      </c>
      <c r="M435" s="2">
        <v>0</v>
      </c>
      <c r="N435" s="2" t="s">
        <v>337</v>
      </c>
    </row>
    <row r="436" spans="1:14" x14ac:dyDescent="0.25">
      <c r="A436" s="2" t="s">
        <v>336</v>
      </c>
      <c r="B436" s="2" t="s">
        <v>169</v>
      </c>
      <c r="C436" s="2" t="s">
        <v>338</v>
      </c>
      <c r="D436" s="2">
        <v>4</v>
      </c>
      <c r="E436" s="2">
        <v>0</v>
      </c>
      <c r="F436" s="2">
        <v>25</v>
      </c>
      <c r="G436" s="2">
        <v>0</v>
      </c>
      <c r="H436" s="2">
        <v>6.25</v>
      </c>
      <c r="I436" s="2">
        <v>8</v>
      </c>
      <c r="J436" s="2">
        <v>1</v>
      </c>
      <c r="K436" s="2">
        <v>0</v>
      </c>
      <c r="L436" s="2">
        <v>3</v>
      </c>
      <c r="M436" s="2">
        <v>0</v>
      </c>
      <c r="N436" s="2" t="s">
        <v>337</v>
      </c>
    </row>
    <row r="437" spans="1:14" x14ac:dyDescent="0.25">
      <c r="A437" s="2" t="s">
        <v>336</v>
      </c>
      <c r="B437" s="2" t="s">
        <v>169</v>
      </c>
      <c r="C437" s="2" t="s">
        <v>178</v>
      </c>
      <c r="D437" s="2">
        <v>4</v>
      </c>
      <c r="E437" s="2">
        <v>0</v>
      </c>
      <c r="F437" s="2">
        <v>32</v>
      </c>
      <c r="G437" s="2">
        <v>2</v>
      </c>
      <c r="H437" s="2">
        <v>8</v>
      </c>
      <c r="I437" s="2">
        <v>12</v>
      </c>
      <c r="J437" s="2">
        <v>0</v>
      </c>
      <c r="K437" s="2">
        <v>4</v>
      </c>
      <c r="L437" s="2">
        <v>0</v>
      </c>
      <c r="M437" s="2">
        <v>0</v>
      </c>
      <c r="N437" s="2" t="s">
        <v>337</v>
      </c>
    </row>
    <row r="438" spans="1:14" x14ac:dyDescent="0.25">
      <c r="A438" s="2" t="s">
        <v>336</v>
      </c>
      <c r="B438" s="2" t="s">
        <v>169</v>
      </c>
      <c r="C438" s="2" t="s">
        <v>339</v>
      </c>
      <c r="D438" s="2">
        <v>4</v>
      </c>
      <c r="E438" s="2">
        <v>0</v>
      </c>
      <c r="F438" s="2">
        <v>27</v>
      </c>
      <c r="G438" s="2">
        <v>1</v>
      </c>
      <c r="H438" s="2">
        <v>6.75</v>
      </c>
      <c r="I438" s="2">
        <v>11</v>
      </c>
      <c r="J438" s="2">
        <v>1</v>
      </c>
      <c r="K438" s="2">
        <v>1</v>
      </c>
      <c r="L438" s="2">
        <v>2</v>
      </c>
      <c r="M438" s="2">
        <v>0</v>
      </c>
      <c r="N438" s="2" t="s">
        <v>337</v>
      </c>
    </row>
    <row r="439" spans="1:14" x14ac:dyDescent="0.25">
      <c r="A439" s="2" t="s">
        <v>336</v>
      </c>
      <c r="B439" s="2" t="s">
        <v>169</v>
      </c>
      <c r="C439" s="2" t="s">
        <v>177</v>
      </c>
      <c r="D439" s="2">
        <v>1</v>
      </c>
      <c r="E439" s="2">
        <v>0</v>
      </c>
      <c r="F439" s="2">
        <v>11</v>
      </c>
      <c r="G439" s="2">
        <v>0</v>
      </c>
      <c r="H439" s="2">
        <v>11</v>
      </c>
      <c r="I439" s="2">
        <v>2</v>
      </c>
      <c r="J439" s="2">
        <v>0</v>
      </c>
      <c r="K439" s="2">
        <v>1</v>
      </c>
      <c r="L439" s="2">
        <v>1</v>
      </c>
      <c r="M439" s="2">
        <v>0</v>
      </c>
      <c r="N439" s="2" t="s">
        <v>337</v>
      </c>
    </row>
    <row r="440" spans="1:14" x14ac:dyDescent="0.25">
      <c r="A440" s="2" t="s">
        <v>341</v>
      </c>
      <c r="B440" s="2" t="s">
        <v>162</v>
      </c>
      <c r="C440" s="2" t="s">
        <v>290</v>
      </c>
      <c r="D440" s="2">
        <v>4</v>
      </c>
      <c r="E440" s="2">
        <v>0</v>
      </c>
      <c r="F440" s="2">
        <v>22</v>
      </c>
      <c r="G440" s="2">
        <v>2</v>
      </c>
      <c r="H440" s="2">
        <v>5.5</v>
      </c>
      <c r="I440" s="2">
        <v>12</v>
      </c>
      <c r="J440" s="2">
        <v>1</v>
      </c>
      <c r="K440" s="2">
        <v>1</v>
      </c>
      <c r="L440" s="2">
        <v>0</v>
      </c>
      <c r="M440" s="2">
        <v>0</v>
      </c>
      <c r="N440" s="2" t="s">
        <v>342</v>
      </c>
    </row>
    <row r="441" spans="1:14" x14ac:dyDescent="0.25">
      <c r="A441" s="2" t="s">
        <v>341</v>
      </c>
      <c r="B441" s="2" t="s">
        <v>162</v>
      </c>
      <c r="C441" s="2" t="s">
        <v>345</v>
      </c>
      <c r="D441" s="2">
        <v>4</v>
      </c>
      <c r="E441" s="2">
        <v>0</v>
      </c>
      <c r="F441" s="2">
        <v>37</v>
      </c>
      <c r="G441" s="2">
        <v>2</v>
      </c>
      <c r="H441" s="2">
        <v>9.25</v>
      </c>
      <c r="I441" s="2">
        <v>10</v>
      </c>
      <c r="J441" s="2">
        <v>3</v>
      </c>
      <c r="K441" s="2">
        <v>2</v>
      </c>
      <c r="L441" s="2">
        <v>0</v>
      </c>
      <c r="M441" s="2">
        <v>0</v>
      </c>
      <c r="N441" s="2" t="s">
        <v>342</v>
      </c>
    </row>
    <row r="442" spans="1:14" x14ac:dyDescent="0.25">
      <c r="A442" s="2" t="s">
        <v>341</v>
      </c>
      <c r="B442" s="2" t="s">
        <v>162</v>
      </c>
      <c r="C442" s="2" t="s">
        <v>288</v>
      </c>
      <c r="D442" s="2">
        <v>4</v>
      </c>
      <c r="E442" s="2">
        <v>0</v>
      </c>
      <c r="F442" s="2">
        <v>24</v>
      </c>
      <c r="G442" s="2">
        <v>0</v>
      </c>
      <c r="H442" s="2">
        <v>6</v>
      </c>
      <c r="I442" s="2">
        <v>11</v>
      </c>
      <c r="J442" s="2">
        <v>3</v>
      </c>
      <c r="K442" s="2">
        <v>0</v>
      </c>
      <c r="L442" s="2">
        <v>0</v>
      </c>
      <c r="M442" s="2">
        <v>0</v>
      </c>
      <c r="N442" s="2" t="s">
        <v>342</v>
      </c>
    </row>
    <row r="443" spans="1:14" x14ac:dyDescent="0.25">
      <c r="A443" s="2" t="s">
        <v>341</v>
      </c>
      <c r="B443" s="2" t="s">
        <v>162</v>
      </c>
      <c r="C443" s="2" t="s">
        <v>344</v>
      </c>
      <c r="D443" s="2">
        <v>3</v>
      </c>
      <c r="E443" s="2">
        <v>0</v>
      </c>
      <c r="F443" s="2">
        <v>27</v>
      </c>
      <c r="G443" s="2">
        <v>0</v>
      </c>
      <c r="H443" s="2">
        <v>9</v>
      </c>
      <c r="I443" s="2">
        <v>6</v>
      </c>
      <c r="J443" s="2">
        <v>0</v>
      </c>
      <c r="K443" s="2">
        <v>3</v>
      </c>
      <c r="L443" s="2">
        <v>0</v>
      </c>
      <c r="M443" s="2">
        <v>0</v>
      </c>
      <c r="N443" s="2" t="s">
        <v>342</v>
      </c>
    </row>
    <row r="444" spans="1:14" x14ac:dyDescent="0.25">
      <c r="A444" s="2" t="s">
        <v>341</v>
      </c>
      <c r="B444" s="2" t="s">
        <v>162</v>
      </c>
      <c r="C444" s="2" t="s">
        <v>291</v>
      </c>
      <c r="D444" s="2">
        <v>4</v>
      </c>
      <c r="E444" s="2">
        <v>0</v>
      </c>
      <c r="F444" s="2">
        <v>28</v>
      </c>
      <c r="G444" s="2">
        <v>1</v>
      </c>
      <c r="H444" s="2">
        <v>7</v>
      </c>
      <c r="I444" s="2">
        <v>12</v>
      </c>
      <c r="J444" s="2">
        <v>3</v>
      </c>
      <c r="K444" s="2">
        <v>1</v>
      </c>
      <c r="L444" s="2">
        <v>0</v>
      </c>
      <c r="M444" s="2">
        <v>0</v>
      </c>
      <c r="N444" s="2" t="s">
        <v>342</v>
      </c>
    </row>
    <row r="445" spans="1:14" x14ac:dyDescent="0.25">
      <c r="A445" s="2" t="s">
        <v>341</v>
      </c>
      <c r="B445" s="2" t="s">
        <v>162</v>
      </c>
      <c r="C445" s="2" t="s">
        <v>167</v>
      </c>
      <c r="D445" s="2">
        <v>1</v>
      </c>
      <c r="E445" s="2">
        <v>0</v>
      </c>
      <c r="F445" s="2">
        <v>16</v>
      </c>
      <c r="G445" s="2">
        <v>0</v>
      </c>
      <c r="H445" s="2">
        <v>16</v>
      </c>
      <c r="I445" s="2">
        <v>0</v>
      </c>
      <c r="J445" s="2">
        <v>0</v>
      </c>
      <c r="K445" s="2">
        <v>2</v>
      </c>
      <c r="L445" s="2">
        <v>0</v>
      </c>
      <c r="M445" s="2">
        <v>0</v>
      </c>
      <c r="N445" s="2" t="s">
        <v>342</v>
      </c>
    </row>
    <row r="446" spans="1:14" x14ac:dyDescent="0.25">
      <c r="A446" s="2" t="s">
        <v>341</v>
      </c>
      <c r="B446" s="2" t="s">
        <v>51</v>
      </c>
      <c r="C446" s="2" t="s">
        <v>63</v>
      </c>
      <c r="D446" s="2">
        <v>3.2</v>
      </c>
      <c r="E446" s="2">
        <v>0</v>
      </c>
      <c r="F446" s="2">
        <v>17</v>
      </c>
      <c r="G446" s="2">
        <v>4</v>
      </c>
      <c r="H446" s="2">
        <v>5.0999999999999996</v>
      </c>
      <c r="I446" s="2">
        <v>15</v>
      </c>
      <c r="J446" s="2">
        <v>2</v>
      </c>
      <c r="K446" s="2">
        <v>0</v>
      </c>
      <c r="L446" s="2">
        <v>3</v>
      </c>
      <c r="M446" s="2">
        <v>0</v>
      </c>
      <c r="N446" s="2" t="s">
        <v>342</v>
      </c>
    </row>
    <row r="447" spans="1:14" x14ac:dyDescent="0.25">
      <c r="A447" s="2" t="s">
        <v>341</v>
      </c>
      <c r="B447" s="2" t="s">
        <v>51</v>
      </c>
      <c r="C447" s="2" t="s">
        <v>57</v>
      </c>
      <c r="D447" s="2">
        <v>4</v>
      </c>
      <c r="E447" s="2">
        <v>0</v>
      </c>
      <c r="F447" s="2">
        <v>16</v>
      </c>
      <c r="G447" s="2">
        <v>2</v>
      </c>
      <c r="H447" s="2">
        <v>4</v>
      </c>
      <c r="I447" s="2">
        <v>11</v>
      </c>
      <c r="J447" s="2">
        <v>0</v>
      </c>
      <c r="K447" s="2">
        <v>0</v>
      </c>
      <c r="L447" s="2">
        <v>0</v>
      </c>
      <c r="M447" s="2">
        <v>0</v>
      </c>
      <c r="N447" s="2" t="s">
        <v>342</v>
      </c>
    </row>
    <row r="448" spans="1:14" x14ac:dyDescent="0.25">
      <c r="A448" s="2" t="s">
        <v>341</v>
      </c>
      <c r="B448" s="2" t="s">
        <v>51</v>
      </c>
      <c r="C448" s="2" t="s">
        <v>62</v>
      </c>
      <c r="D448" s="2">
        <v>3</v>
      </c>
      <c r="E448" s="2">
        <v>0</v>
      </c>
      <c r="F448" s="2">
        <v>10</v>
      </c>
      <c r="G448" s="2">
        <v>0</v>
      </c>
      <c r="H448" s="2">
        <v>3.33</v>
      </c>
      <c r="I448" s="2">
        <v>12</v>
      </c>
      <c r="J448" s="2">
        <v>1</v>
      </c>
      <c r="K448" s="2">
        <v>0</v>
      </c>
      <c r="L448" s="2">
        <v>0</v>
      </c>
      <c r="M448" s="2">
        <v>0</v>
      </c>
      <c r="N448" s="2" t="s">
        <v>342</v>
      </c>
    </row>
    <row r="449" spans="1:14" x14ac:dyDescent="0.25">
      <c r="A449" s="2" t="s">
        <v>341</v>
      </c>
      <c r="B449" s="2" t="s">
        <v>51</v>
      </c>
      <c r="C449" s="2" t="s">
        <v>60</v>
      </c>
      <c r="D449" s="2">
        <v>4</v>
      </c>
      <c r="E449" s="2">
        <v>0</v>
      </c>
      <c r="F449" s="2">
        <v>17</v>
      </c>
      <c r="G449" s="2">
        <v>4</v>
      </c>
      <c r="H449" s="2">
        <v>4.25</v>
      </c>
      <c r="I449" s="2">
        <v>16</v>
      </c>
      <c r="J449" s="2">
        <v>2</v>
      </c>
      <c r="K449" s="2">
        <v>0</v>
      </c>
      <c r="L449" s="2">
        <v>2</v>
      </c>
      <c r="M449" s="2">
        <v>0</v>
      </c>
      <c r="N449" s="2" t="s">
        <v>342</v>
      </c>
    </row>
    <row r="450" spans="1:14" x14ac:dyDescent="0.25">
      <c r="A450" s="2" t="s">
        <v>341</v>
      </c>
      <c r="B450" s="2" t="s">
        <v>51</v>
      </c>
      <c r="C450" s="2" t="s">
        <v>61</v>
      </c>
      <c r="D450" s="2">
        <v>1</v>
      </c>
      <c r="E450" s="2">
        <v>0</v>
      </c>
      <c r="F450" s="2">
        <v>10</v>
      </c>
      <c r="G450" s="2">
        <v>0</v>
      </c>
      <c r="H450" s="2">
        <v>10</v>
      </c>
      <c r="I450" s="2">
        <v>1</v>
      </c>
      <c r="J450" s="2">
        <v>0</v>
      </c>
      <c r="K450" s="2">
        <v>1</v>
      </c>
      <c r="L450" s="2">
        <v>0</v>
      </c>
      <c r="M450" s="2">
        <v>0</v>
      </c>
      <c r="N450" s="2" t="s">
        <v>342</v>
      </c>
    </row>
    <row r="451" spans="1:14" x14ac:dyDescent="0.25">
      <c r="A451" s="2" t="s">
        <v>346</v>
      </c>
      <c r="B451" s="2" t="s">
        <v>206</v>
      </c>
      <c r="C451" s="2" t="s">
        <v>215</v>
      </c>
      <c r="D451" s="2">
        <v>4</v>
      </c>
      <c r="E451" s="2">
        <v>0</v>
      </c>
      <c r="F451" s="2">
        <v>23</v>
      </c>
      <c r="G451" s="2">
        <v>1</v>
      </c>
      <c r="H451" s="2">
        <v>5.75</v>
      </c>
      <c r="I451" s="2">
        <v>10</v>
      </c>
      <c r="J451" s="2">
        <v>2</v>
      </c>
      <c r="K451" s="2">
        <v>0</v>
      </c>
      <c r="L451" s="2">
        <v>1</v>
      </c>
      <c r="M451" s="2">
        <v>0</v>
      </c>
      <c r="N451" s="2" t="s">
        <v>347</v>
      </c>
    </row>
    <row r="452" spans="1:14" x14ac:dyDescent="0.25">
      <c r="A452" s="2" t="s">
        <v>346</v>
      </c>
      <c r="B452" s="2" t="s">
        <v>206</v>
      </c>
      <c r="C452" s="2" t="s">
        <v>217</v>
      </c>
      <c r="D452" s="2">
        <v>4</v>
      </c>
      <c r="E452" s="2">
        <v>0</v>
      </c>
      <c r="F452" s="2">
        <v>37</v>
      </c>
      <c r="G452" s="2">
        <v>0</v>
      </c>
      <c r="H452" s="2">
        <v>9.25</v>
      </c>
      <c r="I452" s="2">
        <v>6</v>
      </c>
      <c r="J452" s="2">
        <v>4</v>
      </c>
      <c r="K452" s="2">
        <v>0</v>
      </c>
      <c r="L452" s="2">
        <v>2</v>
      </c>
      <c r="M452" s="2">
        <v>0</v>
      </c>
      <c r="N452" s="2" t="s">
        <v>347</v>
      </c>
    </row>
    <row r="453" spans="1:14" x14ac:dyDescent="0.25">
      <c r="A453" s="2" t="s">
        <v>346</v>
      </c>
      <c r="B453" s="2" t="s">
        <v>206</v>
      </c>
      <c r="C453" s="2" t="s">
        <v>665</v>
      </c>
      <c r="D453" s="2">
        <v>4</v>
      </c>
      <c r="E453" s="2">
        <v>0</v>
      </c>
      <c r="F453" s="2">
        <v>32</v>
      </c>
      <c r="G453" s="2">
        <v>2</v>
      </c>
      <c r="H453" s="2">
        <v>8</v>
      </c>
      <c r="I453" s="2">
        <v>13</v>
      </c>
      <c r="J453" s="2">
        <v>3</v>
      </c>
      <c r="K453" s="2">
        <v>2</v>
      </c>
      <c r="L453" s="2">
        <v>1</v>
      </c>
      <c r="M453" s="2">
        <v>0</v>
      </c>
      <c r="N453" s="2" t="s">
        <v>347</v>
      </c>
    </row>
    <row r="454" spans="1:14" x14ac:dyDescent="0.25">
      <c r="A454" s="2" t="s">
        <v>346</v>
      </c>
      <c r="B454" s="2" t="s">
        <v>206</v>
      </c>
      <c r="C454" s="2" t="s">
        <v>216</v>
      </c>
      <c r="D454" s="2">
        <v>4</v>
      </c>
      <c r="E454" s="2">
        <v>0</v>
      </c>
      <c r="F454" s="2">
        <v>24</v>
      </c>
      <c r="G454" s="2">
        <v>2</v>
      </c>
      <c r="H454" s="2">
        <v>6</v>
      </c>
      <c r="I454" s="2">
        <v>12</v>
      </c>
      <c r="J454" s="2">
        <v>4</v>
      </c>
      <c r="K454" s="2">
        <v>0</v>
      </c>
      <c r="L454" s="2">
        <v>0</v>
      </c>
      <c r="M454" s="2">
        <v>0</v>
      </c>
      <c r="N454" s="2" t="s">
        <v>347</v>
      </c>
    </row>
    <row r="455" spans="1:14" x14ac:dyDescent="0.25">
      <c r="A455" s="2" t="s">
        <v>346</v>
      </c>
      <c r="B455" s="2" t="s">
        <v>206</v>
      </c>
      <c r="C455" s="2" t="s">
        <v>214</v>
      </c>
      <c r="D455" s="2">
        <v>2</v>
      </c>
      <c r="E455" s="2">
        <v>0</v>
      </c>
      <c r="F455" s="2">
        <v>10</v>
      </c>
      <c r="G455" s="2">
        <v>1</v>
      </c>
      <c r="H455" s="2">
        <v>5</v>
      </c>
      <c r="I455" s="2">
        <v>5</v>
      </c>
      <c r="J455" s="2">
        <v>0</v>
      </c>
      <c r="K455" s="2">
        <v>0</v>
      </c>
      <c r="L455" s="2">
        <v>0</v>
      </c>
      <c r="M455" s="2">
        <v>0</v>
      </c>
      <c r="N455" s="2" t="s">
        <v>347</v>
      </c>
    </row>
    <row r="456" spans="1:14" x14ac:dyDescent="0.25">
      <c r="A456" s="2" t="s">
        <v>346</v>
      </c>
      <c r="B456" s="2" t="s">
        <v>206</v>
      </c>
      <c r="C456" s="2" t="s">
        <v>212</v>
      </c>
      <c r="D456" s="2">
        <v>2</v>
      </c>
      <c r="E456" s="2">
        <v>0</v>
      </c>
      <c r="F456" s="2">
        <v>11</v>
      </c>
      <c r="G456" s="2">
        <v>0</v>
      </c>
      <c r="H456" s="2">
        <v>5.5</v>
      </c>
      <c r="I456" s="2">
        <v>4</v>
      </c>
      <c r="J456" s="2">
        <v>0</v>
      </c>
      <c r="K456" s="2">
        <v>0</v>
      </c>
      <c r="L456" s="2">
        <v>1</v>
      </c>
      <c r="M456" s="2">
        <v>0</v>
      </c>
      <c r="N456" s="2" t="s">
        <v>347</v>
      </c>
    </row>
    <row r="457" spans="1:14" x14ac:dyDescent="0.25">
      <c r="A457" s="2" t="s">
        <v>346</v>
      </c>
      <c r="B457" s="2" t="s">
        <v>303</v>
      </c>
      <c r="C457" s="2" t="s">
        <v>312</v>
      </c>
      <c r="D457" s="2">
        <v>4</v>
      </c>
      <c r="E457" s="2">
        <v>0</v>
      </c>
      <c r="F457" s="2">
        <v>38</v>
      </c>
      <c r="G457" s="2">
        <v>0</v>
      </c>
      <c r="H457" s="2">
        <v>9.5</v>
      </c>
      <c r="I457" s="2">
        <v>11</v>
      </c>
      <c r="J457" s="2">
        <v>4</v>
      </c>
      <c r="K457" s="2">
        <v>1</v>
      </c>
      <c r="L457" s="2">
        <v>3</v>
      </c>
      <c r="M457" s="2">
        <v>0</v>
      </c>
      <c r="N457" s="2" t="s">
        <v>347</v>
      </c>
    </row>
    <row r="458" spans="1:14" x14ac:dyDescent="0.25">
      <c r="A458" s="2" t="s">
        <v>346</v>
      </c>
      <c r="B458" s="2" t="s">
        <v>303</v>
      </c>
      <c r="C458" s="2" t="s">
        <v>454</v>
      </c>
      <c r="D458" s="2">
        <v>4</v>
      </c>
      <c r="E458" s="2">
        <v>0</v>
      </c>
      <c r="F458" s="2">
        <v>16</v>
      </c>
      <c r="G458" s="2">
        <v>2</v>
      </c>
      <c r="H458" s="2">
        <v>4</v>
      </c>
      <c r="I458" s="2">
        <v>14</v>
      </c>
      <c r="J458" s="2">
        <v>1</v>
      </c>
      <c r="K458" s="2">
        <v>0</v>
      </c>
      <c r="L458" s="2">
        <v>1</v>
      </c>
      <c r="M458" s="2">
        <v>0</v>
      </c>
      <c r="N458" s="2" t="s">
        <v>347</v>
      </c>
    </row>
    <row r="459" spans="1:14" x14ac:dyDescent="0.25">
      <c r="A459" s="2" t="s">
        <v>346</v>
      </c>
      <c r="B459" s="2" t="s">
        <v>303</v>
      </c>
      <c r="C459" s="2" t="s">
        <v>597</v>
      </c>
      <c r="D459" s="2">
        <v>4</v>
      </c>
      <c r="E459" s="2">
        <v>0</v>
      </c>
      <c r="F459" s="2">
        <v>27</v>
      </c>
      <c r="G459" s="2">
        <v>1</v>
      </c>
      <c r="H459" s="2">
        <v>6.75</v>
      </c>
      <c r="I459" s="2">
        <v>9</v>
      </c>
      <c r="J459" s="2">
        <v>1</v>
      </c>
      <c r="K459" s="2">
        <v>1</v>
      </c>
      <c r="L459" s="2">
        <v>0</v>
      </c>
      <c r="M459" s="2">
        <v>0</v>
      </c>
      <c r="N459" s="2" t="s">
        <v>347</v>
      </c>
    </row>
    <row r="460" spans="1:14" x14ac:dyDescent="0.25">
      <c r="A460" s="2" t="s">
        <v>346</v>
      </c>
      <c r="B460" s="2" t="s">
        <v>303</v>
      </c>
      <c r="C460" s="2" t="s">
        <v>311</v>
      </c>
      <c r="D460" s="2">
        <v>4</v>
      </c>
      <c r="E460" s="2">
        <v>0</v>
      </c>
      <c r="F460" s="2">
        <v>22</v>
      </c>
      <c r="G460" s="2">
        <v>1</v>
      </c>
      <c r="H460" s="2">
        <v>5.5</v>
      </c>
      <c r="I460" s="2">
        <v>7</v>
      </c>
      <c r="J460" s="2">
        <v>0</v>
      </c>
      <c r="K460" s="2">
        <v>0</v>
      </c>
      <c r="L460" s="2">
        <v>0</v>
      </c>
      <c r="M460" s="2">
        <v>0</v>
      </c>
      <c r="N460" s="2" t="s">
        <v>347</v>
      </c>
    </row>
    <row r="461" spans="1:14" x14ac:dyDescent="0.25">
      <c r="A461" s="2" t="s">
        <v>346</v>
      </c>
      <c r="B461" s="2" t="s">
        <v>303</v>
      </c>
      <c r="C461" s="2" t="s">
        <v>313</v>
      </c>
      <c r="D461" s="2">
        <v>4</v>
      </c>
      <c r="E461" s="2">
        <v>0</v>
      </c>
      <c r="F461" s="2">
        <v>18</v>
      </c>
      <c r="G461" s="2">
        <v>2</v>
      </c>
      <c r="H461" s="2">
        <v>4.5</v>
      </c>
      <c r="I461" s="2">
        <v>12</v>
      </c>
      <c r="J461" s="2">
        <v>1</v>
      </c>
      <c r="K461" s="2">
        <v>0</v>
      </c>
      <c r="L461" s="2">
        <v>1</v>
      </c>
      <c r="M461" s="2">
        <v>0</v>
      </c>
      <c r="N461" s="2" t="s">
        <v>347</v>
      </c>
    </row>
    <row r="462" spans="1:14" x14ac:dyDescent="0.25">
      <c r="A462" s="2" t="s">
        <v>349</v>
      </c>
      <c r="B462" s="2" t="s">
        <v>230</v>
      </c>
      <c r="C462" s="2" t="s">
        <v>662</v>
      </c>
      <c r="D462" s="2">
        <v>4</v>
      </c>
      <c r="E462" s="2">
        <v>0</v>
      </c>
      <c r="F462" s="2">
        <v>33</v>
      </c>
      <c r="G462" s="2">
        <v>3</v>
      </c>
      <c r="H462" s="2">
        <v>8.25</v>
      </c>
      <c r="I462" s="2">
        <v>8</v>
      </c>
      <c r="J462" s="2">
        <v>2</v>
      </c>
      <c r="K462" s="2">
        <v>1</v>
      </c>
      <c r="L462" s="2">
        <v>1</v>
      </c>
      <c r="M462" s="2">
        <v>1</v>
      </c>
      <c r="N462" s="2" t="s">
        <v>351</v>
      </c>
    </row>
    <row r="463" spans="1:14" x14ac:dyDescent="0.25">
      <c r="A463" s="2" t="s">
        <v>349</v>
      </c>
      <c r="B463" s="2" t="s">
        <v>230</v>
      </c>
      <c r="C463" s="2" t="s">
        <v>452</v>
      </c>
      <c r="D463" s="2">
        <v>4</v>
      </c>
      <c r="E463" s="2">
        <v>0</v>
      </c>
      <c r="F463" s="2">
        <v>16</v>
      </c>
      <c r="G463" s="2">
        <v>2</v>
      </c>
      <c r="H463" s="2">
        <v>4</v>
      </c>
      <c r="I463" s="2">
        <v>12</v>
      </c>
      <c r="J463" s="2">
        <v>1</v>
      </c>
      <c r="K463" s="2">
        <v>0</v>
      </c>
      <c r="L463" s="2">
        <v>0</v>
      </c>
      <c r="M463" s="2">
        <v>0</v>
      </c>
      <c r="N463" s="2" t="s">
        <v>351</v>
      </c>
    </row>
    <row r="464" spans="1:14" x14ac:dyDescent="0.25">
      <c r="A464" s="2" t="s">
        <v>349</v>
      </c>
      <c r="B464" s="2" t="s">
        <v>230</v>
      </c>
      <c r="C464" s="2" t="s">
        <v>663</v>
      </c>
      <c r="D464" s="2">
        <v>3</v>
      </c>
      <c r="E464" s="2">
        <v>0</v>
      </c>
      <c r="F464" s="2">
        <v>23</v>
      </c>
      <c r="G464" s="2">
        <v>1</v>
      </c>
      <c r="H464" s="2">
        <v>7.66</v>
      </c>
      <c r="I464" s="2">
        <v>7</v>
      </c>
      <c r="J464" s="2">
        <v>3</v>
      </c>
      <c r="K464" s="2">
        <v>0</v>
      </c>
      <c r="L464" s="2">
        <v>1</v>
      </c>
      <c r="M464" s="2">
        <v>1</v>
      </c>
      <c r="N464" s="2" t="s">
        <v>351</v>
      </c>
    </row>
    <row r="465" spans="1:14" x14ac:dyDescent="0.25">
      <c r="A465" s="2" t="s">
        <v>349</v>
      </c>
      <c r="B465" s="2" t="s">
        <v>230</v>
      </c>
      <c r="C465" s="2" t="s">
        <v>480</v>
      </c>
      <c r="D465" s="2">
        <v>4</v>
      </c>
      <c r="E465" s="2">
        <v>0</v>
      </c>
      <c r="F465" s="2">
        <v>39</v>
      </c>
      <c r="G465" s="2">
        <v>0</v>
      </c>
      <c r="H465" s="2">
        <v>9.75</v>
      </c>
      <c r="I465" s="2">
        <v>8</v>
      </c>
      <c r="J465" s="2">
        <v>4</v>
      </c>
      <c r="K465" s="2">
        <v>2</v>
      </c>
      <c r="L465" s="2">
        <v>0</v>
      </c>
      <c r="M465" s="2">
        <v>0</v>
      </c>
      <c r="N465" s="2" t="s">
        <v>351</v>
      </c>
    </row>
    <row r="466" spans="1:14" x14ac:dyDescent="0.25">
      <c r="A466" s="2" t="s">
        <v>349</v>
      </c>
      <c r="B466" s="2" t="s">
        <v>230</v>
      </c>
      <c r="C466" s="2" t="s">
        <v>238</v>
      </c>
      <c r="D466" s="2">
        <v>3</v>
      </c>
      <c r="E466" s="2">
        <v>0</v>
      </c>
      <c r="F466" s="2">
        <v>24</v>
      </c>
      <c r="G466" s="2">
        <v>1</v>
      </c>
      <c r="H466" s="2">
        <v>8</v>
      </c>
      <c r="I466" s="2">
        <v>5</v>
      </c>
      <c r="J466" s="2">
        <v>1</v>
      </c>
      <c r="K466" s="2">
        <v>1</v>
      </c>
      <c r="L466" s="2">
        <v>0</v>
      </c>
      <c r="M466" s="2">
        <v>0</v>
      </c>
      <c r="N466" s="2" t="s">
        <v>351</v>
      </c>
    </row>
    <row r="467" spans="1:14" x14ac:dyDescent="0.25">
      <c r="A467" s="2" t="s">
        <v>349</v>
      </c>
      <c r="B467" s="2" t="s">
        <v>230</v>
      </c>
      <c r="C467" s="2" t="s">
        <v>237</v>
      </c>
      <c r="D467" s="2">
        <v>2</v>
      </c>
      <c r="E467" s="2">
        <v>0</v>
      </c>
      <c r="F467" s="2">
        <v>16</v>
      </c>
      <c r="G467" s="2">
        <v>1</v>
      </c>
      <c r="H467" s="2">
        <v>8</v>
      </c>
      <c r="I467" s="2">
        <v>4</v>
      </c>
      <c r="J467" s="2">
        <v>1</v>
      </c>
      <c r="K467" s="2">
        <v>1</v>
      </c>
      <c r="L467" s="2">
        <v>0</v>
      </c>
      <c r="M467" s="2">
        <v>0</v>
      </c>
      <c r="N467" s="2" t="s">
        <v>351</v>
      </c>
    </row>
    <row r="468" spans="1:14" x14ac:dyDescent="0.25">
      <c r="A468" s="2" t="s">
        <v>349</v>
      </c>
      <c r="B468" s="2" t="s">
        <v>241</v>
      </c>
      <c r="C468" s="2" t="s">
        <v>298</v>
      </c>
      <c r="D468" s="2">
        <v>4</v>
      </c>
      <c r="E468" s="2">
        <v>0</v>
      </c>
      <c r="F468" s="2">
        <v>36</v>
      </c>
      <c r="G468" s="2">
        <v>1</v>
      </c>
      <c r="H468" s="2">
        <v>9</v>
      </c>
      <c r="I468" s="2">
        <v>9</v>
      </c>
      <c r="J468" s="2">
        <v>1</v>
      </c>
      <c r="K468" s="2">
        <v>1</v>
      </c>
      <c r="L468" s="2">
        <v>4</v>
      </c>
      <c r="M468" s="2">
        <v>1</v>
      </c>
      <c r="N468" s="2" t="s">
        <v>351</v>
      </c>
    </row>
    <row r="469" spans="1:14" x14ac:dyDescent="0.25">
      <c r="A469" s="2" t="s">
        <v>349</v>
      </c>
      <c r="B469" s="2" t="s">
        <v>241</v>
      </c>
      <c r="C469" s="2" t="s">
        <v>244</v>
      </c>
      <c r="D469" s="2">
        <v>3.3</v>
      </c>
      <c r="E469" s="2">
        <v>0</v>
      </c>
      <c r="F469" s="2">
        <v>30</v>
      </c>
      <c r="G469" s="2">
        <v>0</v>
      </c>
      <c r="H469" s="2">
        <v>8.57</v>
      </c>
      <c r="I469" s="2">
        <v>10</v>
      </c>
      <c r="J469" s="2">
        <v>1</v>
      </c>
      <c r="K469" s="2">
        <v>3</v>
      </c>
      <c r="L469" s="2">
        <v>0</v>
      </c>
      <c r="M469" s="2">
        <v>0</v>
      </c>
      <c r="N469" s="2" t="s">
        <v>351</v>
      </c>
    </row>
    <row r="470" spans="1:14" x14ac:dyDescent="0.25">
      <c r="A470" s="2" t="s">
        <v>349</v>
      </c>
      <c r="B470" s="2" t="s">
        <v>241</v>
      </c>
      <c r="C470" s="2" t="s">
        <v>353</v>
      </c>
      <c r="D470" s="2">
        <v>3</v>
      </c>
      <c r="E470" s="2">
        <v>0</v>
      </c>
      <c r="F470" s="2">
        <v>39</v>
      </c>
      <c r="G470" s="2">
        <v>1</v>
      </c>
      <c r="H470" s="2">
        <v>13</v>
      </c>
      <c r="I470" s="2">
        <v>4</v>
      </c>
      <c r="J470" s="2">
        <v>3</v>
      </c>
      <c r="K470" s="2">
        <v>2</v>
      </c>
      <c r="L470" s="2">
        <v>1</v>
      </c>
      <c r="M470" s="2">
        <v>0</v>
      </c>
      <c r="N470" s="2" t="s">
        <v>351</v>
      </c>
    </row>
    <row r="471" spans="1:14" x14ac:dyDescent="0.25">
      <c r="A471" s="2" t="s">
        <v>349</v>
      </c>
      <c r="B471" s="2" t="s">
        <v>241</v>
      </c>
      <c r="C471" s="2" t="s">
        <v>299</v>
      </c>
      <c r="D471" s="2">
        <v>4</v>
      </c>
      <c r="E471" s="2">
        <v>0</v>
      </c>
      <c r="F471" s="2">
        <v>20</v>
      </c>
      <c r="G471" s="2">
        <v>1</v>
      </c>
      <c r="H471" s="2">
        <v>5</v>
      </c>
      <c r="I471" s="2">
        <v>7</v>
      </c>
      <c r="J471" s="2">
        <v>1</v>
      </c>
      <c r="K471" s="2">
        <v>0</v>
      </c>
      <c r="L471" s="2">
        <v>0</v>
      </c>
      <c r="M471" s="2">
        <v>0</v>
      </c>
      <c r="N471" s="2" t="s">
        <v>351</v>
      </c>
    </row>
    <row r="472" spans="1:14" x14ac:dyDescent="0.25">
      <c r="A472" s="2" t="s">
        <v>349</v>
      </c>
      <c r="B472" s="2" t="s">
        <v>241</v>
      </c>
      <c r="C472" s="2" t="s">
        <v>245</v>
      </c>
      <c r="D472" s="2">
        <v>4</v>
      </c>
      <c r="E472" s="2">
        <v>0</v>
      </c>
      <c r="F472" s="2">
        <v>29</v>
      </c>
      <c r="G472" s="2">
        <v>2</v>
      </c>
      <c r="H472" s="2">
        <v>7.25</v>
      </c>
      <c r="I472" s="2">
        <v>9</v>
      </c>
      <c r="J472" s="2">
        <v>1</v>
      </c>
      <c r="K472" s="2">
        <v>1</v>
      </c>
      <c r="L472" s="2">
        <v>2</v>
      </c>
      <c r="M472" s="2">
        <v>0</v>
      </c>
      <c r="N472" s="2" t="s">
        <v>351</v>
      </c>
    </row>
    <row r="473" spans="1:14" x14ac:dyDescent="0.25">
      <c r="A473" s="2" t="s">
        <v>354</v>
      </c>
      <c r="B473" s="2" t="s">
        <v>104</v>
      </c>
      <c r="C473" s="2" t="s">
        <v>116</v>
      </c>
      <c r="D473" s="2">
        <v>4</v>
      </c>
      <c r="E473" s="2">
        <v>0</v>
      </c>
      <c r="F473" s="2">
        <v>30</v>
      </c>
      <c r="G473" s="2">
        <v>3</v>
      </c>
      <c r="H473" s="2">
        <v>7.5</v>
      </c>
      <c r="I473" s="2">
        <v>10</v>
      </c>
      <c r="J473" s="2">
        <v>1</v>
      </c>
      <c r="K473" s="2">
        <v>2</v>
      </c>
      <c r="L473" s="2">
        <v>0</v>
      </c>
      <c r="M473" s="2">
        <v>0</v>
      </c>
      <c r="N473" s="2" t="s">
        <v>355</v>
      </c>
    </row>
    <row r="474" spans="1:14" x14ac:dyDescent="0.25">
      <c r="A474" s="2" t="s">
        <v>354</v>
      </c>
      <c r="B474" s="2" t="s">
        <v>104</v>
      </c>
      <c r="C474" s="2" t="s">
        <v>117</v>
      </c>
      <c r="D474" s="2">
        <v>4</v>
      </c>
      <c r="E474" s="2">
        <v>0</v>
      </c>
      <c r="F474" s="2">
        <v>18</v>
      </c>
      <c r="G474" s="2">
        <v>2</v>
      </c>
      <c r="H474" s="2">
        <v>4.5</v>
      </c>
      <c r="I474" s="2">
        <v>13</v>
      </c>
      <c r="J474" s="2">
        <v>0</v>
      </c>
      <c r="K474" s="2">
        <v>1</v>
      </c>
      <c r="L474" s="2">
        <v>0</v>
      </c>
      <c r="M474" s="2">
        <v>0</v>
      </c>
      <c r="N474" s="2" t="s">
        <v>355</v>
      </c>
    </row>
    <row r="475" spans="1:14" x14ac:dyDescent="0.25">
      <c r="A475" s="2" t="s">
        <v>354</v>
      </c>
      <c r="B475" s="2" t="s">
        <v>104</v>
      </c>
      <c r="C475" s="2" t="s">
        <v>115</v>
      </c>
      <c r="D475" s="2">
        <v>4</v>
      </c>
      <c r="E475" s="2">
        <v>0</v>
      </c>
      <c r="F475" s="2">
        <v>30</v>
      </c>
      <c r="G475" s="2">
        <v>1</v>
      </c>
      <c r="H475" s="2">
        <v>7.5</v>
      </c>
      <c r="I475" s="2">
        <v>8</v>
      </c>
      <c r="J475" s="2">
        <v>2</v>
      </c>
      <c r="K475" s="2">
        <v>1</v>
      </c>
      <c r="L475" s="2">
        <v>2</v>
      </c>
      <c r="M475" s="2">
        <v>0</v>
      </c>
      <c r="N475" s="2" t="s">
        <v>355</v>
      </c>
    </row>
    <row r="476" spans="1:14" x14ac:dyDescent="0.25">
      <c r="A476" s="2" t="s">
        <v>354</v>
      </c>
      <c r="B476" s="2" t="s">
        <v>104</v>
      </c>
      <c r="C476" s="2" t="s">
        <v>112</v>
      </c>
      <c r="D476" s="2">
        <v>4</v>
      </c>
      <c r="E476" s="2">
        <v>0</v>
      </c>
      <c r="F476" s="2">
        <v>34</v>
      </c>
      <c r="G476" s="2">
        <v>0</v>
      </c>
      <c r="H476" s="2">
        <v>8.5</v>
      </c>
      <c r="I476" s="2">
        <v>9</v>
      </c>
      <c r="J476" s="2">
        <v>2</v>
      </c>
      <c r="K476" s="2">
        <v>2</v>
      </c>
      <c r="L476" s="2">
        <v>1</v>
      </c>
      <c r="M476" s="2">
        <v>0</v>
      </c>
      <c r="N476" s="2" t="s">
        <v>355</v>
      </c>
    </row>
    <row r="477" spans="1:14" x14ac:dyDescent="0.25">
      <c r="A477" s="2" t="s">
        <v>354</v>
      </c>
      <c r="B477" s="2" t="s">
        <v>104</v>
      </c>
      <c r="C477" s="2" t="s">
        <v>145</v>
      </c>
      <c r="D477" s="2">
        <v>3</v>
      </c>
      <c r="E477" s="2">
        <v>0</v>
      </c>
      <c r="F477" s="2">
        <v>37</v>
      </c>
      <c r="G477" s="2">
        <v>1</v>
      </c>
      <c r="H477" s="2">
        <v>12.33</v>
      </c>
      <c r="I477" s="2">
        <v>4</v>
      </c>
      <c r="J477" s="2">
        <v>2</v>
      </c>
      <c r="K477" s="2">
        <v>3</v>
      </c>
      <c r="L477" s="2">
        <v>1</v>
      </c>
      <c r="M477" s="2">
        <v>0</v>
      </c>
      <c r="N477" s="2" t="s">
        <v>355</v>
      </c>
    </row>
    <row r="478" spans="1:14" x14ac:dyDescent="0.25">
      <c r="A478" s="2" t="s">
        <v>354</v>
      </c>
      <c r="B478" s="2" t="s">
        <v>104</v>
      </c>
      <c r="C478" s="2" t="s">
        <v>110</v>
      </c>
      <c r="D478" s="2">
        <v>1</v>
      </c>
      <c r="E478" s="2">
        <v>0</v>
      </c>
      <c r="F478" s="2">
        <v>6</v>
      </c>
      <c r="G478" s="2">
        <v>0</v>
      </c>
      <c r="H478" s="2">
        <v>6</v>
      </c>
      <c r="I478" s="2">
        <v>3</v>
      </c>
      <c r="J478" s="2">
        <v>1</v>
      </c>
      <c r="K478" s="2">
        <v>0</v>
      </c>
      <c r="L478" s="2">
        <v>0</v>
      </c>
      <c r="M478" s="2">
        <v>0</v>
      </c>
      <c r="N478" s="2" t="s">
        <v>355</v>
      </c>
    </row>
    <row r="479" spans="1:14" x14ac:dyDescent="0.25">
      <c r="A479" s="2" t="s">
        <v>354</v>
      </c>
      <c r="B479" s="2" t="s">
        <v>219</v>
      </c>
      <c r="C479" s="2" t="s">
        <v>228</v>
      </c>
      <c r="D479" s="2">
        <v>4</v>
      </c>
      <c r="E479" s="2">
        <v>0</v>
      </c>
      <c r="F479" s="2">
        <v>33</v>
      </c>
      <c r="G479" s="2">
        <v>0</v>
      </c>
      <c r="H479" s="2">
        <v>8.25</v>
      </c>
      <c r="I479" s="2">
        <v>13</v>
      </c>
      <c r="J479" s="2">
        <v>5</v>
      </c>
      <c r="K479" s="2">
        <v>1</v>
      </c>
      <c r="L479" s="2">
        <v>2</v>
      </c>
      <c r="M479" s="2">
        <v>0</v>
      </c>
      <c r="N479" s="2" t="s">
        <v>355</v>
      </c>
    </row>
    <row r="480" spans="1:14" x14ac:dyDescent="0.25">
      <c r="A480" s="2" t="s">
        <v>354</v>
      </c>
      <c r="B480" s="2" t="s">
        <v>219</v>
      </c>
      <c r="C480" s="2" t="s">
        <v>466</v>
      </c>
      <c r="D480" s="2">
        <v>4</v>
      </c>
      <c r="E480" s="2">
        <v>0</v>
      </c>
      <c r="F480" s="2">
        <v>25</v>
      </c>
      <c r="G480" s="2">
        <v>1</v>
      </c>
      <c r="H480" s="2">
        <v>6.25</v>
      </c>
      <c r="I480" s="2">
        <v>12</v>
      </c>
      <c r="J480" s="2">
        <v>2</v>
      </c>
      <c r="K480" s="2">
        <v>0</v>
      </c>
      <c r="L480" s="2">
        <v>3</v>
      </c>
      <c r="M480" s="2">
        <v>0</v>
      </c>
      <c r="N480" s="2" t="s">
        <v>355</v>
      </c>
    </row>
    <row r="481" spans="1:14" x14ac:dyDescent="0.25">
      <c r="A481" s="2" t="s">
        <v>354</v>
      </c>
      <c r="B481" s="2" t="s">
        <v>219</v>
      </c>
      <c r="C481" s="2" t="s">
        <v>326</v>
      </c>
      <c r="D481" s="2">
        <v>4</v>
      </c>
      <c r="E481" s="2">
        <v>0</v>
      </c>
      <c r="F481" s="2">
        <v>26</v>
      </c>
      <c r="G481" s="2">
        <v>1</v>
      </c>
      <c r="H481" s="2">
        <v>6.5</v>
      </c>
      <c r="I481" s="2">
        <v>9</v>
      </c>
      <c r="J481" s="2">
        <v>3</v>
      </c>
      <c r="K481" s="2">
        <v>0</v>
      </c>
      <c r="L481" s="2">
        <v>2</v>
      </c>
      <c r="M481" s="2">
        <v>0</v>
      </c>
      <c r="N481" s="2" t="s">
        <v>355</v>
      </c>
    </row>
    <row r="482" spans="1:14" x14ac:dyDescent="0.25">
      <c r="A482" s="2" t="s">
        <v>354</v>
      </c>
      <c r="B482" s="2" t="s">
        <v>219</v>
      </c>
      <c r="C482" s="2" t="s">
        <v>357</v>
      </c>
      <c r="D482" s="2">
        <v>4</v>
      </c>
      <c r="E482" s="2">
        <v>0</v>
      </c>
      <c r="F482" s="2">
        <v>37</v>
      </c>
      <c r="G482" s="2">
        <v>1</v>
      </c>
      <c r="H482" s="2">
        <v>9.25</v>
      </c>
      <c r="I482" s="2">
        <v>9</v>
      </c>
      <c r="J482" s="2">
        <v>4</v>
      </c>
      <c r="K482" s="2">
        <v>1</v>
      </c>
      <c r="L482" s="2">
        <v>1</v>
      </c>
      <c r="M482" s="2">
        <v>0</v>
      </c>
      <c r="N482" s="2" t="s">
        <v>355</v>
      </c>
    </row>
    <row r="483" spans="1:14" x14ac:dyDescent="0.25">
      <c r="A483" s="2" t="s">
        <v>354</v>
      </c>
      <c r="B483" s="2" t="s">
        <v>219</v>
      </c>
      <c r="C483" s="2" t="s">
        <v>225</v>
      </c>
      <c r="D483" s="2">
        <v>3</v>
      </c>
      <c r="E483" s="2">
        <v>0</v>
      </c>
      <c r="F483" s="2">
        <v>27</v>
      </c>
      <c r="G483" s="2">
        <v>0</v>
      </c>
      <c r="H483" s="2">
        <v>9</v>
      </c>
      <c r="I483" s="2">
        <v>4</v>
      </c>
      <c r="J483" s="2">
        <v>0</v>
      </c>
      <c r="K483" s="2">
        <v>2</v>
      </c>
      <c r="L483" s="2">
        <v>1</v>
      </c>
      <c r="M483" s="2">
        <v>0</v>
      </c>
      <c r="N483" s="2" t="s">
        <v>355</v>
      </c>
    </row>
    <row r="484" spans="1:14" x14ac:dyDescent="0.25">
      <c r="A484" s="2" t="s">
        <v>354</v>
      </c>
      <c r="B484" s="2" t="s">
        <v>219</v>
      </c>
      <c r="C484" s="2" t="s">
        <v>325</v>
      </c>
      <c r="D484" s="2">
        <v>1</v>
      </c>
      <c r="E484" s="2">
        <v>0</v>
      </c>
      <c r="F484" s="2">
        <v>10</v>
      </c>
      <c r="G484" s="2">
        <v>0</v>
      </c>
      <c r="H484" s="2">
        <v>10</v>
      </c>
      <c r="I484" s="2">
        <v>2</v>
      </c>
      <c r="J484" s="2">
        <v>2</v>
      </c>
      <c r="K484" s="2">
        <v>0</v>
      </c>
      <c r="L484" s="2">
        <v>0</v>
      </c>
      <c r="M484" s="2">
        <v>0</v>
      </c>
      <c r="N484" s="2" t="s">
        <v>355</v>
      </c>
    </row>
    <row r="485" spans="1:14" x14ac:dyDescent="0.25">
      <c r="A485" s="2" t="s">
        <v>359</v>
      </c>
      <c r="B485" s="2" t="s">
        <v>268</v>
      </c>
      <c r="C485" s="2" t="s">
        <v>280</v>
      </c>
      <c r="D485" s="2">
        <v>4</v>
      </c>
      <c r="E485" s="2">
        <v>0</v>
      </c>
      <c r="F485" s="2">
        <v>36</v>
      </c>
      <c r="G485" s="2">
        <v>1</v>
      </c>
      <c r="H485" s="2">
        <v>9</v>
      </c>
      <c r="I485" s="2">
        <v>9</v>
      </c>
      <c r="J485" s="2">
        <v>4</v>
      </c>
      <c r="K485" s="2">
        <v>1</v>
      </c>
      <c r="L485" s="2">
        <v>1</v>
      </c>
      <c r="M485" s="2">
        <v>1</v>
      </c>
      <c r="N485" s="2" t="s">
        <v>360</v>
      </c>
    </row>
    <row r="486" spans="1:14" x14ac:dyDescent="0.25">
      <c r="A486" s="2" t="s">
        <v>359</v>
      </c>
      <c r="B486" s="2" t="s">
        <v>268</v>
      </c>
      <c r="C486" s="2" t="s">
        <v>279</v>
      </c>
      <c r="D486" s="2">
        <v>3</v>
      </c>
      <c r="E486" s="2">
        <v>0</v>
      </c>
      <c r="F486" s="2">
        <v>30</v>
      </c>
      <c r="G486" s="2">
        <v>1</v>
      </c>
      <c r="H486" s="2">
        <v>10</v>
      </c>
      <c r="I486" s="2">
        <v>7</v>
      </c>
      <c r="J486" s="2">
        <v>4</v>
      </c>
      <c r="K486" s="2">
        <v>1</v>
      </c>
      <c r="L486" s="2">
        <v>0</v>
      </c>
      <c r="M486" s="2">
        <v>0</v>
      </c>
      <c r="N486" s="2" t="s">
        <v>360</v>
      </c>
    </row>
    <row r="487" spans="1:14" x14ac:dyDescent="0.25">
      <c r="A487" s="2" t="s">
        <v>359</v>
      </c>
      <c r="B487" s="2" t="s">
        <v>268</v>
      </c>
      <c r="C487" s="2" t="s">
        <v>320</v>
      </c>
      <c r="D487" s="2">
        <v>4</v>
      </c>
      <c r="E487" s="2">
        <v>0</v>
      </c>
      <c r="F487" s="2">
        <v>28</v>
      </c>
      <c r="G487" s="2">
        <v>0</v>
      </c>
      <c r="H487" s="2">
        <v>7</v>
      </c>
      <c r="I487" s="2">
        <v>10</v>
      </c>
      <c r="J487" s="2">
        <v>2</v>
      </c>
      <c r="K487" s="2">
        <v>1</v>
      </c>
      <c r="L487" s="2">
        <v>0</v>
      </c>
      <c r="M487" s="2">
        <v>1</v>
      </c>
      <c r="N487" s="2" t="s">
        <v>360</v>
      </c>
    </row>
    <row r="488" spans="1:14" x14ac:dyDescent="0.25">
      <c r="A488" s="2" t="s">
        <v>359</v>
      </c>
      <c r="B488" s="2" t="s">
        <v>268</v>
      </c>
      <c r="C488" s="2" t="s">
        <v>277</v>
      </c>
      <c r="D488" s="2">
        <v>4</v>
      </c>
      <c r="E488" s="2">
        <v>0</v>
      </c>
      <c r="F488" s="2">
        <v>38</v>
      </c>
      <c r="G488" s="2">
        <v>2</v>
      </c>
      <c r="H488" s="2">
        <v>9.5</v>
      </c>
      <c r="I488" s="2">
        <v>12</v>
      </c>
      <c r="J488" s="2">
        <v>1</v>
      </c>
      <c r="K488" s="2">
        <v>4</v>
      </c>
      <c r="L488" s="2">
        <v>0</v>
      </c>
      <c r="M488" s="2">
        <v>1</v>
      </c>
      <c r="N488" s="2" t="s">
        <v>360</v>
      </c>
    </row>
    <row r="489" spans="1:14" x14ac:dyDescent="0.25">
      <c r="A489" s="2" t="s">
        <v>359</v>
      </c>
      <c r="B489" s="2" t="s">
        <v>268</v>
      </c>
      <c r="C489" s="2" t="s">
        <v>272</v>
      </c>
      <c r="D489" s="2">
        <v>4</v>
      </c>
      <c r="E489" s="2">
        <v>0</v>
      </c>
      <c r="F489" s="2">
        <v>18</v>
      </c>
      <c r="G489" s="2">
        <v>0</v>
      </c>
      <c r="H489" s="2">
        <v>4.5</v>
      </c>
      <c r="I489" s="2">
        <v>10</v>
      </c>
      <c r="J489" s="2">
        <v>1</v>
      </c>
      <c r="K489" s="2">
        <v>0</v>
      </c>
      <c r="L489" s="2">
        <v>0</v>
      </c>
      <c r="M489" s="2">
        <v>0</v>
      </c>
      <c r="N489" s="2" t="s">
        <v>360</v>
      </c>
    </row>
    <row r="490" spans="1:14" x14ac:dyDescent="0.25">
      <c r="A490" s="2" t="s">
        <v>359</v>
      </c>
      <c r="B490" s="2" t="s">
        <v>268</v>
      </c>
      <c r="C490" s="2" t="s">
        <v>273</v>
      </c>
      <c r="D490" s="2">
        <v>1</v>
      </c>
      <c r="E490" s="2">
        <v>0</v>
      </c>
      <c r="F490" s="2">
        <v>12</v>
      </c>
      <c r="G490" s="2">
        <v>0</v>
      </c>
      <c r="H490" s="2">
        <v>12</v>
      </c>
      <c r="I490" s="2">
        <v>0</v>
      </c>
      <c r="J490" s="2">
        <v>2</v>
      </c>
      <c r="K490" s="2">
        <v>0</v>
      </c>
      <c r="L490" s="2">
        <v>0</v>
      </c>
      <c r="M490" s="2">
        <v>0</v>
      </c>
      <c r="N490" s="2" t="s">
        <v>360</v>
      </c>
    </row>
    <row r="491" spans="1:14" x14ac:dyDescent="0.25">
      <c r="A491" s="2" t="s">
        <v>359</v>
      </c>
      <c r="B491" s="2" t="s">
        <v>80</v>
      </c>
      <c r="C491" s="2" t="s">
        <v>89</v>
      </c>
      <c r="D491" s="2">
        <v>3</v>
      </c>
      <c r="E491" s="2">
        <v>0</v>
      </c>
      <c r="F491" s="2">
        <v>20</v>
      </c>
      <c r="G491" s="2">
        <v>2</v>
      </c>
      <c r="H491" s="2">
        <v>6.66</v>
      </c>
      <c r="I491" s="2">
        <v>12</v>
      </c>
      <c r="J491" s="2">
        <v>3</v>
      </c>
      <c r="K491" s="2">
        <v>0</v>
      </c>
      <c r="L491" s="2">
        <v>5</v>
      </c>
      <c r="M491" s="2">
        <v>0</v>
      </c>
      <c r="N491" s="2" t="s">
        <v>360</v>
      </c>
    </row>
    <row r="492" spans="1:14" x14ac:dyDescent="0.25">
      <c r="A492" s="2" t="s">
        <v>359</v>
      </c>
      <c r="B492" s="2" t="s">
        <v>80</v>
      </c>
      <c r="C492" s="2" t="s">
        <v>122</v>
      </c>
      <c r="D492" s="2">
        <v>4</v>
      </c>
      <c r="E492" s="2">
        <v>0</v>
      </c>
      <c r="F492" s="2">
        <v>21</v>
      </c>
      <c r="G492" s="2">
        <v>0</v>
      </c>
      <c r="H492" s="2">
        <v>5.25</v>
      </c>
      <c r="I492" s="2">
        <v>12</v>
      </c>
      <c r="J492" s="2">
        <v>1</v>
      </c>
      <c r="K492" s="2">
        <v>1</v>
      </c>
      <c r="L492" s="2">
        <v>0</v>
      </c>
      <c r="M492" s="2">
        <v>0</v>
      </c>
      <c r="N492" s="2" t="s">
        <v>360</v>
      </c>
    </row>
    <row r="493" spans="1:14" x14ac:dyDescent="0.25">
      <c r="A493" s="2" t="s">
        <v>359</v>
      </c>
      <c r="B493" s="2" t="s">
        <v>80</v>
      </c>
      <c r="C493" s="2" t="s">
        <v>567</v>
      </c>
      <c r="D493" s="2">
        <v>4</v>
      </c>
      <c r="E493" s="2">
        <v>0</v>
      </c>
      <c r="F493" s="2">
        <v>28</v>
      </c>
      <c r="G493" s="2">
        <v>2</v>
      </c>
      <c r="H493" s="2">
        <v>7</v>
      </c>
      <c r="I493" s="2">
        <v>9</v>
      </c>
      <c r="J493" s="2">
        <v>2</v>
      </c>
      <c r="K493" s="2">
        <v>1</v>
      </c>
      <c r="L493" s="2">
        <v>1</v>
      </c>
      <c r="M493" s="2">
        <v>0</v>
      </c>
      <c r="N493" s="2" t="s">
        <v>360</v>
      </c>
    </row>
    <row r="494" spans="1:14" x14ac:dyDescent="0.25">
      <c r="A494" s="2" t="s">
        <v>359</v>
      </c>
      <c r="B494" s="2" t="s">
        <v>80</v>
      </c>
      <c r="C494" s="2" t="s">
        <v>85</v>
      </c>
      <c r="D494" s="2">
        <v>3</v>
      </c>
      <c r="E494" s="2">
        <v>0</v>
      </c>
      <c r="F494" s="2">
        <v>19</v>
      </c>
      <c r="G494" s="2">
        <v>3</v>
      </c>
      <c r="H494" s="2">
        <v>6.33</v>
      </c>
      <c r="I494" s="2">
        <v>11</v>
      </c>
      <c r="J494" s="2">
        <v>1</v>
      </c>
      <c r="K494" s="2">
        <v>1</v>
      </c>
      <c r="L494" s="2">
        <v>1</v>
      </c>
      <c r="M494" s="2">
        <v>0</v>
      </c>
      <c r="N494" s="2" t="s">
        <v>360</v>
      </c>
    </row>
    <row r="495" spans="1:14" x14ac:dyDescent="0.25">
      <c r="A495" s="2" t="s">
        <v>359</v>
      </c>
      <c r="B495" s="2" t="s">
        <v>80</v>
      </c>
      <c r="C495" s="2" t="s">
        <v>84</v>
      </c>
      <c r="D495" s="2">
        <v>2</v>
      </c>
      <c r="E495" s="2">
        <v>0</v>
      </c>
      <c r="F495" s="2">
        <v>11</v>
      </c>
      <c r="G495" s="2">
        <v>0</v>
      </c>
      <c r="H495" s="2">
        <v>5.5</v>
      </c>
      <c r="I495" s="2">
        <v>5</v>
      </c>
      <c r="J495" s="2">
        <v>1</v>
      </c>
      <c r="K495" s="2">
        <v>0</v>
      </c>
      <c r="L495" s="2">
        <v>1</v>
      </c>
      <c r="M495" s="2">
        <v>0</v>
      </c>
      <c r="N495" s="2" t="s">
        <v>360</v>
      </c>
    </row>
    <row r="496" spans="1:14" x14ac:dyDescent="0.25">
      <c r="A496" s="2" t="s">
        <v>359</v>
      </c>
      <c r="B496" s="2" t="s">
        <v>80</v>
      </c>
      <c r="C496" s="2" t="s">
        <v>121</v>
      </c>
      <c r="D496" s="2">
        <v>4</v>
      </c>
      <c r="E496" s="2">
        <v>0</v>
      </c>
      <c r="F496" s="2">
        <v>24</v>
      </c>
      <c r="G496" s="2">
        <v>2</v>
      </c>
      <c r="H496" s="2">
        <v>6</v>
      </c>
      <c r="I496" s="2">
        <v>11</v>
      </c>
      <c r="J496" s="2">
        <v>0</v>
      </c>
      <c r="K496" s="2">
        <v>2</v>
      </c>
      <c r="L496" s="2">
        <v>0</v>
      </c>
      <c r="M496" s="2">
        <v>0</v>
      </c>
      <c r="N496" s="2" t="s">
        <v>360</v>
      </c>
    </row>
    <row r="497" spans="1:14" x14ac:dyDescent="0.25">
      <c r="A497" s="2" t="s">
        <v>361</v>
      </c>
      <c r="B497" s="2" t="s">
        <v>248</v>
      </c>
      <c r="C497" s="2" t="s">
        <v>253</v>
      </c>
      <c r="D497" s="2">
        <v>4</v>
      </c>
      <c r="E497" s="2">
        <v>1</v>
      </c>
      <c r="F497" s="2">
        <v>17</v>
      </c>
      <c r="G497" s="2">
        <v>2</v>
      </c>
      <c r="H497" s="2">
        <v>4.25</v>
      </c>
      <c r="I497" s="2">
        <v>16</v>
      </c>
      <c r="J497" s="2">
        <v>1</v>
      </c>
      <c r="K497" s="2">
        <v>1</v>
      </c>
      <c r="L497" s="2">
        <v>0</v>
      </c>
      <c r="M497" s="2">
        <v>0</v>
      </c>
      <c r="N497" s="2" t="s">
        <v>362</v>
      </c>
    </row>
    <row r="498" spans="1:14" x14ac:dyDescent="0.25">
      <c r="A498" s="2" t="s">
        <v>361</v>
      </c>
      <c r="B498" s="2" t="s">
        <v>248</v>
      </c>
      <c r="C498" s="2" t="s">
        <v>260</v>
      </c>
      <c r="D498" s="2">
        <v>3.1</v>
      </c>
      <c r="E498" s="2">
        <v>0</v>
      </c>
      <c r="F498" s="2">
        <v>17</v>
      </c>
      <c r="G498" s="2">
        <v>2</v>
      </c>
      <c r="H498" s="2">
        <v>5.36</v>
      </c>
      <c r="I498" s="2">
        <v>9</v>
      </c>
      <c r="J498" s="2">
        <v>2</v>
      </c>
      <c r="K498" s="2">
        <v>0</v>
      </c>
      <c r="L498" s="2">
        <v>0</v>
      </c>
      <c r="M498" s="2">
        <v>0</v>
      </c>
      <c r="N498" s="2" t="s">
        <v>362</v>
      </c>
    </row>
    <row r="499" spans="1:14" x14ac:dyDescent="0.25">
      <c r="A499" s="2" t="s">
        <v>361</v>
      </c>
      <c r="B499" s="2" t="s">
        <v>248</v>
      </c>
      <c r="C499" s="2" t="s">
        <v>259</v>
      </c>
      <c r="D499" s="2">
        <v>4</v>
      </c>
      <c r="E499" s="2">
        <v>0</v>
      </c>
      <c r="F499" s="2">
        <v>11</v>
      </c>
      <c r="G499" s="2">
        <v>2</v>
      </c>
      <c r="H499" s="2">
        <v>2.75</v>
      </c>
      <c r="I499" s="2">
        <v>16</v>
      </c>
      <c r="J499" s="2">
        <v>0</v>
      </c>
      <c r="K499" s="2">
        <v>0</v>
      </c>
      <c r="L499" s="2">
        <v>0</v>
      </c>
      <c r="M499" s="2">
        <v>1</v>
      </c>
      <c r="N499" s="2" t="s">
        <v>362</v>
      </c>
    </row>
    <row r="500" spans="1:14" x14ac:dyDescent="0.25">
      <c r="A500" s="2" t="s">
        <v>361</v>
      </c>
      <c r="B500" s="2" t="s">
        <v>248</v>
      </c>
      <c r="C500" s="2" t="s">
        <v>257</v>
      </c>
      <c r="D500" s="2">
        <v>4</v>
      </c>
      <c r="E500" s="2">
        <v>0</v>
      </c>
      <c r="F500" s="2">
        <v>17</v>
      </c>
      <c r="G500" s="2">
        <v>1</v>
      </c>
      <c r="H500" s="2">
        <v>4.25</v>
      </c>
      <c r="I500" s="2">
        <v>11</v>
      </c>
      <c r="J500" s="2">
        <v>1</v>
      </c>
      <c r="K500" s="2">
        <v>0</v>
      </c>
      <c r="L500" s="2">
        <v>0</v>
      </c>
      <c r="M500" s="2">
        <v>0</v>
      </c>
      <c r="N500" s="2" t="s">
        <v>362</v>
      </c>
    </row>
    <row r="501" spans="1:14" x14ac:dyDescent="0.25">
      <c r="A501" s="2" t="s">
        <v>361</v>
      </c>
      <c r="B501" s="2" t="s">
        <v>248</v>
      </c>
      <c r="C501" s="2" t="s">
        <v>330</v>
      </c>
      <c r="D501" s="2">
        <v>4</v>
      </c>
      <c r="E501" s="2">
        <v>2</v>
      </c>
      <c r="F501" s="2">
        <v>4</v>
      </c>
      <c r="G501" s="2">
        <v>2</v>
      </c>
      <c r="H501" s="2">
        <v>1</v>
      </c>
      <c r="I501" s="2">
        <v>20</v>
      </c>
      <c r="J501" s="2">
        <v>0</v>
      </c>
      <c r="K501" s="2">
        <v>0</v>
      </c>
      <c r="L501" s="2">
        <v>0</v>
      </c>
      <c r="M501" s="2">
        <v>0</v>
      </c>
      <c r="N501" s="2" t="s">
        <v>362</v>
      </c>
    </row>
    <row r="502" spans="1:14" x14ac:dyDescent="0.25">
      <c r="A502" s="2" t="s">
        <v>361</v>
      </c>
      <c r="B502" s="2" t="s">
        <v>149</v>
      </c>
      <c r="C502" s="2" t="s">
        <v>159</v>
      </c>
      <c r="D502" s="2">
        <v>4</v>
      </c>
      <c r="E502" s="2">
        <v>0</v>
      </c>
      <c r="F502" s="2">
        <v>16</v>
      </c>
      <c r="G502" s="2">
        <v>2</v>
      </c>
      <c r="H502" s="2">
        <v>4</v>
      </c>
      <c r="I502" s="2">
        <v>16</v>
      </c>
      <c r="J502" s="2">
        <v>0</v>
      </c>
      <c r="K502" s="2">
        <v>0</v>
      </c>
      <c r="L502" s="2">
        <v>3</v>
      </c>
      <c r="M502" s="2">
        <v>0</v>
      </c>
      <c r="N502" s="2" t="s">
        <v>362</v>
      </c>
    </row>
    <row r="503" spans="1:14" x14ac:dyDescent="0.25">
      <c r="A503" s="2" t="s">
        <v>361</v>
      </c>
      <c r="B503" s="2" t="s">
        <v>149</v>
      </c>
      <c r="C503" s="2" t="s">
        <v>158</v>
      </c>
      <c r="D503" s="2">
        <v>4</v>
      </c>
      <c r="E503" s="2">
        <v>0</v>
      </c>
      <c r="F503" s="2">
        <v>19</v>
      </c>
      <c r="G503" s="2">
        <v>2</v>
      </c>
      <c r="H503" s="2">
        <v>4.75</v>
      </c>
      <c r="I503" s="2">
        <v>17</v>
      </c>
      <c r="J503" s="2">
        <v>1</v>
      </c>
      <c r="K503" s="2">
        <v>0</v>
      </c>
      <c r="L503" s="2">
        <v>6</v>
      </c>
      <c r="M503" s="2">
        <v>0</v>
      </c>
      <c r="N503" s="2" t="s">
        <v>362</v>
      </c>
    </row>
    <row r="504" spans="1:14" x14ac:dyDescent="0.25">
      <c r="A504" s="2" t="s">
        <v>361</v>
      </c>
      <c r="B504" s="2" t="s">
        <v>149</v>
      </c>
      <c r="C504" s="2" t="s">
        <v>156</v>
      </c>
      <c r="D504" s="2">
        <v>4</v>
      </c>
      <c r="E504" s="2">
        <v>0</v>
      </c>
      <c r="F504" s="2">
        <v>13</v>
      </c>
      <c r="G504" s="2">
        <v>1</v>
      </c>
      <c r="H504" s="2">
        <v>3.25</v>
      </c>
      <c r="I504" s="2">
        <v>14</v>
      </c>
      <c r="J504" s="2">
        <v>0</v>
      </c>
      <c r="K504" s="2">
        <v>0</v>
      </c>
      <c r="L504" s="2">
        <v>1</v>
      </c>
      <c r="M504" s="2">
        <v>0</v>
      </c>
      <c r="N504" s="2" t="s">
        <v>362</v>
      </c>
    </row>
    <row r="505" spans="1:14" x14ac:dyDescent="0.25">
      <c r="A505" s="2" t="s">
        <v>361</v>
      </c>
      <c r="B505" s="2" t="s">
        <v>149</v>
      </c>
      <c r="C505" s="2" t="s">
        <v>152</v>
      </c>
      <c r="D505" s="2">
        <v>2</v>
      </c>
      <c r="E505" s="2">
        <v>0</v>
      </c>
      <c r="F505" s="2">
        <v>10</v>
      </c>
      <c r="G505" s="2">
        <v>1</v>
      </c>
      <c r="H505" s="2">
        <v>5</v>
      </c>
      <c r="I505" s="2">
        <v>6</v>
      </c>
      <c r="J505" s="2">
        <v>1</v>
      </c>
      <c r="K505" s="2">
        <v>0</v>
      </c>
      <c r="L505" s="2">
        <v>0</v>
      </c>
      <c r="M505" s="2">
        <v>0</v>
      </c>
      <c r="N505" s="2" t="s">
        <v>362</v>
      </c>
    </row>
    <row r="506" spans="1:14" x14ac:dyDescent="0.25">
      <c r="A506" s="2" t="s">
        <v>361</v>
      </c>
      <c r="B506" s="2" t="s">
        <v>149</v>
      </c>
      <c r="C506" s="2" t="s">
        <v>266</v>
      </c>
      <c r="D506" s="2">
        <v>4</v>
      </c>
      <c r="E506" s="2">
        <v>0</v>
      </c>
      <c r="F506" s="2">
        <v>18</v>
      </c>
      <c r="G506" s="2">
        <v>0</v>
      </c>
      <c r="H506" s="2">
        <v>4.5</v>
      </c>
      <c r="I506" s="2">
        <v>8</v>
      </c>
      <c r="J506" s="2">
        <v>0</v>
      </c>
      <c r="K506" s="2">
        <v>0</v>
      </c>
      <c r="L506" s="2">
        <v>0</v>
      </c>
      <c r="M506" s="2">
        <v>0</v>
      </c>
      <c r="N506" s="2" t="s">
        <v>362</v>
      </c>
    </row>
    <row r="507" spans="1:14" x14ac:dyDescent="0.25">
      <c r="A507" s="2" t="s">
        <v>361</v>
      </c>
      <c r="B507" s="2" t="s">
        <v>149</v>
      </c>
      <c r="C507" s="2" t="s">
        <v>153</v>
      </c>
      <c r="D507" s="2">
        <v>0.2</v>
      </c>
      <c r="E507" s="2">
        <v>0</v>
      </c>
      <c r="F507" s="2">
        <v>2</v>
      </c>
      <c r="G507" s="2">
        <v>0</v>
      </c>
      <c r="H507" s="2">
        <v>6</v>
      </c>
      <c r="I507" s="2">
        <v>1</v>
      </c>
      <c r="J507" s="2">
        <v>0</v>
      </c>
      <c r="K507" s="2">
        <v>0</v>
      </c>
      <c r="L507" s="2">
        <v>0</v>
      </c>
      <c r="M507" s="2">
        <v>0</v>
      </c>
      <c r="N507" s="2" t="s">
        <v>362</v>
      </c>
    </row>
    <row r="508" spans="1:14" x14ac:dyDescent="0.25">
      <c r="A508" s="2" t="s">
        <v>363</v>
      </c>
      <c r="B508" s="2" t="s">
        <v>12</v>
      </c>
      <c r="C508" s="2" t="s">
        <v>37</v>
      </c>
      <c r="D508" s="2">
        <v>4</v>
      </c>
      <c r="E508" s="2">
        <v>0</v>
      </c>
      <c r="F508" s="2">
        <v>35</v>
      </c>
      <c r="G508" s="2">
        <v>2</v>
      </c>
      <c r="H508" s="2">
        <v>8.75</v>
      </c>
      <c r="I508" s="2">
        <v>14</v>
      </c>
      <c r="J508" s="2">
        <v>3</v>
      </c>
      <c r="K508" s="2">
        <v>1</v>
      </c>
      <c r="L508" s="2">
        <v>5</v>
      </c>
      <c r="M508" s="2">
        <v>1</v>
      </c>
      <c r="N508" s="2" t="s">
        <v>364</v>
      </c>
    </row>
    <row r="509" spans="1:14" x14ac:dyDescent="0.25">
      <c r="A509" s="2" t="s">
        <v>363</v>
      </c>
      <c r="B509" s="2" t="s">
        <v>12</v>
      </c>
      <c r="C509" s="2" t="s">
        <v>324</v>
      </c>
      <c r="D509" s="2">
        <v>3</v>
      </c>
      <c r="E509" s="2">
        <v>0</v>
      </c>
      <c r="F509" s="2">
        <v>13</v>
      </c>
      <c r="G509" s="2">
        <v>1</v>
      </c>
      <c r="H509" s="2">
        <v>4.33</v>
      </c>
      <c r="I509" s="2">
        <v>14</v>
      </c>
      <c r="J509" s="2">
        <v>2</v>
      </c>
      <c r="K509" s="2">
        <v>0</v>
      </c>
      <c r="L509" s="2">
        <v>0</v>
      </c>
      <c r="M509" s="2">
        <v>0</v>
      </c>
      <c r="N509" s="2" t="s">
        <v>364</v>
      </c>
    </row>
    <row r="510" spans="1:14" x14ac:dyDescent="0.25">
      <c r="A510" s="2" t="s">
        <v>363</v>
      </c>
      <c r="B510" s="2" t="s">
        <v>12</v>
      </c>
      <c r="C510" s="2" t="s">
        <v>323</v>
      </c>
      <c r="D510" s="2">
        <v>3</v>
      </c>
      <c r="E510" s="2">
        <v>1</v>
      </c>
      <c r="F510" s="2">
        <v>6</v>
      </c>
      <c r="G510" s="2">
        <v>2</v>
      </c>
      <c r="H510" s="2">
        <v>2</v>
      </c>
      <c r="I510" s="2">
        <v>13</v>
      </c>
      <c r="J510" s="2">
        <v>0</v>
      </c>
      <c r="K510" s="2">
        <v>0</v>
      </c>
      <c r="L510" s="2">
        <v>0</v>
      </c>
      <c r="M510" s="2">
        <v>0</v>
      </c>
      <c r="N510" s="2" t="s">
        <v>364</v>
      </c>
    </row>
    <row r="511" spans="1:14" x14ac:dyDescent="0.25">
      <c r="A511" s="2" t="s">
        <v>363</v>
      </c>
      <c r="B511" s="2" t="s">
        <v>12</v>
      </c>
      <c r="C511" s="2" t="s">
        <v>21</v>
      </c>
      <c r="D511" s="2">
        <v>4</v>
      </c>
      <c r="E511" s="2">
        <v>1</v>
      </c>
      <c r="F511" s="2">
        <v>27</v>
      </c>
      <c r="G511" s="2">
        <v>3</v>
      </c>
      <c r="H511" s="2">
        <v>6.75</v>
      </c>
      <c r="I511" s="2">
        <v>14</v>
      </c>
      <c r="J511" s="2">
        <v>2</v>
      </c>
      <c r="K511" s="2">
        <v>2</v>
      </c>
      <c r="L511" s="2">
        <v>0</v>
      </c>
      <c r="M511" s="2">
        <v>0</v>
      </c>
      <c r="N511" s="2" t="s">
        <v>364</v>
      </c>
    </row>
    <row r="512" spans="1:14" x14ac:dyDescent="0.25">
      <c r="A512" s="2" t="s">
        <v>363</v>
      </c>
      <c r="B512" s="2" t="s">
        <v>12</v>
      </c>
      <c r="C512" s="2" t="s">
        <v>19</v>
      </c>
      <c r="D512" s="2">
        <v>1</v>
      </c>
      <c r="E512" s="2">
        <v>0</v>
      </c>
      <c r="F512" s="2">
        <v>3</v>
      </c>
      <c r="G512" s="2">
        <v>1</v>
      </c>
      <c r="H512" s="2">
        <v>3</v>
      </c>
      <c r="I512" s="2">
        <v>3</v>
      </c>
      <c r="J512" s="2">
        <v>0</v>
      </c>
      <c r="K512" s="2">
        <v>0</v>
      </c>
      <c r="L512" s="2">
        <v>0</v>
      </c>
      <c r="M512" s="2">
        <v>0</v>
      </c>
      <c r="N512" s="2" t="s">
        <v>364</v>
      </c>
    </row>
    <row r="513" spans="1:14" x14ac:dyDescent="0.25">
      <c r="A513" s="2" t="s">
        <v>363</v>
      </c>
      <c r="B513" s="2" t="s">
        <v>12</v>
      </c>
      <c r="C513" s="2" t="s">
        <v>23</v>
      </c>
      <c r="D513" s="2">
        <v>1</v>
      </c>
      <c r="E513" s="2">
        <v>0</v>
      </c>
      <c r="F513" s="2">
        <v>7</v>
      </c>
      <c r="G513" s="2">
        <v>0</v>
      </c>
      <c r="H513" s="2">
        <v>7</v>
      </c>
      <c r="I513" s="2">
        <v>2</v>
      </c>
      <c r="J513" s="2">
        <v>1</v>
      </c>
      <c r="K513" s="2">
        <v>0</v>
      </c>
      <c r="L513" s="2">
        <v>0</v>
      </c>
      <c r="M513" s="2">
        <v>0</v>
      </c>
      <c r="N513" s="2" t="s">
        <v>364</v>
      </c>
    </row>
    <row r="514" spans="1:14" x14ac:dyDescent="0.25">
      <c r="A514" s="2" t="s">
        <v>363</v>
      </c>
      <c r="B514" s="2" t="s">
        <v>206</v>
      </c>
      <c r="C514" s="2" t="s">
        <v>215</v>
      </c>
      <c r="D514" s="2">
        <v>4</v>
      </c>
      <c r="E514" s="2">
        <v>0</v>
      </c>
      <c r="F514" s="2">
        <v>27</v>
      </c>
      <c r="G514" s="2">
        <v>1</v>
      </c>
      <c r="H514" s="2">
        <v>6.75</v>
      </c>
      <c r="I514" s="2">
        <v>13</v>
      </c>
      <c r="J514" s="2">
        <v>3</v>
      </c>
      <c r="K514" s="2">
        <v>0</v>
      </c>
      <c r="L514" s="2">
        <v>3</v>
      </c>
      <c r="M514" s="2">
        <v>0</v>
      </c>
      <c r="N514" s="2" t="s">
        <v>364</v>
      </c>
    </row>
    <row r="515" spans="1:14" x14ac:dyDescent="0.25">
      <c r="A515" s="2" t="s">
        <v>363</v>
      </c>
      <c r="B515" s="2" t="s">
        <v>206</v>
      </c>
      <c r="C515" s="2" t="s">
        <v>217</v>
      </c>
      <c r="D515" s="2">
        <v>4</v>
      </c>
      <c r="E515" s="2">
        <v>0</v>
      </c>
      <c r="F515" s="2">
        <v>42</v>
      </c>
      <c r="G515" s="2">
        <v>0</v>
      </c>
      <c r="H515" s="2">
        <v>10.5</v>
      </c>
      <c r="I515" s="2">
        <v>12</v>
      </c>
      <c r="J515" s="2">
        <v>2</v>
      </c>
      <c r="K515" s="2">
        <v>4</v>
      </c>
      <c r="L515" s="2">
        <v>3</v>
      </c>
      <c r="M515" s="2">
        <v>0</v>
      </c>
      <c r="N515" s="2" t="s">
        <v>364</v>
      </c>
    </row>
    <row r="516" spans="1:14" x14ac:dyDescent="0.25">
      <c r="A516" s="2" t="s">
        <v>363</v>
      </c>
      <c r="B516" s="2" t="s">
        <v>206</v>
      </c>
      <c r="C516" s="2" t="s">
        <v>216</v>
      </c>
      <c r="D516" s="2">
        <v>2.2000000000000002</v>
      </c>
      <c r="E516" s="2">
        <v>0</v>
      </c>
      <c r="F516" s="2">
        <v>18</v>
      </c>
      <c r="G516" s="2">
        <v>0</v>
      </c>
      <c r="H516" s="2">
        <v>7.71</v>
      </c>
      <c r="I516" s="2">
        <v>5</v>
      </c>
      <c r="J516" s="2">
        <v>1</v>
      </c>
      <c r="K516" s="2">
        <v>1</v>
      </c>
      <c r="L516" s="2">
        <v>0</v>
      </c>
      <c r="M516" s="2">
        <v>0</v>
      </c>
      <c r="N516" s="2" t="s">
        <v>364</v>
      </c>
    </row>
    <row r="517" spans="1:14" x14ac:dyDescent="0.25">
      <c r="A517" s="2" t="s">
        <v>363</v>
      </c>
      <c r="B517" s="2" t="s">
        <v>206</v>
      </c>
      <c r="C517" s="2" t="s">
        <v>212</v>
      </c>
      <c r="D517" s="2">
        <v>1</v>
      </c>
      <c r="E517" s="2">
        <v>0</v>
      </c>
      <c r="F517" s="2">
        <v>4</v>
      </c>
      <c r="G517" s="2">
        <v>0</v>
      </c>
      <c r="H517" s="2">
        <v>4</v>
      </c>
      <c r="I517" s="2">
        <v>3</v>
      </c>
      <c r="J517" s="2">
        <v>0</v>
      </c>
      <c r="K517" s="2">
        <v>0</v>
      </c>
      <c r="L517" s="2">
        <v>0</v>
      </c>
      <c r="M517" s="2">
        <v>0</v>
      </c>
      <c r="N517" s="2" t="s">
        <v>364</v>
      </c>
    </row>
    <row r="518" spans="1:14" x14ac:dyDescent="0.25">
      <c r="A518" s="2" t="s">
        <v>363</v>
      </c>
      <c r="B518" s="2" t="s">
        <v>206</v>
      </c>
      <c r="C518" s="2" t="s">
        <v>218</v>
      </c>
      <c r="D518" s="2">
        <v>1</v>
      </c>
      <c r="E518" s="2">
        <v>0</v>
      </c>
      <c r="F518" s="2">
        <v>6</v>
      </c>
      <c r="G518" s="2">
        <v>1</v>
      </c>
      <c r="H518" s="2">
        <v>6</v>
      </c>
      <c r="I518" s="2">
        <v>3</v>
      </c>
      <c r="J518" s="2">
        <v>1</v>
      </c>
      <c r="K518" s="2">
        <v>0</v>
      </c>
      <c r="L518" s="2">
        <v>0</v>
      </c>
      <c r="M518" s="2">
        <v>0</v>
      </c>
      <c r="N518" s="2" t="s">
        <v>364</v>
      </c>
    </row>
    <row r="519" spans="1:14" x14ac:dyDescent="0.25">
      <c r="A519" s="2" t="s">
        <v>365</v>
      </c>
      <c r="B519" s="2" t="s">
        <v>179</v>
      </c>
      <c r="C519" s="2" t="s">
        <v>190</v>
      </c>
      <c r="D519" s="2">
        <v>4</v>
      </c>
      <c r="E519" s="2">
        <v>0</v>
      </c>
      <c r="F519" s="2">
        <v>23</v>
      </c>
      <c r="G519" s="2">
        <v>0</v>
      </c>
      <c r="H519" s="2">
        <v>5.75</v>
      </c>
      <c r="I519" s="2">
        <v>15</v>
      </c>
      <c r="J519" s="2">
        <v>4</v>
      </c>
      <c r="K519" s="2">
        <v>0</v>
      </c>
      <c r="L519" s="2">
        <v>2</v>
      </c>
      <c r="M519" s="2">
        <v>0</v>
      </c>
      <c r="N519" s="2" t="s">
        <v>366</v>
      </c>
    </row>
    <row r="520" spans="1:14" x14ac:dyDescent="0.25">
      <c r="A520" s="2" t="s">
        <v>365</v>
      </c>
      <c r="B520" s="2" t="s">
        <v>179</v>
      </c>
      <c r="C520" s="2" t="s">
        <v>187</v>
      </c>
      <c r="D520" s="2">
        <v>4</v>
      </c>
      <c r="E520" s="2">
        <v>0</v>
      </c>
      <c r="F520" s="2">
        <v>20</v>
      </c>
      <c r="G520" s="2">
        <v>3</v>
      </c>
      <c r="H520" s="2">
        <v>5</v>
      </c>
      <c r="I520" s="2">
        <v>13</v>
      </c>
      <c r="J520" s="2">
        <v>1</v>
      </c>
      <c r="K520" s="2">
        <v>1</v>
      </c>
      <c r="L520" s="2">
        <v>0</v>
      </c>
      <c r="M520" s="2">
        <v>0</v>
      </c>
      <c r="N520" s="2" t="s">
        <v>366</v>
      </c>
    </row>
    <row r="521" spans="1:14" x14ac:dyDescent="0.25">
      <c r="A521" s="2" t="s">
        <v>365</v>
      </c>
      <c r="B521" s="2" t="s">
        <v>179</v>
      </c>
      <c r="C521" s="2" t="s">
        <v>186</v>
      </c>
      <c r="D521" s="2">
        <v>3.2</v>
      </c>
      <c r="E521" s="2">
        <v>0</v>
      </c>
      <c r="F521" s="2">
        <v>18</v>
      </c>
      <c r="G521" s="2">
        <v>3</v>
      </c>
      <c r="H521" s="2">
        <v>5.4</v>
      </c>
      <c r="I521" s="2">
        <v>14</v>
      </c>
      <c r="J521" s="2">
        <v>2</v>
      </c>
      <c r="K521" s="2">
        <v>1</v>
      </c>
      <c r="L521" s="2">
        <v>0</v>
      </c>
      <c r="M521" s="2">
        <v>0</v>
      </c>
      <c r="N521" s="2" t="s">
        <v>366</v>
      </c>
    </row>
    <row r="522" spans="1:14" x14ac:dyDescent="0.25">
      <c r="A522" s="2" t="s">
        <v>365</v>
      </c>
      <c r="B522" s="2" t="s">
        <v>179</v>
      </c>
      <c r="C522" s="2" t="s">
        <v>189</v>
      </c>
      <c r="D522" s="2">
        <v>4</v>
      </c>
      <c r="E522" s="2">
        <v>0</v>
      </c>
      <c r="F522" s="2">
        <v>19</v>
      </c>
      <c r="G522" s="2">
        <v>2</v>
      </c>
      <c r="H522" s="2">
        <v>4.75</v>
      </c>
      <c r="I522" s="2">
        <v>12</v>
      </c>
      <c r="J522" s="2">
        <v>2</v>
      </c>
      <c r="K522" s="2">
        <v>0</v>
      </c>
      <c r="L522" s="2">
        <v>1</v>
      </c>
      <c r="M522" s="2">
        <v>0</v>
      </c>
      <c r="N522" s="2" t="s">
        <v>366</v>
      </c>
    </row>
    <row r="523" spans="1:14" x14ac:dyDescent="0.25">
      <c r="A523" s="2" t="s">
        <v>365</v>
      </c>
      <c r="B523" s="2" t="s">
        <v>179</v>
      </c>
      <c r="C523" s="2" t="s">
        <v>185</v>
      </c>
      <c r="D523" s="2">
        <v>4</v>
      </c>
      <c r="E523" s="2">
        <v>1</v>
      </c>
      <c r="F523" s="2">
        <v>22</v>
      </c>
      <c r="G523" s="2">
        <v>2</v>
      </c>
      <c r="H523" s="2">
        <v>5.5</v>
      </c>
      <c r="I523" s="2">
        <v>12</v>
      </c>
      <c r="J523" s="2">
        <v>1</v>
      </c>
      <c r="K523" s="2">
        <v>1</v>
      </c>
      <c r="L523" s="2">
        <v>1</v>
      </c>
      <c r="M523" s="2">
        <v>0</v>
      </c>
      <c r="N523" s="2" t="s">
        <v>366</v>
      </c>
    </row>
    <row r="524" spans="1:14" x14ac:dyDescent="0.25">
      <c r="A524" s="2" t="s">
        <v>365</v>
      </c>
      <c r="B524" s="2" t="s">
        <v>193</v>
      </c>
      <c r="C524" s="2" t="s">
        <v>367</v>
      </c>
      <c r="D524" s="2">
        <v>3</v>
      </c>
      <c r="E524" s="2">
        <v>0</v>
      </c>
      <c r="F524" s="2">
        <v>17</v>
      </c>
      <c r="G524" s="2">
        <v>0</v>
      </c>
      <c r="H524" s="2">
        <v>5.66</v>
      </c>
      <c r="I524" s="2">
        <v>10</v>
      </c>
      <c r="J524" s="2">
        <v>3</v>
      </c>
      <c r="K524" s="2">
        <v>0</v>
      </c>
      <c r="L524" s="2">
        <v>0</v>
      </c>
      <c r="M524" s="2">
        <v>0</v>
      </c>
      <c r="N524" s="2" t="s">
        <v>366</v>
      </c>
    </row>
    <row r="525" spans="1:14" x14ac:dyDescent="0.25">
      <c r="A525" s="2" t="s">
        <v>365</v>
      </c>
      <c r="B525" s="2" t="s">
        <v>193</v>
      </c>
      <c r="C525" s="2" t="s">
        <v>202</v>
      </c>
      <c r="D525" s="2">
        <v>4</v>
      </c>
      <c r="E525" s="2">
        <v>0</v>
      </c>
      <c r="F525" s="2">
        <v>18</v>
      </c>
      <c r="G525" s="2">
        <v>1</v>
      </c>
      <c r="H525" s="2">
        <v>4.5</v>
      </c>
      <c r="I525" s="2">
        <v>12</v>
      </c>
      <c r="J525" s="2">
        <v>2</v>
      </c>
      <c r="K525" s="2">
        <v>0</v>
      </c>
      <c r="L525" s="2">
        <v>0</v>
      </c>
      <c r="M525" s="2">
        <v>0</v>
      </c>
      <c r="N525" s="2" t="s">
        <v>366</v>
      </c>
    </row>
    <row r="526" spans="1:14" x14ac:dyDescent="0.25">
      <c r="A526" s="2" t="s">
        <v>365</v>
      </c>
      <c r="B526" s="2" t="s">
        <v>193</v>
      </c>
      <c r="C526" s="2" t="s">
        <v>201</v>
      </c>
      <c r="D526" s="2">
        <v>2</v>
      </c>
      <c r="E526" s="2">
        <v>0</v>
      </c>
      <c r="F526" s="2">
        <v>17</v>
      </c>
      <c r="G526" s="2">
        <v>0</v>
      </c>
      <c r="H526" s="2">
        <v>8.5</v>
      </c>
      <c r="I526" s="2">
        <v>2</v>
      </c>
      <c r="J526" s="2">
        <v>2</v>
      </c>
      <c r="K526" s="2">
        <v>0</v>
      </c>
      <c r="L526" s="2">
        <v>0</v>
      </c>
      <c r="M526" s="2">
        <v>1</v>
      </c>
      <c r="N526" s="2" t="s">
        <v>366</v>
      </c>
    </row>
    <row r="527" spans="1:14" x14ac:dyDescent="0.25">
      <c r="A527" s="2" t="s">
        <v>365</v>
      </c>
      <c r="B527" s="2" t="s">
        <v>193</v>
      </c>
      <c r="C527" s="2" t="s">
        <v>200</v>
      </c>
      <c r="D527" s="2">
        <v>2</v>
      </c>
      <c r="E527" s="2">
        <v>0</v>
      </c>
      <c r="F527" s="2">
        <v>6</v>
      </c>
      <c r="G527" s="2">
        <v>1</v>
      </c>
      <c r="H527" s="2">
        <v>3</v>
      </c>
      <c r="I527" s="2">
        <v>7</v>
      </c>
      <c r="J527" s="2">
        <v>0</v>
      </c>
      <c r="K527" s="2">
        <v>0</v>
      </c>
      <c r="L527" s="2">
        <v>0</v>
      </c>
      <c r="M527" s="2">
        <v>0</v>
      </c>
      <c r="N527" s="2" t="s">
        <v>366</v>
      </c>
    </row>
    <row r="528" spans="1:14" x14ac:dyDescent="0.25">
      <c r="A528" s="2" t="s">
        <v>365</v>
      </c>
      <c r="B528" s="2" t="s">
        <v>193</v>
      </c>
      <c r="C528" s="2" t="s">
        <v>204</v>
      </c>
      <c r="D528" s="2">
        <v>3.4</v>
      </c>
      <c r="E528" s="2">
        <v>0</v>
      </c>
      <c r="F528" s="2">
        <v>29</v>
      </c>
      <c r="G528" s="2">
        <v>1</v>
      </c>
      <c r="H528" s="2">
        <v>7.9</v>
      </c>
      <c r="I528" s="2">
        <v>5</v>
      </c>
      <c r="J528" s="2">
        <v>2</v>
      </c>
      <c r="K528" s="2">
        <v>1</v>
      </c>
      <c r="L528" s="2">
        <v>0</v>
      </c>
      <c r="M528" s="2">
        <v>0</v>
      </c>
      <c r="N528" s="2" t="s">
        <v>366</v>
      </c>
    </row>
    <row r="529" spans="1:14" x14ac:dyDescent="0.25">
      <c r="A529" s="2" t="s">
        <v>365</v>
      </c>
      <c r="B529" s="2" t="s">
        <v>193</v>
      </c>
      <c r="C529" s="2" t="s">
        <v>368</v>
      </c>
      <c r="D529" s="2">
        <v>4</v>
      </c>
      <c r="E529" s="2">
        <v>0</v>
      </c>
      <c r="F529" s="2">
        <v>21</v>
      </c>
      <c r="G529" s="2">
        <v>0</v>
      </c>
      <c r="H529" s="2">
        <v>5.25</v>
      </c>
      <c r="I529" s="2">
        <v>8</v>
      </c>
      <c r="J529" s="2">
        <v>1</v>
      </c>
      <c r="K529" s="2">
        <v>0</v>
      </c>
      <c r="L529" s="2">
        <v>0</v>
      </c>
      <c r="M529" s="2">
        <v>0</v>
      </c>
      <c r="N529" s="2" t="s">
        <v>366</v>
      </c>
    </row>
    <row r="530" spans="1:14" x14ac:dyDescent="0.25">
      <c r="A530" s="2" t="s">
        <v>369</v>
      </c>
      <c r="B530" s="2" t="s">
        <v>248</v>
      </c>
      <c r="C530" s="2" t="s">
        <v>253</v>
      </c>
      <c r="D530" s="2">
        <v>4</v>
      </c>
      <c r="E530" s="2">
        <v>0</v>
      </c>
      <c r="F530" s="2">
        <v>33</v>
      </c>
      <c r="G530" s="2">
        <v>1</v>
      </c>
      <c r="H530" s="2">
        <v>8.25</v>
      </c>
      <c r="I530" s="2">
        <v>9</v>
      </c>
      <c r="J530" s="2">
        <v>0</v>
      </c>
      <c r="K530" s="2">
        <v>2</v>
      </c>
      <c r="L530" s="2">
        <v>0</v>
      </c>
      <c r="M530" s="2">
        <v>0</v>
      </c>
      <c r="N530" s="2" t="s">
        <v>370</v>
      </c>
    </row>
    <row r="531" spans="1:14" x14ac:dyDescent="0.25">
      <c r="A531" s="2" t="s">
        <v>369</v>
      </c>
      <c r="B531" s="2" t="s">
        <v>248</v>
      </c>
      <c r="C531" s="2" t="s">
        <v>260</v>
      </c>
      <c r="D531" s="2">
        <v>4</v>
      </c>
      <c r="E531" s="2">
        <v>0</v>
      </c>
      <c r="F531" s="2">
        <v>25</v>
      </c>
      <c r="G531" s="2">
        <v>2</v>
      </c>
      <c r="H531" s="2">
        <v>6.25</v>
      </c>
      <c r="I531" s="2">
        <v>9</v>
      </c>
      <c r="J531" s="2">
        <v>2</v>
      </c>
      <c r="K531" s="2">
        <v>0</v>
      </c>
      <c r="L531" s="2">
        <v>0</v>
      </c>
      <c r="M531" s="2">
        <v>0</v>
      </c>
      <c r="N531" s="2" t="s">
        <v>370</v>
      </c>
    </row>
    <row r="532" spans="1:14" x14ac:dyDescent="0.25">
      <c r="A532" s="2" t="s">
        <v>369</v>
      </c>
      <c r="B532" s="2" t="s">
        <v>248</v>
      </c>
      <c r="C532" s="2" t="s">
        <v>256</v>
      </c>
      <c r="D532" s="2">
        <v>3</v>
      </c>
      <c r="E532" s="2">
        <v>0</v>
      </c>
      <c r="F532" s="2">
        <v>37</v>
      </c>
      <c r="G532" s="2">
        <v>0</v>
      </c>
      <c r="H532" s="2">
        <v>12.33</v>
      </c>
      <c r="I532" s="2">
        <v>2</v>
      </c>
      <c r="J532" s="2">
        <v>6</v>
      </c>
      <c r="K532" s="2">
        <v>0</v>
      </c>
      <c r="L532" s="2">
        <v>0</v>
      </c>
      <c r="M532" s="2">
        <v>0</v>
      </c>
      <c r="N532" s="2" t="s">
        <v>370</v>
      </c>
    </row>
    <row r="533" spans="1:14" x14ac:dyDescent="0.25">
      <c r="A533" s="2" t="s">
        <v>369</v>
      </c>
      <c r="B533" s="2" t="s">
        <v>248</v>
      </c>
      <c r="C533" s="2" t="s">
        <v>371</v>
      </c>
      <c r="D533" s="2">
        <v>2</v>
      </c>
      <c r="E533" s="2">
        <v>0</v>
      </c>
      <c r="F533" s="2">
        <v>34</v>
      </c>
      <c r="G533" s="2">
        <v>0</v>
      </c>
      <c r="H533" s="2">
        <v>17</v>
      </c>
      <c r="I533" s="2">
        <v>3</v>
      </c>
      <c r="J533" s="2">
        <v>4</v>
      </c>
      <c r="K533" s="2">
        <v>1</v>
      </c>
      <c r="L533" s="2">
        <v>1</v>
      </c>
      <c r="M533" s="2">
        <v>1</v>
      </c>
      <c r="N533" s="2" t="s">
        <v>370</v>
      </c>
    </row>
    <row r="534" spans="1:14" x14ac:dyDescent="0.25">
      <c r="A534" s="2" t="s">
        <v>369</v>
      </c>
      <c r="B534" s="2" t="s">
        <v>248</v>
      </c>
      <c r="C534" s="2" t="s">
        <v>372</v>
      </c>
      <c r="D534" s="2">
        <v>2</v>
      </c>
      <c r="E534" s="2">
        <v>0</v>
      </c>
      <c r="F534" s="2">
        <v>19</v>
      </c>
      <c r="G534" s="2">
        <v>0</v>
      </c>
      <c r="H534" s="2">
        <v>9.5</v>
      </c>
      <c r="I534" s="2">
        <v>4</v>
      </c>
      <c r="J534" s="2">
        <v>0</v>
      </c>
      <c r="K534" s="2">
        <v>2</v>
      </c>
      <c r="L534" s="2">
        <v>1</v>
      </c>
      <c r="M534" s="2">
        <v>0</v>
      </c>
      <c r="N534" s="2" t="s">
        <v>370</v>
      </c>
    </row>
    <row r="535" spans="1:14" x14ac:dyDescent="0.25">
      <c r="A535" s="2" t="s">
        <v>369</v>
      </c>
      <c r="B535" s="2" t="s">
        <v>248</v>
      </c>
      <c r="C535" s="2" t="s">
        <v>255</v>
      </c>
      <c r="D535" s="2">
        <v>1</v>
      </c>
      <c r="E535" s="2">
        <v>0</v>
      </c>
      <c r="F535" s="2">
        <v>11</v>
      </c>
      <c r="G535" s="2">
        <v>0</v>
      </c>
      <c r="H535" s="2">
        <v>11</v>
      </c>
      <c r="I535" s="2">
        <v>1</v>
      </c>
      <c r="J535" s="2">
        <v>1</v>
      </c>
      <c r="K535" s="2">
        <v>0</v>
      </c>
      <c r="L535" s="2">
        <v>0</v>
      </c>
      <c r="M535" s="2">
        <v>0</v>
      </c>
      <c r="N535" s="2" t="s">
        <v>370</v>
      </c>
    </row>
    <row r="536" spans="1:14" x14ac:dyDescent="0.25">
      <c r="A536" s="2" t="s">
        <v>369</v>
      </c>
      <c r="B536" s="2" t="s">
        <v>248</v>
      </c>
      <c r="C536" s="2" t="s">
        <v>257</v>
      </c>
      <c r="D536" s="2">
        <v>4</v>
      </c>
      <c r="E536" s="2">
        <v>0</v>
      </c>
      <c r="F536" s="2">
        <v>21</v>
      </c>
      <c r="G536" s="2">
        <v>2</v>
      </c>
      <c r="H536" s="2">
        <v>5.25</v>
      </c>
      <c r="I536" s="2">
        <v>8</v>
      </c>
      <c r="J536" s="2">
        <v>0</v>
      </c>
      <c r="K536" s="2">
        <v>0</v>
      </c>
      <c r="L536" s="2">
        <v>0</v>
      </c>
      <c r="M536" s="2">
        <v>0</v>
      </c>
      <c r="N536" s="2" t="s">
        <v>370</v>
      </c>
    </row>
    <row r="537" spans="1:14" x14ac:dyDescent="0.25">
      <c r="A537" s="2" t="s">
        <v>369</v>
      </c>
      <c r="B537" s="2" t="s">
        <v>51</v>
      </c>
      <c r="C537" s="2" t="s">
        <v>63</v>
      </c>
      <c r="D537" s="2">
        <v>4</v>
      </c>
      <c r="E537" s="2">
        <v>0</v>
      </c>
      <c r="F537" s="2">
        <v>9</v>
      </c>
      <c r="G537" s="2">
        <v>5</v>
      </c>
      <c r="H537" s="2">
        <v>2.25</v>
      </c>
      <c r="I537" s="2">
        <v>18</v>
      </c>
      <c r="J537" s="2">
        <v>1</v>
      </c>
      <c r="K537" s="2">
        <v>0</v>
      </c>
      <c r="L537" s="2">
        <v>0</v>
      </c>
      <c r="M537" s="2">
        <v>0</v>
      </c>
      <c r="N537" s="2" t="s">
        <v>370</v>
      </c>
    </row>
    <row r="538" spans="1:14" x14ac:dyDescent="0.25">
      <c r="A538" s="2" t="s">
        <v>369</v>
      </c>
      <c r="B538" s="2" t="s">
        <v>51</v>
      </c>
      <c r="C538" s="2" t="s">
        <v>548</v>
      </c>
      <c r="D538" s="2">
        <v>3</v>
      </c>
      <c r="E538" s="2">
        <v>0</v>
      </c>
      <c r="F538" s="2">
        <v>16</v>
      </c>
      <c r="G538" s="2">
        <v>1</v>
      </c>
      <c r="H538" s="2">
        <v>5.33</v>
      </c>
      <c r="I538" s="2">
        <v>13</v>
      </c>
      <c r="J538" s="2">
        <v>2</v>
      </c>
      <c r="K538" s="2">
        <v>0</v>
      </c>
      <c r="L538" s="2">
        <v>1</v>
      </c>
      <c r="M538" s="2">
        <v>0</v>
      </c>
      <c r="N538" s="2" t="s">
        <v>370</v>
      </c>
    </row>
    <row r="539" spans="1:14" x14ac:dyDescent="0.25">
      <c r="A539" s="2" t="s">
        <v>369</v>
      </c>
      <c r="B539" s="2" t="s">
        <v>51</v>
      </c>
      <c r="C539" s="2" t="s">
        <v>62</v>
      </c>
      <c r="D539" s="2">
        <v>2</v>
      </c>
      <c r="E539" s="2">
        <v>0</v>
      </c>
      <c r="F539" s="2">
        <v>4</v>
      </c>
      <c r="G539" s="2">
        <v>2</v>
      </c>
      <c r="H539" s="2">
        <v>2</v>
      </c>
      <c r="I539" s="2">
        <v>9</v>
      </c>
      <c r="J539" s="2">
        <v>0</v>
      </c>
      <c r="K539" s="2">
        <v>0</v>
      </c>
      <c r="L539" s="2">
        <v>1</v>
      </c>
      <c r="M539" s="2">
        <v>0</v>
      </c>
      <c r="N539" s="2" t="s">
        <v>370</v>
      </c>
    </row>
    <row r="540" spans="1:14" x14ac:dyDescent="0.25">
      <c r="A540" s="2" t="s">
        <v>369</v>
      </c>
      <c r="B540" s="2" t="s">
        <v>51</v>
      </c>
      <c r="C540" s="2" t="s">
        <v>56</v>
      </c>
      <c r="D540" s="2">
        <v>2</v>
      </c>
      <c r="E540" s="2">
        <v>0</v>
      </c>
      <c r="F540" s="2">
        <v>7</v>
      </c>
      <c r="G540" s="2">
        <v>0</v>
      </c>
      <c r="H540" s="2">
        <v>3.5</v>
      </c>
      <c r="I540" s="2">
        <v>8</v>
      </c>
      <c r="J540" s="2">
        <v>0</v>
      </c>
      <c r="K540" s="2">
        <v>0</v>
      </c>
      <c r="L540" s="2">
        <v>1</v>
      </c>
      <c r="M540" s="2">
        <v>0</v>
      </c>
      <c r="N540" s="2" t="s">
        <v>370</v>
      </c>
    </row>
    <row r="541" spans="1:14" x14ac:dyDescent="0.25">
      <c r="A541" s="2" t="s">
        <v>369</v>
      </c>
      <c r="B541" s="2" t="s">
        <v>51</v>
      </c>
      <c r="C541" s="2" t="s">
        <v>60</v>
      </c>
      <c r="D541" s="2">
        <v>4</v>
      </c>
      <c r="E541" s="2">
        <v>0</v>
      </c>
      <c r="F541" s="2">
        <v>12</v>
      </c>
      <c r="G541" s="2">
        <v>2</v>
      </c>
      <c r="H541" s="2">
        <v>3</v>
      </c>
      <c r="I541" s="2">
        <v>16</v>
      </c>
      <c r="J541" s="2">
        <v>1</v>
      </c>
      <c r="K541" s="2">
        <v>0</v>
      </c>
      <c r="L541" s="2">
        <v>0</v>
      </c>
      <c r="M541" s="2">
        <v>0</v>
      </c>
      <c r="N541" s="2" t="s">
        <v>370</v>
      </c>
    </row>
    <row r="542" spans="1:14" x14ac:dyDescent="0.25">
      <c r="A542" s="2" t="s">
        <v>369</v>
      </c>
      <c r="B542" s="2" t="s">
        <v>51</v>
      </c>
      <c r="C542" s="2" t="s">
        <v>57</v>
      </c>
      <c r="D542" s="2">
        <v>1</v>
      </c>
      <c r="E542" s="2">
        <v>0</v>
      </c>
      <c r="F542" s="2">
        <v>8</v>
      </c>
      <c r="G542" s="2">
        <v>0</v>
      </c>
      <c r="H542" s="2">
        <v>8</v>
      </c>
      <c r="I542" s="2">
        <v>3</v>
      </c>
      <c r="J542" s="2">
        <v>0</v>
      </c>
      <c r="K542" s="2">
        <v>1</v>
      </c>
      <c r="L542" s="2">
        <v>0</v>
      </c>
      <c r="M542" s="2">
        <v>0</v>
      </c>
      <c r="N542" s="2" t="s">
        <v>370</v>
      </c>
    </row>
    <row r="543" spans="1:14" x14ac:dyDescent="0.25">
      <c r="A543" s="2" t="s">
        <v>373</v>
      </c>
      <c r="B543" s="2" t="s">
        <v>24</v>
      </c>
      <c r="C543" s="2" t="s">
        <v>31</v>
      </c>
      <c r="D543" s="2">
        <v>3.1</v>
      </c>
      <c r="E543" s="2">
        <v>0</v>
      </c>
      <c r="F543" s="2">
        <v>15</v>
      </c>
      <c r="G543" s="2">
        <v>0</v>
      </c>
      <c r="H543" s="2">
        <v>4.7300000000000004</v>
      </c>
      <c r="I543" s="2">
        <v>11</v>
      </c>
      <c r="J543" s="2">
        <v>0</v>
      </c>
      <c r="K543" s="2">
        <v>1</v>
      </c>
      <c r="L543" s="2">
        <v>1</v>
      </c>
      <c r="M543" s="2">
        <v>0</v>
      </c>
      <c r="N543" s="2" t="s">
        <v>374</v>
      </c>
    </row>
    <row r="544" spans="1:14" x14ac:dyDescent="0.25">
      <c r="A544" s="2" t="s">
        <v>373</v>
      </c>
      <c r="B544" s="2" t="s">
        <v>24</v>
      </c>
      <c r="C544" s="2" t="s">
        <v>33</v>
      </c>
      <c r="D544" s="2">
        <v>4</v>
      </c>
      <c r="E544" s="2">
        <v>1</v>
      </c>
      <c r="F544" s="2">
        <v>21</v>
      </c>
      <c r="G544" s="2">
        <v>2</v>
      </c>
      <c r="H544" s="2">
        <v>5.25</v>
      </c>
      <c r="I544" s="2">
        <v>15</v>
      </c>
      <c r="J544" s="2">
        <v>2</v>
      </c>
      <c r="K544" s="2">
        <v>1</v>
      </c>
      <c r="L544" s="2">
        <v>1</v>
      </c>
      <c r="M544" s="2">
        <v>0</v>
      </c>
      <c r="N544" s="2" t="s">
        <v>374</v>
      </c>
    </row>
    <row r="545" spans="1:14" x14ac:dyDescent="0.25">
      <c r="A545" s="2" t="s">
        <v>373</v>
      </c>
      <c r="B545" s="2" t="s">
        <v>24</v>
      </c>
      <c r="C545" s="2" t="s">
        <v>458</v>
      </c>
      <c r="D545" s="2">
        <v>4</v>
      </c>
      <c r="E545" s="2">
        <v>1</v>
      </c>
      <c r="F545" s="2">
        <v>9</v>
      </c>
      <c r="G545" s="2">
        <v>1</v>
      </c>
      <c r="H545" s="2">
        <v>2.25</v>
      </c>
      <c r="I545" s="2">
        <v>20</v>
      </c>
      <c r="J545" s="2">
        <v>1</v>
      </c>
      <c r="K545" s="2">
        <v>0</v>
      </c>
      <c r="L545" s="2">
        <v>1</v>
      </c>
      <c r="M545" s="2">
        <v>0</v>
      </c>
      <c r="N545" s="2" t="s">
        <v>374</v>
      </c>
    </row>
    <row r="546" spans="1:14" x14ac:dyDescent="0.25">
      <c r="A546" s="2" t="s">
        <v>373</v>
      </c>
      <c r="B546" s="2" t="s">
        <v>24</v>
      </c>
      <c r="C546" s="2" t="s">
        <v>32</v>
      </c>
      <c r="D546" s="2">
        <v>4</v>
      </c>
      <c r="E546" s="2">
        <v>0</v>
      </c>
      <c r="F546" s="2">
        <v>22</v>
      </c>
      <c r="G546" s="2">
        <v>2</v>
      </c>
      <c r="H546" s="2">
        <v>5.5</v>
      </c>
      <c r="I546" s="2">
        <v>10</v>
      </c>
      <c r="J546" s="2">
        <v>0</v>
      </c>
      <c r="K546" s="2">
        <v>1</v>
      </c>
      <c r="L546" s="2">
        <v>0</v>
      </c>
      <c r="M546" s="2">
        <v>0</v>
      </c>
      <c r="N546" s="2" t="s">
        <v>374</v>
      </c>
    </row>
    <row r="547" spans="1:14" x14ac:dyDescent="0.25">
      <c r="A547" s="2" t="s">
        <v>373</v>
      </c>
      <c r="B547" s="2" t="s">
        <v>24</v>
      </c>
      <c r="C547" s="2" t="s">
        <v>34</v>
      </c>
      <c r="D547" s="2">
        <v>4</v>
      </c>
      <c r="E547" s="2">
        <v>0</v>
      </c>
      <c r="F547" s="2">
        <v>7</v>
      </c>
      <c r="G547" s="2">
        <v>4</v>
      </c>
      <c r="H547" s="2">
        <v>1.75</v>
      </c>
      <c r="I547" s="2">
        <v>18</v>
      </c>
      <c r="J547" s="2">
        <v>0</v>
      </c>
      <c r="K547" s="2">
        <v>0</v>
      </c>
      <c r="L547" s="2">
        <v>0</v>
      </c>
      <c r="M547" s="2">
        <v>0</v>
      </c>
      <c r="N547" s="2" t="s">
        <v>374</v>
      </c>
    </row>
    <row r="548" spans="1:14" x14ac:dyDescent="0.25">
      <c r="A548" s="2" t="s">
        <v>373</v>
      </c>
      <c r="B548" s="2" t="s">
        <v>169</v>
      </c>
      <c r="C548" s="2" t="s">
        <v>176</v>
      </c>
      <c r="D548" s="2">
        <v>3</v>
      </c>
      <c r="E548" s="2">
        <v>0</v>
      </c>
      <c r="F548" s="2">
        <v>16</v>
      </c>
      <c r="G548" s="2">
        <v>0</v>
      </c>
      <c r="H548" s="2">
        <v>5.33</v>
      </c>
      <c r="I548" s="2">
        <v>11</v>
      </c>
      <c r="J548" s="2">
        <v>1</v>
      </c>
      <c r="K548" s="2">
        <v>1</v>
      </c>
      <c r="L548" s="2">
        <v>1</v>
      </c>
      <c r="M548" s="2">
        <v>0</v>
      </c>
      <c r="N548" s="2" t="s">
        <v>374</v>
      </c>
    </row>
    <row r="549" spans="1:14" x14ac:dyDescent="0.25">
      <c r="A549" s="2" t="s">
        <v>373</v>
      </c>
      <c r="B549" s="2" t="s">
        <v>169</v>
      </c>
      <c r="C549" s="2" t="s">
        <v>340</v>
      </c>
      <c r="D549" s="2">
        <v>3</v>
      </c>
      <c r="E549" s="2">
        <v>0</v>
      </c>
      <c r="F549" s="2">
        <v>18</v>
      </c>
      <c r="G549" s="2">
        <v>1</v>
      </c>
      <c r="H549" s="2">
        <v>6</v>
      </c>
      <c r="I549" s="2">
        <v>8</v>
      </c>
      <c r="J549" s="2">
        <v>0</v>
      </c>
      <c r="K549" s="2">
        <v>1</v>
      </c>
      <c r="L549" s="2">
        <v>0</v>
      </c>
      <c r="M549" s="2">
        <v>1</v>
      </c>
      <c r="N549" s="2" t="s">
        <v>374</v>
      </c>
    </row>
    <row r="550" spans="1:14" x14ac:dyDescent="0.25">
      <c r="A550" s="2" t="s">
        <v>373</v>
      </c>
      <c r="B550" s="2" t="s">
        <v>169</v>
      </c>
      <c r="C550" s="2" t="s">
        <v>177</v>
      </c>
      <c r="D550" s="2">
        <v>3</v>
      </c>
      <c r="E550" s="2">
        <v>1</v>
      </c>
      <c r="F550" s="2">
        <v>6</v>
      </c>
      <c r="G550" s="2">
        <v>1</v>
      </c>
      <c r="H550" s="2">
        <v>2</v>
      </c>
      <c r="I550" s="2">
        <v>12</v>
      </c>
      <c r="J550" s="2">
        <v>0</v>
      </c>
      <c r="K550" s="2">
        <v>0</v>
      </c>
      <c r="L550" s="2">
        <v>0</v>
      </c>
      <c r="M550" s="2">
        <v>0</v>
      </c>
      <c r="N550" s="2" t="s">
        <v>374</v>
      </c>
    </row>
    <row r="551" spans="1:14" x14ac:dyDescent="0.25">
      <c r="A551" s="2" t="s">
        <v>373</v>
      </c>
      <c r="B551" s="2" t="s">
        <v>169</v>
      </c>
      <c r="C551" s="2" t="s">
        <v>339</v>
      </c>
      <c r="D551" s="2">
        <v>3</v>
      </c>
      <c r="E551" s="2">
        <v>0</v>
      </c>
      <c r="F551" s="2">
        <v>12</v>
      </c>
      <c r="G551" s="2">
        <v>0</v>
      </c>
      <c r="H551" s="2">
        <v>4</v>
      </c>
      <c r="I551" s="2">
        <v>8</v>
      </c>
      <c r="J551" s="2">
        <v>0</v>
      </c>
      <c r="K551" s="2">
        <v>0</v>
      </c>
      <c r="L551" s="2">
        <v>1</v>
      </c>
      <c r="M551" s="2">
        <v>0</v>
      </c>
      <c r="N551" s="2" t="s">
        <v>374</v>
      </c>
    </row>
    <row r="552" spans="1:14" x14ac:dyDescent="0.25">
      <c r="A552" s="2" t="s">
        <v>373</v>
      </c>
      <c r="B552" s="2" t="s">
        <v>169</v>
      </c>
      <c r="C552" s="2" t="s">
        <v>178</v>
      </c>
      <c r="D552" s="2">
        <v>3.2</v>
      </c>
      <c r="E552" s="2">
        <v>0</v>
      </c>
      <c r="F552" s="2">
        <v>22</v>
      </c>
      <c r="G552" s="2">
        <v>2</v>
      </c>
      <c r="H552" s="2">
        <v>6.6</v>
      </c>
      <c r="I552" s="2">
        <v>10</v>
      </c>
      <c r="J552" s="2">
        <v>2</v>
      </c>
      <c r="K552" s="2">
        <v>1</v>
      </c>
      <c r="L552" s="2">
        <v>0</v>
      </c>
      <c r="M552" s="2">
        <v>0</v>
      </c>
      <c r="N552" s="2" t="s">
        <v>374</v>
      </c>
    </row>
    <row r="553" spans="1:14" x14ac:dyDescent="0.25">
      <c r="A553" s="2" t="s">
        <v>373</v>
      </c>
      <c r="B553" s="2" t="s">
        <v>169</v>
      </c>
      <c r="C553" s="2" t="s">
        <v>338</v>
      </c>
      <c r="D553" s="2">
        <v>1</v>
      </c>
      <c r="E553" s="2">
        <v>0</v>
      </c>
      <c r="F553" s="2">
        <v>3</v>
      </c>
      <c r="G553" s="2">
        <v>0</v>
      </c>
      <c r="H553" s="2">
        <v>3</v>
      </c>
      <c r="I553" s="2">
        <v>3</v>
      </c>
      <c r="J553" s="2">
        <v>0</v>
      </c>
      <c r="K553" s="2">
        <v>0</v>
      </c>
      <c r="L553" s="2">
        <v>0</v>
      </c>
      <c r="M553" s="2">
        <v>0</v>
      </c>
      <c r="N553" s="2" t="s">
        <v>374</v>
      </c>
    </row>
    <row r="554" spans="1:14" x14ac:dyDescent="0.25">
      <c r="A554" s="2" t="s">
        <v>376</v>
      </c>
      <c r="B554" s="2" t="s">
        <v>241</v>
      </c>
      <c r="C554" s="2" t="s">
        <v>298</v>
      </c>
      <c r="D554" s="2">
        <v>4</v>
      </c>
      <c r="E554" s="2">
        <v>0</v>
      </c>
      <c r="F554" s="2">
        <v>21</v>
      </c>
      <c r="G554" s="2">
        <v>4</v>
      </c>
      <c r="H554" s="2">
        <v>5.25</v>
      </c>
      <c r="I554" s="2">
        <v>12</v>
      </c>
      <c r="J554" s="2">
        <v>2</v>
      </c>
      <c r="K554" s="2">
        <v>0</v>
      </c>
      <c r="L554" s="2">
        <v>0</v>
      </c>
      <c r="M554" s="2">
        <v>1</v>
      </c>
      <c r="N554" s="2" t="s">
        <v>377</v>
      </c>
    </row>
    <row r="555" spans="1:14" x14ac:dyDescent="0.25">
      <c r="A555" s="2" t="s">
        <v>376</v>
      </c>
      <c r="B555" s="2" t="s">
        <v>241</v>
      </c>
      <c r="C555" s="2" t="s">
        <v>244</v>
      </c>
      <c r="D555" s="2">
        <v>3.4</v>
      </c>
      <c r="E555" s="2">
        <v>0</v>
      </c>
      <c r="F555" s="2">
        <v>28</v>
      </c>
      <c r="G555" s="2">
        <v>3</v>
      </c>
      <c r="H555" s="2">
        <v>7.63</v>
      </c>
      <c r="I555" s="2">
        <v>11</v>
      </c>
      <c r="J555" s="2">
        <v>4</v>
      </c>
      <c r="K555" s="2">
        <v>1</v>
      </c>
      <c r="L555" s="2">
        <v>0</v>
      </c>
      <c r="M555" s="2">
        <v>0</v>
      </c>
      <c r="N555" s="2" t="s">
        <v>377</v>
      </c>
    </row>
    <row r="556" spans="1:14" x14ac:dyDescent="0.25">
      <c r="A556" s="2" t="s">
        <v>376</v>
      </c>
      <c r="B556" s="2" t="s">
        <v>241</v>
      </c>
      <c r="C556" s="2" t="s">
        <v>353</v>
      </c>
      <c r="D556" s="2">
        <v>4</v>
      </c>
      <c r="E556" s="2">
        <v>0</v>
      </c>
      <c r="F556" s="2">
        <v>18</v>
      </c>
      <c r="G556" s="2">
        <v>0</v>
      </c>
      <c r="H556" s="2">
        <v>4.5</v>
      </c>
      <c r="I556" s="2">
        <v>14</v>
      </c>
      <c r="J556" s="2">
        <v>2</v>
      </c>
      <c r="K556" s="2">
        <v>0</v>
      </c>
      <c r="L556" s="2">
        <v>1</v>
      </c>
      <c r="M556" s="2">
        <v>0</v>
      </c>
      <c r="N556" s="2" t="s">
        <v>377</v>
      </c>
    </row>
    <row r="557" spans="1:14" x14ac:dyDescent="0.25">
      <c r="A557" s="2" t="s">
        <v>376</v>
      </c>
      <c r="B557" s="2" t="s">
        <v>241</v>
      </c>
      <c r="C557" s="2" t="s">
        <v>299</v>
      </c>
      <c r="D557" s="2">
        <v>4</v>
      </c>
      <c r="E557" s="2">
        <v>0</v>
      </c>
      <c r="F557" s="2">
        <v>20</v>
      </c>
      <c r="G557" s="2">
        <v>1</v>
      </c>
      <c r="H557" s="2">
        <v>5</v>
      </c>
      <c r="I557" s="2">
        <v>11</v>
      </c>
      <c r="J557" s="2">
        <v>0</v>
      </c>
      <c r="K557" s="2">
        <v>1</v>
      </c>
      <c r="L557" s="2">
        <v>1</v>
      </c>
      <c r="M557" s="2">
        <v>0</v>
      </c>
      <c r="N557" s="2" t="s">
        <v>377</v>
      </c>
    </row>
    <row r="558" spans="1:14" x14ac:dyDescent="0.25">
      <c r="A558" s="2" t="s">
        <v>376</v>
      </c>
      <c r="B558" s="2" t="s">
        <v>241</v>
      </c>
      <c r="C558" s="2" t="s">
        <v>245</v>
      </c>
      <c r="D558" s="2">
        <v>4</v>
      </c>
      <c r="E558" s="2">
        <v>0</v>
      </c>
      <c r="F558" s="2">
        <v>20</v>
      </c>
      <c r="G558" s="2">
        <v>2</v>
      </c>
      <c r="H558" s="2">
        <v>5</v>
      </c>
      <c r="I558" s="2">
        <v>9</v>
      </c>
      <c r="J558" s="2">
        <v>1</v>
      </c>
      <c r="K558" s="2">
        <v>0</v>
      </c>
      <c r="L558" s="2">
        <v>0</v>
      </c>
      <c r="M558" s="2">
        <v>0</v>
      </c>
      <c r="N558" s="2" t="s">
        <v>377</v>
      </c>
    </row>
    <row r="559" spans="1:14" x14ac:dyDescent="0.25">
      <c r="A559" s="2" t="s">
        <v>376</v>
      </c>
      <c r="B559" s="2" t="s">
        <v>268</v>
      </c>
      <c r="C559" s="2" t="s">
        <v>280</v>
      </c>
      <c r="D559" s="2">
        <v>4</v>
      </c>
      <c r="E559" s="2">
        <v>0</v>
      </c>
      <c r="F559" s="2">
        <v>25</v>
      </c>
      <c r="G559" s="2">
        <v>1</v>
      </c>
      <c r="H559" s="2">
        <v>6.25</v>
      </c>
      <c r="I559" s="2">
        <v>11</v>
      </c>
      <c r="J559" s="2">
        <v>2</v>
      </c>
      <c r="K559" s="2">
        <v>1</v>
      </c>
      <c r="L559" s="2">
        <v>1</v>
      </c>
      <c r="M559" s="2">
        <v>0</v>
      </c>
      <c r="N559" s="2" t="s">
        <v>377</v>
      </c>
    </row>
    <row r="560" spans="1:14" x14ac:dyDescent="0.25">
      <c r="A560" s="2" t="s">
        <v>376</v>
      </c>
      <c r="B560" s="2" t="s">
        <v>268</v>
      </c>
      <c r="C560" s="2" t="s">
        <v>320</v>
      </c>
      <c r="D560" s="2">
        <v>3</v>
      </c>
      <c r="E560" s="2">
        <v>0</v>
      </c>
      <c r="F560" s="2">
        <v>20</v>
      </c>
      <c r="G560" s="2">
        <v>0</v>
      </c>
      <c r="H560" s="2">
        <v>6.66</v>
      </c>
      <c r="I560" s="2">
        <v>10</v>
      </c>
      <c r="J560" s="2">
        <v>4</v>
      </c>
      <c r="K560" s="2">
        <v>0</v>
      </c>
      <c r="L560" s="2">
        <v>0</v>
      </c>
      <c r="M560" s="2">
        <v>0</v>
      </c>
      <c r="N560" s="2" t="s">
        <v>377</v>
      </c>
    </row>
    <row r="561" spans="1:14" x14ac:dyDescent="0.25">
      <c r="A561" s="2" t="s">
        <v>376</v>
      </c>
      <c r="B561" s="2" t="s">
        <v>268</v>
      </c>
      <c r="C561" s="2" t="s">
        <v>279</v>
      </c>
      <c r="D561" s="2">
        <v>2</v>
      </c>
      <c r="E561" s="2">
        <v>0</v>
      </c>
      <c r="F561" s="2">
        <v>10</v>
      </c>
      <c r="G561" s="2">
        <v>0</v>
      </c>
      <c r="H561" s="2">
        <v>5</v>
      </c>
      <c r="I561" s="2">
        <v>7</v>
      </c>
      <c r="J561" s="2">
        <v>1</v>
      </c>
      <c r="K561" s="2">
        <v>0</v>
      </c>
      <c r="L561" s="2">
        <v>0</v>
      </c>
      <c r="M561" s="2">
        <v>0</v>
      </c>
      <c r="N561" s="2" t="s">
        <v>377</v>
      </c>
    </row>
    <row r="562" spans="1:14" x14ac:dyDescent="0.25">
      <c r="A562" s="2" t="s">
        <v>376</v>
      </c>
      <c r="B562" s="2" t="s">
        <v>268</v>
      </c>
      <c r="C562" s="2" t="s">
        <v>272</v>
      </c>
      <c r="D562" s="2">
        <v>4</v>
      </c>
      <c r="E562" s="2">
        <v>1</v>
      </c>
      <c r="F562" s="2">
        <v>17</v>
      </c>
      <c r="G562" s="2">
        <v>1</v>
      </c>
      <c r="H562" s="2">
        <v>4.25</v>
      </c>
      <c r="I562" s="2">
        <v>15</v>
      </c>
      <c r="J562" s="2">
        <v>1</v>
      </c>
      <c r="K562" s="2">
        <v>1</v>
      </c>
      <c r="L562" s="2">
        <v>0</v>
      </c>
      <c r="M562" s="2">
        <v>0</v>
      </c>
      <c r="N562" s="2" t="s">
        <v>377</v>
      </c>
    </row>
    <row r="563" spans="1:14" x14ac:dyDescent="0.25">
      <c r="A563" s="2" t="s">
        <v>376</v>
      </c>
      <c r="B563" s="2" t="s">
        <v>268</v>
      </c>
      <c r="C563" s="2" t="s">
        <v>277</v>
      </c>
      <c r="D563" s="2">
        <v>3</v>
      </c>
      <c r="E563" s="2">
        <v>1</v>
      </c>
      <c r="F563" s="2">
        <v>7</v>
      </c>
      <c r="G563" s="2">
        <v>3</v>
      </c>
      <c r="H563" s="2">
        <v>2.33</v>
      </c>
      <c r="I563" s="2">
        <v>12</v>
      </c>
      <c r="J563" s="2">
        <v>0</v>
      </c>
      <c r="K563" s="2">
        <v>0</v>
      </c>
      <c r="L563" s="2">
        <v>0</v>
      </c>
      <c r="M563" s="2">
        <v>0</v>
      </c>
      <c r="N563" s="2" t="s">
        <v>377</v>
      </c>
    </row>
    <row r="564" spans="1:14" x14ac:dyDescent="0.25">
      <c r="A564" s="2" t="s">
        <v>376</v>
      </c>
      <c r="B564" s="2" t="s">
        <v>268</v>
      </c>
      <c r="C564" s="2" t="s">
        <v>273</v>
      </c>
      <c r="D564" s="2">
        <v>2</v>
      </c>
      <c r="E564" s="2">
        <v>0</v>
      </c>
      <c r="F564" s="2">
        <v>12</v>
      </c>
      <c r="G564" s="2">
        <v>0</v>
      </c>
      <c r="H564" s="2">
        <v>6</v>
      </c>
      <c r="I564" s="2">
        <v>4</v>
      </c>
      <c r="J564" s="2">
        <v>1</v>
      </c>
      <c r="K564" s="2">
        <v>0</v>
      </c>
      <c r="L564" s="2">
        <v>0</v>
      </c>
      <c r="M564" s="2">
        <v>0</v>
      </c>
      <c r="N564" s="2" t="s">
        <v>377</v>
      </c>
    </row>
    <row r="565" spans="1:14" x14ac:dyDescent="0.25">
      <c r="A565" s="2" t="s">
        <v>376</v>
      </c>
      <c r="B565" s="2" t="s">
        <v>268</v>
      </c>
      <c r="C565" s="2" t="s">
        <v>275</v>
      </c>
      <c r="D565" s="2">
        <v>2</v>
      </c>
      <c r="E565" s="2">
        <v>0</v>
      </c>
      <c r="F565" s="2">
        <v>12</v>
      </c>
      <c r="G565" s="2">
        <v>1</v>
      </c>
      <c r="H565" s="2">
        <v>6</v>
      </c>
      <c r="I565" s="2">
        <v>6</v>
      </c>
      <c r="J565" s="2">
        <v>1</v>
      </c>
      <c r="K565" s="2">
        <v>0</v>
      </c>
      <c r="L565" s="2">
        <v>1</v>
      </c>
      <c r="M565" s="2">
        <v>0</v>
      </c>
      <c r="N565" s="2" t="s">
        <v>377</v>
      </c>
    </row>
    <row r="566" spans="1:14" x14ac:dyDescent="0.25">
      <c r="A566" s="2" t="s">
        <v>379</v>
      </c>
      <c r="B566" s="2" t="s">
        <v>91</v>
      </c>
      <c r="C566" s="2" t="s">
        <v>100</v>
      </c>
      <c r="D566" s="2">
        <v>3</v>
      </c>
      <c r="E566" s="2">
        <v>0</v>
      </c>
      <c r="F566" s="2">
        <v>9</v>
      </c>
      <c r="G566" s="2">
        <v>1</v>
      </c>
      <c r="H566" s="2">
        <v>3</v>
      </c>
      <c r="I566" s="2">
        <v>13</v>
      </c>
      <c r="J566" s="2">
        <v>1</v>
      </c>
      <c r="K566" s="2">
        <v>0</v>
      </c>
      <c r="L566" s="2">
        <v>0</v>
      </c>
      <c r="M566" s="2">
        <v>0</v>
      </c>
      <c r="N566" s="2" t="s">
        <v>380</v>
      </c>
    </row>
    <row r="567" spans="1:14" x14ac:dyDescent="0.25">
      <c r="A567" s="2" t="s">
        <v>379</v>
      </c>
      <c r="B567" s="2" t="s">
        <v>91</v>
      </c>
      <c r="C567" s="2" t="s">
        <v>141</v>
      </c>
      <c r="D567" s="2">
        <v>3</v>
      </c>
      <c r="E567" s="2">
        <v>0</v>
      </c>
      <c r="F567" s="2">
        <v>23</v>
      </c>
      <c r="G567" s="2">
        <v>1</v>
      </c>
      <c r="H567" s="2">
        <v>7.66</v>
      </c>
      <c r="I567" s="2">
        <v>5</v>
      </c>
      <c r="J567" s="2">
        <v>1</v>
      </c>
      <c r="K567" s="2">
        <v>0</v>
      </c>
      <c r="L567" s="2">
        <v>1</v>
      </c>
      <c r="M567" s="2">
        <v>0</v>
      </c>
      <c r="N567" s="2" t="s">
        <v>380</v>
      </c>
    </row>
    <row r="568" spans="1:14" x14ac:dyDescent="0.25">
      <c r="A568" s="2" t="s">
        <v>379</v>
      </c>
      <c r="B568" s="2" t="s">
        <v>91</v>
      </c>
      <c r="C568" s="2" t="s">
        <v>99</v>
      </c>
      <c r="D568" s="2">
        <v>3</v>
      </c>
      <c r="E568" s="2">
        <v>0</v>
      </c>
      <c r="F568" s="2">
        <v>19</v>
      </c>
      <c r="G568" s="2">
        <v>2</v>
      </c>
      <c r="H568" s="2">
        <v>6.33</v>
      </c>
      <c r="I568" s="2">
        <v>8</v>
      </c>
      <c r="J568" s="2">
        <v>2</v>
      </c>
      <c r="K568" s="2">
        <v>0</v>
      </c>
      <c r="L568" s="2">
        <v>1</v>
      </c>
      <c r="M568" s="2">
        <v>0</v>
      </c>
      <c r="N568" s="2" t="s">
        <v>380</v>
      </c>
    </row>
    <row r="569" spans="1:14" x14ac:dyDescent="0.25">
      <c r="A569" s="2" t="s">
        <v>379</v>
      </c>
      <c r="B569" s="2" t="s">
        <v>91</v>
      </c>
      <c r="C569" s="2" t="s">
        <v>96</v>
      </c>
      <c r="D569" s="2">
        <v>4</v>
      </c>
      <c r="E569" s="2">
        <v>0</v>
      </c>
      <c r="F569" s="2">
        <v>26</v>
      </c>
      <c r="G569" s="2">
        <v>0</v>
      </c>
      <c r="H569" s="2">
        <v>6.5</v>
      </c>
      <c r="I569" s="2">
        <v>11</v>
      </c>
      <c r="J569" s="2">
        <v>1</v>
      </c>
      <c r="K569" s="2">
        <v>1</v>
      </c>
      <c r="L569" s="2">
        <v>3</v>
      </c>
      <c r="M569" s="2">
        <v>0</v>
      </c>
      <c r="N569" s="2" t="s">
        <v>380</v>
      </c>
    </row>
    <row r="570" spans="1:14" x14ac:dyDescent="0.25">
      <c r="A570" s="2" t="s">
        <v>379</v>
      </c>
      <c r="B570" s="2" t="s">
        <v>91</v>
      </c>
      <c r="C570" s="2" t="s">
        <v>101</v>
      </c>
      <c r="D570" s="2">
        <v>4</v>
      </c>
      <c r="E570" s="2">
        <v>0</v>
      </c>
      <c r="F570" s="2">
        <v>34</v>
      </c>
      <c r="G570" s="2">
        <v>2</v>
      </c>
      <c r="H570" s="2">
        <v>8.5</v>
      </c>
      <c r="I570" s="2">
        <v>11</v>
      </c>
      <c r="J570" s="2">
        <v>5</v>
      </c>
      <c r="K570" s="2">
        <v>0</v>
      </c>
      <c r="L570" s="2">
        <v>1</v>
      </c>
      <c r="M570" s="2">
        <v>1</v>
      </c>
      <c r="N570" s="2" t="s">
        <v>380</v>
      </c>
    </row>
    <row r="571" spans="1:14" x14ac:dyDescent="0.25">
      <c r="A571" s="2" t="s">
        <v>379</v>
      </c>
      <c r="B571" s="2" t="s">
        <v>91</v>
      </c>
      <c r="C571" s="2" t="s">
        <v>102</v>
      </c>
      <c r="D571" s="2">
        <v>3</v>
      </c>
      <c r="E571" s="2">
        <v>0</v>
      </c>
      <c r="F571" s="2">
        <v>24</v>
      </c>
      <c r="G571" s="2">
        <v>1</v>
      </c>
      <c r="H571" s="2">
        <v>8</v>
      </c>
      <c r="I571" s="2">
        <v>7</v>
      </c>
      <c r="J571" s="2">
        <v>2</v>
      </c>
      <c r="K571" s="2">
        <v>1</v>
      </c>
      <c r="L571" s="2">
        <v>0</v>
      </c>
      <c r="M571" s="2">
        <v>0</v>
      </c>
      <c r="N571" s="2" t="s">
        <v>380</v>
      </c>
    </row>
    <row r="572" spans="1:14" x14ac:dyDescent="0.25">
      <c r="A572" s="2" t="s">
        <v>379</v>
      </c>
      <c r="B572" s="2" t="s">
        <v>149</v>
      </c>
      <c r="C572" s="2" t="s">
        <v>160</v>
      </c>
      <c r="D572" s="2">
        <v>3</v>
      </c>
      <c r="E572" s="2">
        <v>0</v>
      </c>
      <c r="F572" s="2">
        <v>30</v>
      </c>
      <c r="G572" s="2">
        <v>0</v>
      </c>
      <c r="H572" s="2">
        <v>10</v>
      </c>
      <c r="I572" s="2">
        <v>7</v>
      </c>
      <c r="J572" s="2">
        <v>6</v>
      </c>
      <c r="K572" s="2">
        <v>0</v>
      </c>
      <c r="L572" s="2">
        <v>0</v>
      </c>
      <c r="M572" s="2">
        <v>0</v>
      </c>
      <c r="N572" s="2" t="s">
        <v>380</v>
      </c>
    </row>
    <row r="573" spans="1:14" x14ac:dyDescent="0.25">
      <c r="A573" s="2" t="s">
        <v>379</v>
      </c>
      <c r="B573" s="2" t="s">
        <v>149</v>
      </c>
      <c r="C573" s="2" t="s">
        <v>159</v>
      </c>
      <c r="D573" s="2">
        <v>2</v>
      </c>
      <c r="E573" s="2">
        <v>1</v>
      </c>
      <c r="F573" s="2">
        <v>9</v>
      </c>
      <c r="G573" s="2">
        <v>1</v>
      </c>
      <c r="H573" s="2">
        <v>4.5</v>
      </c>
      <c r="I573" s="2">
        <v>9</v>
      </c>
      <c r="J573" s="2">
        <v>2</v>
      </c>
      <c r="K573" s="2">
        <v>0</v>
      </c>
      <c r="L573" s="2">
        <v>0</v>
      </c>
      <c r="M573" s="2">
        <v>0</v>
      </c>
      <c r="N573" s="2" t="s">
        <v>380</v>
      </c>
    </row>
    <row r="574" spans="1:14" x14ac:dyDescent="0.25">
      <c r="A574" s="2" t="s">
        <v>379</v>
      </c>
      <c r="B574" s="2" t="s">
        <v>149</v>
      </c>
      <c r="C574" s="2" t="s">
        <v>156</v>
      </c>
      <c r="D574" s="2">
        <v>3</v>
      </c>
      <c r="E574" s="2">
        <v>0</v>
      </c>
      <c r="F574" s="2">
        <v>19</v>
      </c>
      <c r="G574" s="2">
        <v>1</v>
      </c>
      <c r="H574" s="2">
        <v>6.33</v>
      </c>
      <c r="I574" s="2">
        <v>8</v>
      </c>
      <c r="J574" s="2">
        <v>2</v>
      </c>
      <c r="K574" s="2">
        <v>0</v>
      </c>
      <c r="L574" s="2">
        <v>0</v>
      </c>
      <c r="M574" s="2">
        <v>0</v>
      </c>
      <c r="N574" s="2" t="s">
        <v>380</v>
      </c>
    </row>
    <row r="575" spans="1:14" x14ac:dyDescent="0.25">
      <c r="A575" s="2" t="s">
        <v>379</v>
      </c>
      <c r="B575" s="2" t="s">
        <v>149</v>
      </c>
      <c r="C575" s="2" t="s">
        <v>154</v>
      </c>
      <c r="D575" s="2">
        <v>1</v>
      </c>
      <c r="E575" s="2">
        <v>0</v>
      </c>
      <c r="F575" s="2">
        <v>18</v>
      </c>
      <c r="G575" s="2">
        <v>0</v>
      </c>
      <c r="H575" s="2">
        <v>18</v>
      </c>
      <c r="I575" s="2">
        <v>1</v>
      </c>
      <c r="J575" s="2">
        <v>1</v>
      </c>
      <c r="K575" s="2">
        <v>2</v>
      </c>
      <c r="L575" s="2">
        <v>0</v>
      </c>
      <c r="M575" s="2">
        <v>0</v>
      </c>
      <c r="N575" s="2" t="s">
        <v>380</v>
      </c>
    </row>
    <row r="576" spans="1:14" x14ac:dyDescent="0.25">
      <c r="A576" s="2" t="s">
        <v>379</v>
      </c>
      <c r="B576" s="2" t="s">
        <v>149</v>
      </c>
      <c r="C576" s="2" t="s">
        <v>266</v>
      </c>
      <c r="D576" s="2">
        <v>4</v>
      </c>
      <c r="E576" s="2">
        <v>0</v>
      </c>
      <c r="F576" s="2">
        <v>17</v>
      </c>
      <c r="G576" s="2">
        <v>1</v>
      </c>
      <c r="H576" s="2">
        <v>4.25</v>
      </c>
      <c r="I576" s="2">
        <v>15</v>
      </c>
      <c r="J576" s="2">
        <v>0</v>
      </c>
      <c r="K576" s="2">
        <v>1</v>
      </c>
      <c r="L576" s="2">
        <v>0</v>
      </c>
      <c r="M576" s="2">
        <v>0</v>
      </c>
      <c r="N576" s="2" t="s">
        <v>380</v>
      </c>
    </row>
    <row r="577" spans="1:14" x14ac:dyDescent="0.25">
      <c r="A577" s="2" t="s">
        <v>379</v>
      </c>
      <c r="B577" s="2" t="s">
        <v>149</v>
      </c>
      <c r="C577" s="2" t="s">
        <v>152</v>
      </c>
      <c r="D577" s="2">
        <v>4</v>
      </c>
      <c r="E577" s="2">
        <v>1</v>
      </c>
      <c r="F577" s="2">
        <v>28</v>
      </c>
      <c r="G577" s="2">
        <v>2</v>
      </c>
      <c r="H577" s="2">
        <v>7</v>
      </c>
      <c r="I577" s="2">
        <v>11</v>
      </c>
      <c r="J577" s="2">
        <v>3</v>
      </c>
      <c r="K577" s="2">
        <v>1</v>
      </c>
      <c r="L577" s="2">
        <v>0</v>
      </c>
      <c r="M577" s="2">
        <v>0</v>
      </c>
      <c r="N577" s="2" t="s">
        <v>380</v>
      </c>
    </row>
    <row r="578" spans="1:14" x14ac:dyDescent="0.25">
      <c r="A578" s="2" t="s">
        <v>379</v>
      </c>
      <c r="B578" s="2" t="s">
        <v>149</v>
      </c>
      <c r="C578" s="2" t="s">
        <v>153</v>
      </c>
      <c r="D578" s="2">
        <v>2</v>
      </c>
      <c r="E578" s="2">
        <v>0</v>
      </c>
      <c r="F578" s="2">
        <v>14</v>
      </c>
      <c r="G578" s="2">
        <v>0</v>
      </c>
      <c r="H578" s="2">
        <v>7</v>
      </c>
      <c r="I578" s="2">
        <v>3</v>
      </c>
      <c r="J578" s="2">
        <v>0</v>
      </c>
      <c r="K578" s="2">
        <v>1</v>
      </c>
      <c r="L578" s="2">
        <v>0</v>
      </c>
      <c r="M578" s="2">
        <v>0</v>
      </c>
      <c r="N578" s="2" t="s">
        <v>380</v>
      </c>
    </row>
    <row r="579" spans="1:14" x14ac:dyDescent="0.25">
      <c r="A579" s="2" t="s">
        <v>381</v>
      </c>
      <c r="B579" s="2" t="s">
        <v>104</v>
      </c>
      <c r="C579" s="2" t="s">
        <v>115</v>
      </c>
      <c r="D579" s="2">
        <v>4</v>
      </c>
      <c r="E579" s="2">
        <v>0</v>
      </c>
      <c r="F579" s="2">
        <v>41</v>
      </c>
      <c r="G579" s="2">
        <v>1</v>
      </c>
      <c r="H579" s="2">
        <v>10.25</v>
      </c>
      <c r="I579" s="2">
        <v>11</v>
      </c>
      <c r="J579" s="2">
        <v>5</v>
      </c>
      <c r="K579" s="2">
        <v>2</v>
      </c>
      <c r="L579" s="2">
        <v>2</v>
      </c>
      <c r="M579" s="2">
        <v>0</v>
      </c>
      <c r="N579" s="2" t="s">
        <v>382</v>
      </c>
    </row>
    <row r="580" spans="1:14" x14ac:dyDescent="0.25">
      <c r="A580" s="2" t="s">
        <v>381</v>
      </c>
      <c r="B580" s="2" t="s">
        <v>104</v>
      </c>
      <c r="C580" s="2" t="s">
        <v>117</v>
      </c>
      <c r="D580" s="2">
        <v>2</v>
      </c>
      <c r="E580" s="2">
        <v>0</v>
      </c>
      <c r="F580" s="2">
        <v>16</v>
      </c>
      <c r="G580" s="2">
        <v>0</v>
      </c>
      <c r="H580" s="2">
        <v>8</v>
      </c>
      <c r="I580" s="2">
        <v>3</v>
      </c>
      <c r="J580" s="2">
        <v>2</v>
      </c>
      <c r="K580" s="2">
        <v>0</v>
      </c>
      <c r="L580" s="2">
        <v>0</v>
      </c>
      <c r="M580" s="2">
        <v>0</v>
      </c>
      <c r="N580" s="2" t="s">
        <v>382</v>
      </c>
    </row>
    <row r="581" spans="1:14" x14ac:dyDescent="0.25">
      <c r="A581" s="2" t="s">
        <v>381</v>
      </c>
      <c r="B581" s="2" t="s">
        <v>104</v>
      </c>
      <c r="C581" s="2" t="s">
        <v>112</v>
      </c>
      <c r="D581" s="2">
        <v>4</v>
      </c>
      <c r="E581" s="2">
        <v>0</v>
      </c>
      <c r="F581" s="2">
        <v>27</v>
      </c>
      <c r="G581" s="2">
        <v>1</v>
      </c>
      <c r="H581" s="2">
        <v>6.75</v>
      </c>
      <c r="I581" s="2">
        <v>11</v>
      </c>
      <c r="J581" s="2">
        <v>3</v>
      </c>
      <c r="K581" s="2">
        <v>1</v>
      </c>
      <c r="L581" s="2">
        <v>0</v>
      </c>
      <c r="M581" s="2">
        <v>0</v>
      </c>
      <c r="N581" s="2" t="s">
        <v>382</v>
      </c>
    </row>
    <row r="582" spans="1:14" x14ac:dyDescent="0.25">
      <c r="A582" s="2" t="s">
        <v>381</v>
      </c>
      <c r="B582" s="2" t="s">
        <v>104</v>
      </c>
      <c r="C582" s="2" t="s">
        <v>145</v>
      </c>
      <c r="D582" s="2">
        <v>3</v>
      </c>
      <c r="E582" s="2">
        <v>0</v>
      </c>
      <c r="F582" s="2">
        <v>24</v>
      </c>
      <c r="G582" s="2">
        <v>0</v>
      </c>
      <c r="H582" s="2">
        <v>8</v>
      </c>
      <c r="I582" s="2">
        <v>7</v>
      </c>
      <c r="J582" s="2">
        <v>4</v>
      </c>
      <c r="K582" s="2">
        <v>0</v>
      </c>
      <c r="L582" s="2">
        <v>0</v>
      </c>
      <c r="M582" s="2">
        <v>0</v>
      </c>
      <c r="N582" s="2" t="s">
        <v>382</v>
      </c>
    </row>
    <row r="583" spans="1:14" x14ac:dyDescent="0.25">
      <c r="A583" s="2" t="s">
        <v>381</v>
      </c>
      <c r="B583" s="2" t="s">
        <v>104</v>
      </c>
      <c r="C583" s="2" t="s">
        <v>113</v>
      </c>
      <c r="D583" s="2">
        <v>3</v>
      </c>
      <c r="E583" s="2">
        <v>0</v>
      </c>
      <c r="F583" s="2">
        <v>34</v>
      </c>
      <c r="G583" s="2">
        <v>0</v>
      </c>
      <c r="H583" s="2">
        <v>11.33</v>
      </c>
      <c r="I583" s="2">
        <v>1</v>
      </c>
      <c r="J583" s="2">
        <v>1</v>
      </c>
      <c r="K583" s="2">
        <v>2</v>
      </c>
      <c r="L583" s="2">
        <v>0</v>
      </c>
      <c r="M583" s="2">
        <v>0</v>
      </c>
      <c r="N583" s="2" t="s">
        <v>382</v>
      </c>
    </row>
    <row r="584" spans="1:14" x14ac:dyDescent="0.25">
      <c r="A584" s="2" t="s">
        <v>381</v>
      </c>
      <c r="B584" s="2" t="s">
        <v>104</v>
      </c>
      <c r="C584" s="2" t="s">
        <v>105</v>
      </c>
      <c r="D584" s="2">
        <v>1</v>
      </c>
      <c r="E584" s="2">
        <v>0</v>
      </c>
      <c r="F584" s="2">
        <v>15</v>
      </c>
      <c r="G584" s="2">
        <v>0</v>
      </c>
      <c r="H584" s="2">
        <v>15</v>
      </c>
      <c r="I584" s="2">
        <v>1</v>
      </c>
      <c r="J584" s="2">
        <v>0</v>
      </c>
      <c r="K584" s="2">
        <v>2</v>
      </c>
      <c r="L584" s="2">
        <v>0</v>
      </c>
      <c r="M584" s="2">
        <v>0</v>
      </c>
      <c r="N584" s="2" t="s">
        <v>382</v>
      </c>
    </row>
    <row r="585" spans="1:14" x14ac:dyDescent="0.25">
      <c r="A585" s="2" t="s">
        <v>381</v>
      </c>
      <c r="B585" s="2" t="s">
        <v>104</v>
      </c>
      <c r="C585" s="2" t="s">
        <v>110</v>
      </c>
      <c r="D585" s="2">
        <v>3</v>
      </c>
      <c r="E585" s="2">
        <v>0</v>
      </c>
      <c r="F585" s="2">
        <v>29</v>
      </c>
      <c r="G585" s="2">
        <v>1</v>
      </c>
      <c r="H585" s="2">
        <v>9.66</v>
      </c>
      <c r="I585" s="2">
        <v>4</v>
      </c>
      <c r="J585" s="2">
        <v>2</v>
      </c>
      <c r="K585" s="2">
        <v>1</v>
      </c>
      <c r="L585" s="2">
        <v>0</v>
      </c>
      <c r="M585" s="2">
        <v>0</v>
      </c>
      <c r="N585" s="2" t="s">
        <v>382</v>
      </c>
    </row>
    <row r="586" spans="1:14" x14ac:dyDescent="0.25">
      <c r="A586" s="2" t="s">
        <v>381</v>
      </c>
      <c r="B586" s="2" t="s">
        <v>303</v>
      </c>
      <c r="C586" s="2" t="s">
        <v>312</v>
      </c>
      <c r="D586" s="2">
        <v>4</v>
      </c>
      <c r="E586" s="2">
        <v>0</v>
      </c>
      <c r="F586" s="2">
        <v>34</v>
      </c>
      <c r="G586" s="2">
        <v>1</v>
      </c>
      <c r="H586" s="2">
        <v>8.5</v>
      </c>
      <c r="I586" s="2">
        <v>9</v>
      </c>
      <c r="J586" s="2">
        <v>4</v>
      </c>
      <c r="K586" s="2">
        <v>0</v>
      </c>
      <c r="L586" s="2">
        <v>3</v>
      </c>
      <c r="M586" s="2">
        <v>0</v>
      </c>
      <c r="N586" s="2" t="s">
        <v>382</v>
      </c>
    </row>
    <row r="587" spans="1:14" x14ac:dyDescent="0.25">
      <c r="A587" s="2" t="s">
        <v>381</v>
      </c>
      <c r="B587" s="2" t="s">
        <v>303</v>
      </c>
      <c r="C587" s="2" t="s">
        <v>454</v>
      </c>
      <c r="D587" s="2">
        <v>3</v>
      </c>
      <c r="E587" s="2">
        <v>0</v>
      </c>
      <c r="F587" s="2">
        <v>44</v>
      </c>
      <c r="G587" s="2">
        <v>0</v>
      </c>
      <c r="H587" s="2">
        <v>14.66</v>
      </c>
      <c r="I587" s="2">
        <v>7</v>
      </c>
      <c r="J587" s="2">
        <v>4</v>
      </c>
      <c r="K587" s="2">
        <v>3</v>
      </c>
      <c r="L587" s="2">
        <v>3</v>
      </c>
      <c r="M587" s="2">
        <v>2</v>
      </c>
      <c r="N587" s="2" t="s">
        <v>382</v>
      </c>
    </row>
    <row r="588" spans="1:14" x14ac:dyDescent="0.25">
      <c r="A588" s="2" t="s">
        <v>381</v>
      </c>
      <c r="B588" s="2" t="s">
        <v>303</v>
      </c>
      <c r="C588" s="2" t="s">
        <v>313</v>
      </c>
      <c r="D588" s="2">
        <v>3</v>
      </c>
      <c r="E588" s="2">
        <v>0</v>
      </c>
      <c r="F588" s="2">
        <v>19</v>
      </c>
      <c r="G588" s="2">
        <v>1</v>
      </c>
      <c r="H588" s="2">
        <v>6.33</v>
      </c>
      <c r="I588" s="2">
        <v>9</v>
      </c>
      <c r="J588" s="2">
        <v>0</v>
      </c>
      <c r="K588" s="2">
        <v>1</v>
      </c>
      <c r="L588" s="2">
        <v>2</v>
      </c>
      <c r="M588" s="2">
        <v>0</v>
      </c>
      <c r="N588" s="2" t="s">
        <v>382</v>
      </c>
    </row>
    <row r="589" spans="1:14" x14ac:dyDescent="0.25">
      <c r="A589" s="2" t="s">
        <v>381</v>
      </c>
      <c r="B589" s="2" t="s">
        <v>303</v>
      </c>
      <c r="C589" s="2" t="s">
        <v>311</v>
      </c>
      <c r="D589" s="2">
        <v>4</v>
      </c>
      <c r="E589" s="2">
        <v>0</v>
      </c>
      <c r="F589" s="2">
        <v>42</v>
      </c>
      <c r="G589" s="2">
        <v>0</v>
      </c>
      <c r="H589" s="2">
        <v>10.5</v>
      </c>
      <c r="I589" s="2">
        <v>9</v>
      </c>
      <c r="J589" s="2">
        <v>2</v>
      </c>
      <c r="K589" s="2">
        <v>4</v>
      </c>
      <c r="L589" s="2">
        <v>0</v>
      </c>
      <c r="M589" s="2">
        <v>0</v>
      </c>
      <c r="N589" s="2" t="s">
        <v>382</v>
      </c>
    </row>
    <row r="590" spans="1:14" x14ac:dyDescent="0.25">
      <c r="A590" s="2" t="s">
        <v>381</v>
      </c>
      <c r="B590" s="2" t="s">
        <v>303</v>
      </c>
      <c r="C590" s="2" t="s">
        <v>605</v>
      </c>
      <c r="D590" s="2">
        <v>2.4</v>
      </c>
      <c r="E590" s="2">
        <v>0</v>
      </c>
      <c r="F590" s="2">
        <v>41</v>
      </c>
      <c r="G590" s="2">
        <v>1</v>
      </c>
      <c r="H590" s="2">
        <v>15.37</v>
      </c>
      <c r="I590" s="2">
        <v>5</v>
      </c>
      <c r="J590" s="2">
        <v>2</v>
      </c>
      <c r="K590" s="2">
        <v>4</v>
      </c>
      <c r="L590" s="2">
        <v>2</v>
      </c>
      <c r="M590" s="2">
        <v>1</v>
      </c>
      <c r="N590" s="2" t="s">
        <v>382</v>
      </c>
    </row>
    <row r="591" spans="1:14" x14ac:dyDescent="0.25">
      <c r="A591" s="2" t="s">
        <v>381</v>
      </c>
      <c r="B591" s="2" t="s">
        <v>303</v>
      </c>
      <c r="C591" s="2" t="s">
        <v>307</v>
      </c>
      <c r="D591" s="2">
        <v>1</v>
      </c>
      <c r="E591" s="2">
        <v>0</v>
      </c>
      <c r="F591" s="2">
        <v>15</v>
      </c>
      <c r="G591" s="2">
        <v>0</v>
      </c>
      <c r="H591" s="2">
        <v>15</v>
      </c>
      <c r="I591" s="2">
        <v>0</v>
      </c>
      <c r="J591" s="2">
        <v>1</v>
      </c>
      <c r="K591" s="2">
        <v>1</v>
      </c>
      <c r="L591" s="2">
        <v>0</v>
      </c>
      <c r="M591" s="2">
        <v>0</v>
      </c>
      <c r="N591" s="2" t="s">
        <v>382</v>
      </c>
    </row>
    <row r="592" spans="1:14" x14ac:dyDescent="0.25">
      <c r="A592" s="2" t="s">
        <v>383</v>
      </c>
      <c r="B592" s="2" t="s">
        <v>38</v>
      </c>
      <c r="C592" s="2" t="s">
        <v>630</v>
      </c>
      <c r="D592" s="2">
        <v>2</v>
      </c>
      <c r="E592" s="2">
        <v>0</v>
      </c>
      <c r="F592" s="2">
        <v>11</v>
      </c>
      <c r="G592" s="2">
        <v>0</v>
      </c>
      <c r="H592" s="2">
        <v>5.5</v>
      </c>
      <c r="I592" s="2">
        <v>7</v>
      </c>
      <c r="J592" s="2">
        <v>1</v>
      </c>
      <c r="K592" s="2">
        <v>0</v>
      </c>
      <c r="L592" s="2">
        <v>1</v>
      </c>
      <c r="M592" s="2">
        <v>1</v>
      </c>
      <c r="N592" s="2" t="s">
        <v>384</v>
      </c>
    </row>
    <row r="593" spans="1:14" x14ac:dyDescent="0.25">
      <c r="A593" s="2" t="s">
        <v>383</v>
      </c>
      <c r="B593" s="2" t="s">
        <v>38</v>
      </c>
      <c r="C593" s="2" t="s">
        <v>47</v>
      </c>
      <c r="D593" s="2">
        <v>2</v>
      </c>
      <c r="E593" s="2">
        <v>0</v>
      </c>
      <c r="F593" s="2">
        <v>12</v>
      </c>
      <c r="G593" s="2">
        <v>0</v>
      </c>
      <c r="H593" s="2">
        <v>6</v>
      </c>
      <c r="I593" s="2">
        <v>6</v>
      </c>
      <c r="J593" s="2">
        <v>1</v>
      </c>
      <c r="K593" s="2">
        <v>0</v>
      </c>
      <c r="L593" s="2">
        <v>0</v>
      </c>
      <c r="M593" s="2">
        <v>0</v>
      </c>
      <c r="N593" s="2" t="s">
        <v>384</v>
      </c>
    </row>
    <row r="594" spans="1:14" x14ac:dyDescent="0.25">
      <c r="A594" s="2" t="s">
        <v>383</v>
      </c>
      <c r="B594" s="2" t="s">
        <v>38</v>
      </c>
      <c r="C594" s="2" t="s">
        <v>48</v>
      </c>
      <c r="D594" s="2">
        <v>2</v>
      </c>
      <c r="E594" s="2">
        <v>0</v>
      </c>
      <c r="F594" s="2">
        <v>26</v>
      </c>
      <c r="G594" s="2">
        <v>0</v>
      </c>
      <c r="H594" s="2">
        <v>13</v>
      </c>
      <c r="I594" s="2">
        <v>2</v>
      </c>
      <c r="J594" s="2">
        <v>2</v>
      </c>
      <c r="K594" s="2">
        <v>2</v>
      </c>
      <c r="L594" s="2">
        <v>0</v>
      </c>
      <c r="M594" s="2">
        <v>0</v>
      </c>
      <c r="N594" s="2" t="s">
        <v>384</v>
      </c>
    </row>
    <row r="595" spans="1:14" x14ac:dyDescent="0.25">
      <c r="A595" s="2" t="s">
        <v>383</v>
      </c>
      <c r="B595" s="2" t="s">
        <v>38</v>
      </c>
      <c r="C595" s="2" t="s">
        <v>41</v>
      </c>
      <c r="D595" s="2">
        <v>2</v>
      </c>
      <c r="E595" s="2">
        <v>0</v>
      </c>
      <c r="F595" s="2">
        <v>15</v>
      </c>
      <c r="G595" s="2">
        <v>0</v>
      </c>
      <c r="H595" s="2">
        <v>7.5</v>
      </c>
      <c r="I595" s="2">
        <v>3</v>
      </c>
      <c r="J595" s="2">
        <v>2</v>
      </c>
      <c r="K595" s="2">
        <v>0</v>
      </c>
      <c r="L595" s="2">
        <v>0</v>
      </c>
      <c r="M595" s="2">
        <v>0</v>
      </c>
      <c r="N595" s="2" t="s">
        <v>384</v>
      </c>
    </row>
    <row r="596" spans="1:14" x14ac:dyDescent="0.25">
      <c r="A596" s="2" t="s">
        <v>383</v>
      </c>
      <c r="B596" s="2" t="s">
        <v>38</v>
      </c>
      <c r="C596" s="2" t="s">
        <v>46</v>
      </c>
      <c r="D596" s="2">
        <v>2</v>
      </c>
      <c r="E596" s="2">
        <v>0</v>
      </c>
      <c r="F596" s="2">
        <v>24</v>
      </c>
      <c r="G596" s="2">
        <v>0</v>
      </c>
      <c r="H596" s="2">
        <v>12</v>
      </c>
      <c r="I596" s="2">
        <v>5</v>
      </c>
      <c r="J596" s="2">
        <v>2</v>
      </c>
      <c r="K596" s="2">
        <v>2</v>
      </c>
      <c r="L596" s="2">
        <v>0</v>
      </c>
      <c r="M596" s="2">
        <v>0</v>
      </c>
      <c r="N596" s="2" t="s">
        <v>384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51"/>
  <sheetViews>
    <sheetView workbookViewId="0">
      <selection activeCell="A3" sqref="A3"/>
    </sheetView>
  </sheetViews>
  <sheetFormatPr defaultRowHeight="15" x14ac:dyDescent="0.25"/>
  <cols>
    <col min="1" max="1" width="17.28515625" customWidth="1"/>
    <col min="2" max="2" width="11.7109375" bestFit="1" customWidth="1"/>
    <col min="3" max="3" width="15.140625" style="7" bestFit="1" customWidth="1"/>
    <col min="4" max="4" width="13.28515625" style="8" bestFit="1" customWidth="1"/>
  </cols>
  <sheetData>
    <row r="3" spans="1:4" x14ac:dyDescent="0.25">
      <c r="A3" s="4" t="s">
        <v>903</v>
      </c>
      <c r="B3" t="s">
        <v>901</v>
      </c>
      <c r="C3" s="7" t="s">
        <v>902</v>
      </c>
    </row>
    <row r="4" spans="1:4" x14ac:dyDescent="0.25">
      <c r="A4" s="5" t="s">
        <v>324</v>
      </c>
      <c r="B4" s="6">
        <v>7</v>
      </c>
      <c r="C4" s="7">
        <v>7</v>
      </c>
    </row>
    <row r="5" spans="1:4" x14ac:dyDescent="0.25">
      <c r="A5" s="5" t="s">
        <v>37</v>
      </c>
      <c r="B5" s="6">
        <v>12</v>
      </c>
      <c r="C5" s="7">
        <v>4</v>
      </c>
    </row>
    <row r="6" spans="1:4" x14ac:dyDescent="0.25">
      <c r="A6" s="5" t="s">
        <v>23</v>
      </c>
      <c r="B6" s="6">
        <v>35</v>
      </c>
      <c r="C6" s="7">
        <v>7</v>
      </c>
    </row>
    <row r="7" spans="1:4" x14ac:dyDescent="0.25">
      <c r="A7" s="5" t="s">
        <v>19</v>
      </c>
      <c r="B7" s="6">
        <v>92</v>
      </c>
      <c r="C7" s="7">
        <v>18.399999999999999</v>
      </c>
    </row>
    <row r="8" spans="1:4" x14ac:dyDescent="0.25">
      <c r="A8" s="5" t="s">
        <v>20</v>
      </c>
      <c r="B8" s="6">
        <v>133</v>
      </c>
      <c r="C8" s="7">
        <v>16.625</v>
      </c>
    </row>
    <row r="9" spans="1:4" x14ac:dyDescent="0.25">
      <c r="A9" s="5" t="s">
        <v>21</v>
      </c>
      <c r="B9" s="6">
        <v>144</v>
      </c>
      <c r="C9" s="7">
        <v>24</v>
      </c>
    </row>
    <row r="10" spans="1:4" x14ac:dyDescent="0.25">
      <c r="A10" s="5" t="s">
        <v>16</v>
      </c>
      <c r="B10" s="6">
        <v>151</v>
      </c>
      <c r="C10" s="7">
        <v>18.875</v>
      </c>
    </row>
    <row r="11" spans="1:4" x14ac:dyDescent="0.25">
      <c r="A11" s="5" t="s">
        <v>17</v>
      </c>
      <c r="B11" s="6">
        <v>171</v>
      </c>
      <c r="C11" s="7">
        <v>21.375</v>
      </c>
    </row>
    <row r="12" spans="1:4" x14ac:dyDescent="0.25">
      <c r="A12" s="5" t="s">
        <v>18</v>
      </c>
      <c r="B12" s="6">
        <v>199</v>
      </c>
      <c r="C12" s="7">
        <v>24.875</v>
      </c>
    </row>
    <row r="13" spans="1:4" x14ac:dyDescent="0.25">
      <c r="A13" s="5" t="s">
        <v>13</v>
      </c>
      <c r="B13" s="6">
        <v>257</v>
      </c>
      <c r="C13" s="7">
        <v>32.125</v>
      </c>
    </row>
    <row r="14" spans="1:4" x14ac:dyDescent="0.25">
      <c r="C14"/>
    </row>
    <row r="15" spans="1:4" x14ac:dyDescent="0.25">
      <c r="C15"/>
    </row>
    <row r="16" spans="1:4" x14ac:dyDescent="0.25">
      <c r="C16"/>
      <c r="D16" s="8">
        <f>MAX(HST)</f>
        <v>257</v>
      </c>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row r="98" spans="3:3" x14ac:dyDescent="0.25">
      <c r="C98"/>
    </row>
    <row r="99" spans="3:3" x14ac:dyDescent="0.25">
      <c r="C99"/>
    </row>
    <row r="100" spans="3:3" x14ac:dyDescent="0.25">
      <c r="C100"/>
    </row>
    <row r="101" spans="3:3" x14ac:dyDescent="0.25">
      <c r="C101"/>
    </row>
    <row r="102" spans="3:3" x14ac:dyDescent="0.25">
      <c r="C102"/>
    </row>
    <row r="103" spans="3:3" x14ac:dyDescent="0.25">
      <c r="C103"/>
    </row>
    <row r="104" spans="3:3" x14ac:dyDescent="0.25">
      <c r="C104"/>
    </row>
    <row r="105" spans="3:3" x14ac:dyDescent="0.25">
      <c r="C105"/>
    </row>
    <row r="106" spans="3:3" x14ac:dyDescent="0.25">
      <c r="C106"/>
    </row>
    <row r="107" spans="3:3" x14ac:dyDescent="0.25">
      <c r="C107"/>
    </row>
    <row r="108" spans="3:3" x14ac:dyDescent="0.25">
      <c r="C108"/>
    </row>
    <row r="109" spans="3:3" x14ac:dyDescent="0.25">
      <c r="C109"/>
    </row>
    <row r="110" spans="3:3" x14ac:dyDescent="0.25">
      <c r="C110"/>
    </row>
    <row r="111" spans="3:3" x14ac:dyDescent="0.25">
      <c r="C111"/>
    </row>
    <row r="112" spans="3: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51"/>
  <sheetViews>
    <sheetView workbookViewId="0">
      <selection activeCell="A3" sqref="A3"/>
    </sheetView>
  </sheetViews>
  <sheetFormatPr defaultRowHeight="15" x14ac:dyDescent="0.25"/>
  <cols>
    <col min="1" max="1" width="17.28515625" customWidth="1"/>
    <col min="2" max="2" width="17.7109375" customWidth="1"/>
    <col min="3" max="3" width="10.5703125" style="7" customWidth="1"/>
  </cols>
  <sheetData>
    <row r="3" spans="1:3" x14ac:dyDescent="0.25">
      <c r="A3" s="4" t="s">
        <v>905</v>
      </c>
      <c r="B3" t="s">
        <v>906</v>
      </c>
      <c r="C3" s="7" t="s">
        <v>907</v>
      </c>
    </row>
    <row r="4" spans="1:3" x14ac:dyDescent="0.25">
      <c r="A4" s="5" t="s">
        <v>323</v>
      </c>
      <c r="B4" s="6">
        <v>0</v>
      </c>
      <c r="C4" s="7">
        <v>0</v>
      </c>
    </row>
    <row r="5" spans="1:3" x14ac:dyDescent="0.25">
      <c r="A5" s="5" t="s">
        <v>16</v>
      </c>
      <c r="B5" s="6">
        <v>15</v>
      </c>
      <c r="C5" s="7">
        <v>76.784999999999997</v>
      </c>
    </row>
    <row r="6" spans="1:3" x14ac:dyDescent="0.25">
      <c r="A6" s="5" t="s">
        <v>20</v>
      </c>
      <c r="B6" s="6">
        <v>13</v>
      </c>
      <c r="C6" s="7">
        <v>87.803749999999994</v>
      </c>
    </row>
    <row r="7" spans="1:3" x14ac:dyDescent="0.25">
      <c r="A7" s="5" t="s">
        <v>37</v>
      </c>
      <c r="B7" s="6">
        <v>1</v>
      </c>
      <c r="C7" s="7">
        <v>89.743333333333339</v>
      </c>
    </row>
    <row r="8" spans="1:3" x14ac:dyDescent="0.25">
      <c r="A8" s="5" t="s">
        <v>324</v>
      </c>
      <c r="B8" s="6">
        <v>0</v>
      </c>
      <c r="C8" s="7">
        <v>100</v>
      </c>
    </row>
    <row r="9" spans="1:3" x14ac:dyDescent="0.25">
      <c r="A9" s="5" t="s">
        <v>17</v>
      </c>
      <c r="B9" s="6">
        <v>25</v>
      </c>
      <c r="C9" s="7">
        <v>108.69375000000001</v>
      </c>
    </row>
    <row r="10" spans="1:3" x14ac:dyDescent="0.25">
      <c r="A10" s="5" t="s">
        <v>23</v>
      </c>
      <c r="B10" s="6">
        <v>4</v>
      </c>
      <c r="C10" s="7">
        <v>121.776</v>
      </c>
    </row>
    <row r="11" spans="1:3" x14ac:dyDescent="0.25">
      <c r="A11" s="5" t="s">
        <v>19</v>
      </c>
      <c r="B11" s="6">
        <v>11</v>
      </c>
      <c r="C11" s="7">
        <v>137.876</v>
      </c>
    </row>
    <row r="12" spans="1:3" x14ac:dyDescent="0.25">
      <c r="A12" s="5" t="s">
        <v>13</v>
      </c>
      <c r="B12" s="6">
        <v>39</v>
      </c>
      <c r="C12" s="7">
        <v>140.00375</v>
      </c>
    </row>
    <row r="13" spans="1:3" x14ac:dyDescent="0.25">
      <c r="A13" s="5" t="s">
        <v>18</v>
      </c>
      <c r="B13" s="6">
        <v>25</v>
      </c>
      <c r="C13" s="7">
        <v>141.01499999999999</v>
      </c>
    </row>
    <row r="14" spans="1:3" x14ac:dyDescent="0.25">
      <c r="A14" s="5" t="s">
        <v>21</v>
      </c>
      <c r="B14" s="6">
        <v>20</v>
      </c>
      <c r="C14" s="7">
        <v>160.42999999999998</v>
      </c>
    </row>
    <row r="15" spans="1:3" x14ac:dyDescent="0.25">
      <c r="A15" s="5" t="s">
        <v>900</v>
      </c>
      <c r="B15" s="6">
        <v>153</v>
      </c>
      <c r="C15" s="7">
        <v>115.81114754098361</v>
      </c>
    </row>
    <row r="16" spans="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row r="98" spans="3:3" x14ac:dyDescent="0.25">
      <c r="C98"/>
    </row>
    <row r="99" spans="3:3" x14ac:dyDescent="0.25">
      <c r="C99"/>
    </row>
    <row r="100" spans="3:3" x14ac:dyDescent="0.25">
      <c r="C100"/>
    </row>
    <row r="101" spans="3:3" x14ac:dyDescent="0.25">
      <c r="C101"/>
    </row>
    <row r="102" spans="3:3" x14ac:dyDescent="0.25">
      <c r="C102"/>
    </row>
    <row r="103" spans="3:3" x14ac:dyDescent="0.25">
      <c r="C103"/>
    </row>
    <row r="104" spans="3:3" x14ac:dyDescent="0.25">
      <c r="C104"/>
    </row>
    <row r="105" spans="3:3" x14ac:dyDescent="0.25">
      <c r="C105"/>
    </row>
    <row r="106" spans="3:3" x14ac:dyDescent="0.25">
      <c r="C106"/>
    </row>
    <row r="107" spans="3:3" x14ac:dyDescent="0.25">
      <c r="C107"/>
    </row>
    <row r="108" spans="3:3" x14ac:dyDescent="0.25">
      <c r="C108"/>
    </row>
    <row r="109" spans="3:3" x14ac:dyDescent="0.25">
      <c r="C109"/>
    </row>
    <row r="110" spans="3:3" x14ac:dyDescent="0.25">
      <c r="C110"/>
    </row>
    <row r="111" spans="3:3" x14ac:dyDescent="0.25">
      <c r="C111"/>
    </row>
    <row r="112" spans="3: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5"/>
  <sheetViews>
    <sheetView workbookViewId="0">
      <selection activeCell="A3" sqref="A3"/>
    </sheetView>
  </sheetViews>
  <sheetFormatPr defaultRowHeight="15" x14ac:dyDescent="0.25"/>
  <cols>
    <col min="1" max="1" width="17.42578125" bestFit="1" customWidth="1"/>
    <col min="2" max="2" width="18.5703125" style="7" bestFit="1" customWidth="1"/>
    <col min="3" max="3" width="11.7109375" style="8" customWidth="1"/>
    <col min="4" max="4" width="11.42578125" style="8" bestFit="1" customWidth="1"/>
  </cols>
  <sheetData>
    <row r="3" spans="1:4" x14ac:dyDescent="0.25">
      <c r="A3" s="4" t="s">
        <v>908</v>
      </c>
      <c r="B3" t="s">
        <v>909</v>
      </c>
      <c r="C3" s="8" t="s">
        <v>901</v>
      </c>
      <c r="D3"/>
    </row>
    <row r="4" spans="1:4" x14ac:dyDescent="0.25">
      <c r="A4" s="5">
        <v>1</v>
      </c>
      <c r="B4" s="7">
        <v>140.00375</v>
      </c>
      <c r="C4" s="8">
        <v>257</v>
      </c>
      <c r="D4"/>
    </row>
    <row r="5" spans="1:4" x14ac:dyDescent="0.25">
      <c r="A5" s="5">
        <v>2</v>
      </c>
      <c r="B5" s="7">
        <v>76.784999999999997</v>
      </c>
      <c r="C5" s="8">
        <v>151</v>
      </c>
      <c r="D5"/>
    </row>
    <row r="6" spans="1:4" x14ac:dyDescent="0.25">
      <c r="A6" s="5">
        <v>3</v>
      </c>
      <c r="B6" s="7">
        <v>108.69375000000001</v>
      </c>
      <c r="C6" s="8">
        <v>171</v>
      </c>
      <c r="D6"/>
    </row>
    <row r="7" spans="1:4" x14ac:dyDescent="0.25">
      <c r="A7" s="5">
        <v>4</v>
      </c>
      <c r="B7" s="7">
        <v>143.96625</v>
      </c>
      <c r="C7" s="8">
        <v>212</v>
      </c>
      <c r="D7"/>
    </row>
    <row r="8" spans="1:4" x14ac:dyDescent="0.25">
      <c r="A8" s="5">
        <v>5</v>
      </c>
      <c r="B8" s="7">
        <v>114.54749999999999</v>
      </c>
      <c r="C8" s="8">
        <v>180</v>
      </c>
      <c r="D8"/>
    </row>
    <row r="9" spans="1:4" x14ac:dyDescent="0.25">
      <c r="A9" s="5">
        <v>6</v>
      </c>
      <c r="B9" s="7">
        <v>144.715</v>
      </c>
      <c r="C9" s="8">
        <v>156</v>
      </c>
      <c r="D9"/>
    </row>
    <row r="10" spans="1:4" x14ac:dyDescent="0.25">
      <c r="A10" s="5">
        <v>7</v>
      </c>
      <c r="B10" s="7">
        <v>114.72166666666665</v>
      </c>
      <c r="C10" s="8">
        <v>31</v>
      </c>
      <c r="D10"/>
    </row>
    <row r="11" spans="1:4" x14ac:dyDescent="0.25">
      <c r="A11" s="5">
        <v>8</v>
      </c>
      <c r="B11" s="7">
        <v>116.66499999999999</v>
      </c>
      <c r="C11" s="8">
        <v>24</v>
      </c>
      <c r="D11"/>
    </row>
    <row r="12" spans="1:4" x14ac:dyDescent="0.25">
      <c r="A12" s="5">
        <v>9</v>
      </c>
      <c r="B12" s="7">
        <v>89.743333333333339</v>
      </c>
      <c r="C12" s="8">
        <v>12</v>
      </c>
      <c r="D12"/>
    </row>
    <row r="13" spans="1:4" x14ac:dyDescent="0.25">
      <c r="A13" s="5">
        <v>10</v>
      </c>
      <c r="B13" s="7">
        <v>0</v>
      </c>
      <c r="C13" s="8">
        <v>0</v>
      </c>
      <c r="D13"/>
    </row>
    <row r="14" spans="1:4" x14ac:dyDescent="0.25">
      <c r="A14" s="5">
        <v>11</v>
      </c>
      <c r="B14" s="7">
        <v>100</v>
      </c>
      <c r="C14" s="8">
        <v>7</v>
      </c>
      <c r="D14"/>
    </row>
    <row r="15" spans="1:4" x14ac:dyDescent="0.25">
      <c r="A15" s="5" t="s">
        <v>900</v>
      </c>
      <c r="B15" s="7">
        <v>115.81114754098361</v>
      </c>
      <c r="C15" s="8">
        <v>1201</v>
      </c>
      <c r="D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workbookViewId="0">
      <selection activeCell="A3" sqref="A3"/>
    </sheetView>
  </sheetViews>
  <sheetFormatPr defaultRowHeight="15" x14ac:dyDescent="0.25"/>
  <cols>
    <col min="1" max="1" width="16.140625" bestFit="1" customWidth="1"/>
    <col min="2" max="2" width="14" customWidth="1"/>
    <col min="3" max="3" width="15.5703125" style="8" customWidth="1"/>
  </cols>
  <sheetData>
    <row r="3" spans="1:3" x14ac:dyDescent="0.25">
      <c r="A3" s="4" t="s">
        <v>541</v>
      </c>
      <c r="B3" t="s">
        <v>914</v>
      </c>
      <c r="C3" s="8" t="s">
        <v>913</v>
      </c>
    </row>
    <row r="4" spans="1:3" x14ac:dyDescent="0.25">
      <c r="A4" s="5" t="s">
        <v>20</v>
      </c>
      <c r="B4" s="6">
        <v>0</v>
      </c>
      <c r="C4" s="8">
        <v>3</v>
      </c>
    </row>
    <row r="5" spans="1:3" x14ac:dyDescent="0.25">
      <c r="A5" s="5" t="s">
        <v>23</v>
      </c>
      <c r="B5" s="6">
        <v>1</v>
      </c>
      <c r="C5" s="8">
        <v>22</v>
      </c>
    </row>
    <row r="6" spans="1:3" x14ac:dyDescent="0.25">
      <c r="A6" s="5" t="s">
        <v>324</v>
      </c>
      <c r="B6" s="6">
        <v>1</v>
      </c>
      <c r="C6" s="8">
        <v>36</v>
      </c>
    </row>
    <row r="7" spans="1:3" x14ac:dyDescent="0.25">
      <c r="A7" s="5" t="s">
        <v>19</v>
      </c>
      <c r="B7" s="6">
        <v>9</v>
      </c>
      <c r="C7" s="8">
        <v>54</v>
      </c>
    </row>
    <row r="8" spans="1:3" x14ac:dyDescent="0.25">
      <c r="A8" s="5" t="s">
        <v>398</v>
      </c>
      <c r="B8" s="6">
        <v>10</v>
      </c>
      <c r="C8" s="8">
        <v>49</v>
      </c>
    </row>
    <row r="9" spans="1:3" x14ac:dyDescent="0.25">
      <c r="A9" s="5" t="s">
        <v>21</v>
      </c>
      <c r="B9" s="6">
        <v>11</v>
      </c>
      <c r="C9" s="8">
        <v>76</v>
      </c>
    </row>
    <row r="10" spans="1:3" x14ac:dyDescent="0.25">
      <c r="A10" s="5" t="s">
        <v>323</v>
      </c>
      <c r="B10" s="6">
        <v>15</v>
      </c>
      <c r="C10" s="8">
        <v>110</v>
      </c>
    </row>
    <row r="11" spans="1:3" x14ac:dyDescent="0.25">
      <c r="A11" s="5" t="s">
        <v>37</v>
      </c>
      <c r="B11" s="6">
        <v>17</v>
      </c>
      <c r="C11" s="8">
        <v>95</v>
      </c>
    </row>
    <row r="12" spans="1:3" x14ac:dyDescent="0.25">
      <c r="A12" s="5" t="s">
        <v>900</v>
      </c>
      <c r="B12" s="6">
        <v>64</v>
      </c>
      <c r="C12" s="8">
        <v>445</v>
      </c>
    </row>
    <row r="13" spans="1:3" x14ac:dyDescent="0.25">
      <c r="C13"/>
    </row>
    <row r="14" spans="1:3" x14ac:dyDescent="0.25">
      <c r="C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workbookViewId="0">
      <selection activeCell="A3" sqref="A3"/>
    </sheetView>
  </sheetViews>
  <sheetFormatPr defaultRowHeight="15" x14ac:dyDescent="0.25"/>
  <cols>
    <col min="1" max="1" width="16.140625" customWidth="1"/>
    <col min="2" max="2" width="17" style="7" customWidth="1"/>
    <col min="3" max="3" width="16" style="7" customWidth="1"/>
  </cols>
  <sheetData>
    <row r="3" spans="1:3" x14ac:dyDescent="0.25">
      <c r="A3" s="4" t="s">
        <v>910</v>
      </c>
      <c r="B3" s="7" t="s">
        <v>911</v>
      </c>
      <c r="C3" s="7" t="s">
        <v>912</v>
      </c>
    </row>
    <row r="4" spans="1:3" x14ac:dyDescent="0.25">
      <c r="A4" s="5" t="s">
        <v>20</v>
      </c>
      <c r="B4" s="7">
        <v>11</v>
      </c>
      <c r="C4" s="7">
        <v>11</v>
      </c>
    </row>
    <row r="5" spans="1:3" x14ac:dyDescent="0.25">
      <c r="A5" s="5" t="s">
        <v>23</v>
      </c>
      <c r="B5" s="7">
        <v>8.7128571428571426</v>
      </c>
      <c r="C5" s="7">
        <v>15.142857142857142</v>
      </c>
    </row>
    <row r="6" spans="1:3" x14ac:dyDescent="0.25">
      <c r="A6" s="5" t="s">
        <v>21</v>
      </c>
      <c r="B6" s="7">
        <v>8.2274999999999991</v>
      </c>
      <c r="C6" s="7">
        <v>23.875</v>
      </c>
    </row>
    <row r="7" spans="1:3" x14ac:dyDescent="0.25">
      <c r="A7" s="5" t="s">
        <v>19</v>
      </c>
      <c r="B7" s="7">
        <v>7.4787499999999998</v>
      </c>
      <c r="C7" s="7">
        <v>21.625</v>
      </c>
    </row>
    <row r="8" spans="1:3" x14ac:dyDescent="0.25">
      <c r="A8" s="5" t="s">
        <v>37</v>
      </c>
      <c r="B8" s="7">
        <v>7.25</v>
      </c>
      <c r="C8" s="7">
        <v>26.875</v>
      </c>
    </row>
    <row r="9" spans="1:3" x14ac:dyDescent="0.25">
      <c r="A9" s="5" t="s">
        <v>398</v>
      </c>
      <c r="B9" s="7">
        <v>6.95</v>
      </c>
      <c r="C9" s="7">
        <v>27.8</v>
      </c>
    </row>
    <row r="10" spans="1:3" x14ac:dyDescent="0.25">
      <c r="A10" s="5" t="s">
        <v>324</v>
      </c>
      <c r="B10" s="7">
        <v>5.1100000000000003</v>
      </c>
      <c r="C10" s="7">
        <v>19</v>
      </c>
    </row>
    <row r="11" spans="1:3" x14ac:dyDescent="0.25">
      <c r="A11" s="5" t="s">
        <v>323</v>
      </c>
      <c r="B11" s="7">
        <v>4.125</v>
      </c>
      <c r="C11" s="7">
        <v>15.5</v>
      </c>
    </row>
    <row r="12" spans="1:3" x14ac:dyDescent="0.25">
      <c r="A12" s="5" t="s">
        <v>900</v>
      </c>
      <c r="B12" s="7">
        <v>7.0566666666666675</v>
      </c>
      <c r="C12" s="7">
        <v>21.166666666666668</v>
      </c>
    </row>
    <row r="13" spans="1:3" x14ac:dyDescent="0.25">
      <c r="B13"/>
      <c r="C13"/>
    </row>
    <row r="14" spans="1:3" x14ac:dyDescent="0.25">
      <c r="B14"/>
      <c r="C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6"/>
  <sheetViews>
    <sheetView workbookViewId="0">
      <selection activeCell="A3" sqref="A3"/>
    </sheetView>
  </sheetViews>
  <sheetFormatPr defaultRowHeight="15" x14ac:dyDescent="0.25"/>
  <cols>
    <col min="1" max="1" width="16.140625" customWidth="1"/>
    <col min="2" max="2" width="27.85546875" customWidth="1"/>
    <col min="3" max="3" width="15.5703125" style="7" customWidth="1"/>
    <col min="4" max="4" width="10" bestFit="1" customWidth="1"/>
    <col min="5" max="5" width="13.7109375" bestFit="1" customWidth="1"/>
    <col min="6" max="6" width="14.28515625" bestFit="1" customWidth="1"/>
    <col min="7" max="7" width="15" bestFit="1" customWidth="1"/>
    <col min="8" max="8" width="16.28515625" bestFit="1" customWidth="1"/>
    <col min="9" max="9" width="14.140625" bestFit="1" customWidth="1"/>
    <col min="10" max="10" width="11.28515625" bestFit="1" customWidth="1"/>
  </cols>
  <sheetData>
    <row r="3" spans="1:3" x14ac:dyDescent="0.25">
      <c r="A3" s="4" t="s">
        <v>541</v>
      </c>
      <c r="B3" s="7" t="s">
        <v>915</v>
      </c>
      <c r="C3" t="s">
        <v>913</v>
      </c>
    </row>
    <row r="4" spans="1:3" x14ac:dyDescent="0.25">
      <c r="A4" s="5" t="s">
        <v>20</v>
      </c>
      <c r="B4" s="7">
        <v>3</v>
      </c>
      <c r="C4" s="6">
        <v>3</v>
      </c>
    </row>
    <row r="5" spans="1:3" x14ac:dyDescent="0.25">
      <c r="A5" s="5" t="s">
        <v>23</v>
      </c>
      <c r="B5" s="7">
        <v>3.1428571428571428</v>
      </c>
      <c r="C5" s="6">
        <v>22</v>
      </c>
    </row>
    <row r="6" spans="1:3" x14ac:dyDescent="0.25">
      <c r="A6" s="5" t="s">
        <v>19</v>
      </c>
      <c r="B6" s="7">
        <v>6.75</v>
      </c>
      <c r="C6" s="6">
        <v>54</v>
      </c>
    </row>
    <row r="7" spans="1:3" x14ac:dyDescent="0.25">
      <c r="A7" s="5" t="s">
        <v>21</v>
      </c>
      <c r="B7" s="7">
        <v>9.5</v>
      </c>
      <c r="C7" s="6">
        <v>76</v>
      </c>
    </row>
    <row r="8" spans="1:3" x14ac:dyDescent="0.25">
      <c r="A8" s="5" t="s">
        <v>398</v>
      </c>
      <c r="B8" s="7">
        <v>9.8000000000000007</v>
      </c>
      <c r="C8" s="6">
        <v>49</v>
      </c>
    </row>
    <row r="9" spans="1:3" x14ac:dyDescent="0.25">
      <c r="A9" s="5" t="s">
        <v>37</v>
      </c>
      <c r="B9" s="7">
        <v>11.875</v>
      </c>
      <c r="C9" s="6">
        <v>95</v>
      </c>
    </row>
    <row r="10" spans="1:3" x14ac:dyDescent="0.25">
      <c r="A10" s="5" t="s">
        <v>324</v>
      </c>
      <c r="B10" s="7">
        <v>12</v>
      </c>
      <c r="C10" s="6">
        <v>36</v>
      </c>
    </row>
    <row r="11" spans="1:3" x14ac:dyDescent="0.25">
      <c r="A11" s="5" t="s">
        <v>323</v>
      </c>
      <c r="B11" s="7">
        <v>13.75</v>
      </c>
      <c r="C11" s="6">
        <v>110</v>
      </c>
    </row>
    <row r="12" spans="1:3" x14ac:dyDescent="0.25">
      <c r="A12" s="5" t="s">
        <v>900</v>
      </c>
      <c r="B12" s="7">
        <v>9.2708333333333339</v>
      </c>
      <c r="C12" s="6">
        <v>445</v>
      </c>
    </row>
    <row r="13" spans="1:3" x14ac:dyDescent="0.25">
      <c r="C13"/>
    </row>
    <row r="14" spans="1:3" x14ac:dyDescent="0.25">
      <c r="C14"/>
    </row>
    <row r="15" spans="1:3" x14ac:dyDescent="0.25">
      <c r="C15"/>
    </row>
    <row r="16" spans="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row r="98" spans="3:3" x14ac:dyDescent="0.25">
      <c r="C98"/>
    </row>
    <row r="99" spans="3:3" x14ac:dyDescent="0.25">
      <c r="C99"/>
    </row>
    <row r="100" spans="3:3" x14ac:dyDescent="0.25">
      <c r="C100"/>
    </row>
    <row r="101" spans="3:3" x14ac:dyDescent="0.25">
      <c r="C101"/>
    </row>
    <row r="102" spans="3:3" x14ac:dyDescent="0.25">
      <c r="C102"/>
    </row>
    <row r="103" spans="3:3" x14ac:dyDescent="0.25">
      <c r="C103"/>
    </row>
    <row r="104" spans="3:3" x14ac:dyDescent="0.25">
      <c r="C104"/>
    </row>
    <row r="105" spans="3:3" x14ac:dyDescent="0.25">
      <c r="C105"/>
    </row>
    <row r="106" spans="3:3" x14ac:dyDescent="0.25">
      <c r="C106"/>
    </row>
    <row r="107" spans="3:3" x14ac:dyDescent="0.25">
      <c r="C107"/>
    </row>
    <row r="108" spans="3:3" x14ac:dyDescent="0.25">
      <c r="C108"/>
    </row>
    <row r="109" spans="3:3" x14ac:dyDescent="0.25">
      <c r="C109"/>
    </row>
    <row r="110" spans="3:3" x14ac:dyDescent="0.25">
      <c r="C110"/>
    </row>
    <row r="111" spans="3:3" x14ac:dyDescent="0.25">
      <c r="C111"/>
    </row>
    <row r="112" spans="3: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1"/>
  <sheetViews>
    <sheetView topLeftCell="A2" workbookViewId="0">
      <selection activeCell="F22" sqref="F22"/>
    </sheetView>
  </sheetViews>
  <sheetFormatPr defaultRowHeight="15" x14ac:dyDescent="0.25"/>
  <cols>
    <col min="1" max="1" width="12.140625" customWidth="1"/>
    <col min="2" max="2" width="18" style="7" customWidth="1"/>
    <col min="3" max="3" width="8.140625" style="7" customWidth="1"/>
    <col min="4" max="4" width="11.28515625" style="7" customWidth="1"/>
    <col min="5" max="5" width="12.140625" customWidth="1"/>
    <col min="6" max="6" width="23.42578125" customWidth="1"/>
    <col min="7" max="7" width="23" customWidth="1"/>
    <col min="8" max="8" width="13.140625" customWidth="1"/>
    <col min="9" max="9" width="11.28515625" customWidth="1"/>
    <col min="10" max="53" width="5.5703125" customWidth="1"/>
    <col min="54" max="54" width="11.28515625" bestFit="1" customWidth="1"/>
  </cols>
  <sheetData>
    <row r="3" spans="1:4" x14ac:dyDescent="0.25">
      <c r="A3" s="4" t="s">
        <v>969</v>
      </c>
      <c r="B3" s="7" t="s">
        <v>970</v>
      </c>
      <c r="C3"/>
      <c r="D3"/>
    </row>
    <row r="4" spans="1:4" x14ac:dyDescent="0.25">
      <c r="A4" s="5" t="s">
        <v>439</v>
      </c>
      <c r="B4" s="9">
        <v>0.33333333333333331</v>
      </c>
      <c r="C4"/>
      <c r="D4"/>
    </row>
    <row r="5" spans="1:4" x14ac:dyDescent="0.25">
      <c r="A5" s="5" t="s">
        <v>426</v>
      </c>
      <c r="B5" s="9">
        <v>0.66666666666666663</v>
      </c>
      <c r="C5"/>
      <c r="D5"/>
    </row>
    <row r="6" spans="1:4" x14ac:dyDescent="0.25">
      <c r="A6" s="5" t="s">
        <v>900</v>
      </c>
      <c r="B6" s="9">
        <v>1</v>
      </c>
      <c r="C6"/>
      <c r="D6"/>
    </row>
    <row r="7" spans="1:4" x14ac:dyDescent="0.25">
      <c r="B7"/>
      <c r="C7"/>
      <c r="D7"/>
    </row>
    <row r="8" spans="1:4" x14ac:dyDescent="0.25">
      <c r="B8"/>
      <c r="C8"/>
      <c r="D8"/>
    </row>
    <row r="9" spans="1:4" x14ac:dyDescent="0.25">
      <c r="B9"/>
      <c r="C9"/>
      <c r="D9"/>
    </row>
    <row r="10" spans="1:4" x14ac:dyDescent="0.25">
      <c r="B10"/>
      <c r="C10"/>
      <c r="D10"/>
    </row>
    <row r="11" spans="1:4" x14ac:dyDescent="0.25">
      <c r="A11" s="5"/>
      <c r="B11" s="6"/>
      <c r="C11" s="6"/>
      <c r="D11" s="6"/>
    </row>
    <row r="12" spans="1:4" x14ac:dyDescent="0.25">
      <c r="A12" s="5"/>
      <c r="B12" s="6"/>
      <c r="C12" s="6"/>
      <c r="D12" s="6"/>
    </row>
    <row r="13" spans="1:4" x14ac:dyDescent="0.25">
      <c r="A13" s="5"/>
      <c r="B13" s="6"/>
      <c r="C13" s="6"/>
      <c r="D13" s="6"/>
    </row>
    <row r="14" spans="1:4" x14ac:dyDescent="0.25">
      <c r="A14" s="5"/>
      <c r="B14" s="6"/>
      <c r="C14" s="6"/>
      <c r="D14" s="6"/>
    </row>
    <row r="15" spans="1:4" x14ac:dyDescent="0.25">
      <c r="A15" s="5"/>
      <c r="B15" s="6"/>
      <c r="C15" s="6"/>
      <c r="D15" s="6"/>
    </row>
    <row r="16" spans="1:4" x14ac:dyDescent="0.25">
      <c r="A16" s="5"/>
      <c r="B16" s="6"/>
      <c r="C16" s="6"/>
      <c r="D16" s="6"/>
    </row>
    <row r="17" spans="1:7" x14ac:dyDescent="0.25">
      <c r="A17" s="5"/>
      <c r="B17" s="6"/>
      <c r="C17" s="6"/>
      <c r="D17" s="6"/>
    </row>
    <row r="18" spans="1:7" x14ac:dyDescent="0.25">
      <c r="A18" s="5"/>
      <c r="B18" s="6"/>
      <c r="C18" s="6"/>
      <c r="D18" s="6"/>
    </row>
    <row r="19" spans="1:7" x14ac:dyDescent="0.25">
      <c r="A19" s="5"/>
      <c r="B19" s="6"/>
      <c r="C19" s="6"/>
      <c r="D19" s="6"/>
    </row>
    <row r="20" spans="1:7" x14ac:dyDescent="0.25">
      <c r="A20" s="5"/>
      <c r="B20" s="6"/>
      <c r="C20" s="6"/>
      <c r="D20" s="6"/>
    </row>
    <row r="21" spans="1:7" x14ac:dyDescent="0.25">
      <c r="A21" s="5"/>
      <c r="B21" s="6"/>
      <c r="C21" s="6"/>
      <c r="D21" s="6"/>
      <c r="G21" t="s">
        <v>971</v>
      </c>
    </row>
    <row r="22" spans="1:7" x14ac:dyDescent="0.25">
      <c r="A22" s="5"/>
      <c r="B22" s="6"/>
      <c r="C22" s="6"/>
      <c r="D22" s="6"/>
    </row>
    <row r="23" spans="1:7" x14ac:dyDescent="0.25">
      <c r="A23" s="5"/>
      <c r="B23" s="6"/>
      <c r="C23" s="6"/>
      <c r="D23" s="6"/>
    </row>
    <row r="24" spans="1:7" x14ac:dyDescent="0.25">
      <c r="A24" s="5"/>
      <c r="B24" s="6"/>
      <c r="C24" s="6"/>
      <c r="D24" s="6"/>
    </row>
    <row r="25" spans="1:7" x14ac:dyDescent="0.25">
      <c r="A25" s="5"/>
      <c r="B25" s="6"/>
      <c r="C25" s="6"/>
      <c r="D25" s="6"/>
    </row>
    <row r="26" spans="1:7" x14ac:dyDescent="0.25">
      <c r="A26" s="5"/>
      <c r="B26" s="6"/>
      <c r="C26" s="6"/>
      <c r="D26" s="6"/>
    </row>
    <row r="27" spans="1:7" x14ac:dyDescent="0.25">
      <c r="A27" s="5"/>
      <c r="B27" s="6"/>
      <c r="C27" s="6"/>
      <c r="D27" s="6"/>
    </row>
    <row r="28" spans="1:7" x14ac:dyDescent="0.25">
      <c r="A28" s="5"/>
      <c r="B28" s="6"/>
      <c r="C28" s="6"/>
      <c r="D28" s="6"/>
    </row>
    <row r="29" spans="1:7" x14ac:dyDescent="0.25">
      <c r="A29" s="5"/>
      <c r="B29" s="6"/>
      <c r="C29" s="6"/>
      <c r="D29" s="6"/>
    </row>
    <row r="30" spans="1:7" x14ac:dyDescent="0.25">
      <c r="A30" s="5"/>
      <c r="B30" s="6"/>
      <c r="C30" s="6"/>
      <c r="D30" s="6"/>
    </row>
    <row r="31" spans="1:7" x14ac:dyDescent="0.25">
      <c r="B31"/>
      <c r="C31"/>
      <c r="D3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F22" sqref="F22"/>
    </sheetView>
  </sheetViews>
  <sheetFormatPr defaultRowHeight="15" x14ac:dyDescent="0.25"/>
  <cols>
    <col min="1" max="1" width="23.140625" customWidth="1"/>
    <col min="2" max="2" width="23.42578125" bestFit="1" customWidth="1"/>
    <col min="3" max="4" width="11.28515625" customWidth="1"/>
    <col min="5" max="5" width="11.28515625" bestFit="1" customWidth="1"/>
  </cols>
  <sheetData>
    <row r="3" spans="1:3" x14ac:dyDescent="0.25">
      <c r="A3" s="4" t="s">
        <v>995</v>
      </c>
      <c r="B3" s="4" t="s">
        <v>973</v>
      </c>
    </row>
    <row r="4" spans="1:3" x14ac:dyDescent="0.25">
      <c r="A4" s="4" t="s">
        <v>972</v>
      </c>
      <c r="B4" t="s">
        <v>427</v>
      </c>
      <c r="C4" t="s">
        <v>900</v>
      </c>
    </row>
    <row r="5" spans="1:3" x14ac:dyDescent="0.25">
      <c r="A5" s="5" t="s">
        <v>12</v>
      </c>
      <c r="B5" s="6">
        <v>2</v>
      </c>
      <c r="C5" s="6">
        <v>2</v>
      </c>
    </row>
    <row r="6" spans="1:3" x14ac:dyDescent="0.25">
      <c r="A6" s="10" t="s">
        <v>439</v>
      </c>
      <c r="B6" s="6">
        <v>2</v>
      </c>
      <c r="C6" s="6">
        <v>2</v>
      </c>
    </row>
    <row r="7" spans="1:3" x14ac:dyDescent="0.25">
      <c r="A7" s="5" t="s">
        <v>900</v>
      </c>
      <c r="B7" s="6">
        <v>2</v>
      </c>
      <c r="C7" s="6">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topLeftCell="B1" workbookViewId="0">
      <selection activeCell="F22" sqref="F22"/>
    </sheetView>
  </sheetViews>
  <sheetFormatPr defaultRowHeight="15" x14ac:dyDescent="0.25"/>
  <cols>
    <col min="1" max="1" width="53.7109375" customWidth="1"/>
    <col min="2" max="2" width="25.140625" style="8" customWidth="1"/>
    <col min="3" max="3" width="27.85546875" style="8" customWidth="1"/>
    <col min="4" max="4" width="23.42578125" customWidth="1"/>
  </cols>
  <sheetData>
    <row r="3" spans="1:3" x14ac:dyDescent="0.25">
      <c r="A3" s="4" t="s">
        <v>974</v>
      </c>
      <c r="B3" s="8" t="s">
        <v>975</v>
      </c>
      <c r="C3" s="8" t="s">
        <v>976</v>
      </c>
    </row>
    <row r="4" spans="1:3" x14ac:dyDescent="0.25">
      <c r="A4" s="5" t="s">
        <v>437</v>
      </c>
      <c r="B4" s="8">
        <v>119</v>
      </c>
      <c r="C4" s="8">
        <v>113</v>
      </c>
    </row>
    <row r="5" spans="1:3" x14ac:dyDescent="0.25">
      <c r="A5" s="5" t="s">
        <v>431</v>
      </c>
      <c r="B5" s="8">
        <v>141</v>
      </c>
      <c r="C5" s="8">
        <v>103</v>
      </c>
    </row>
    <row r="6" spans="1:3" x14ac:dyDescent="0.25">
      <c r="A6" s="5" t="s">
        <v>434</v>
      </c>
      <c r="B6" s="8">
        <v>178.5</v>
      </c>
      <c r="C6" s="8">
        <v>151.5</v>
      </c>
    </row>
    <row r="7" spans="1:3" x14ac:dyDescent="0.25">
      <c r="A7" s="5" t="s">
        <v>463</v>
      </c>
      <c r="B7" s="8">
        <v>196</v>
      </c>
      <c r="C7" s="8">
        <v>146</v>
      </c>
    </row>
    <row r="8" spans="1:3" x14ac:dyDescent="0.25">
      <c r="A8" s="5" t="s">
        <v>479</v>
      </c>
      <c r="B8" s="8">
        <v>205</v>
      </c>
      <c r="C8" s="8">
        <v>181</v>
      </c>
    </row>
    <row r="9" spans="1:3" x14ac:dyDescent="0.25">
      <c r="A9" s="5" t="s">
        <v>900</v>
      </c>
      <c r="B9" s="8">
        <v>169.66666666666666</v>
      </c>
      <c r="C9" s="8">
        <v>141</v>
      </c>
    </row>
    <row r="10" spans="1:3" x14ac:dyDescent="0.25">
      <c r="B10"/>
      <c r="C10"/>
    </row>
    <row r="11" spans="1:3" x14ac:dyDescent="0.25">
      <c r="B11"/>
      <c r="C11"/>
    </row>
    <row r="12" spans="1:3" x14ac:dyDescent="0.25">
      <c r="B12"/>
      <c r="C12"/>
    </row>
    <row r="13" spans="1:3" x14ac:dyDescent="0.25">
      <c r="B13"/>
      <c r="C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topLeftCell="C1" workbookViewId="0">
      <selection activeCell="C13" sqref="C13:D22"/>
    </sheetView>
  </sheetViews>
  <sheetFormatPr defaultRowHeight="15" x14ac:dyDescent="0.25"/>
  <cols>
    <col min="1" max="1" width="12.42578125" bestFit="1" customWidth="1"/>
    <col min="2" max="2" width="13.42578125" bestFit="1" customWidth="1"/>
    <col min="3" max="3" width="57.85546875" bestFit="1" customWidth="1"/>
    <col min="4" max="4" width="36.85546875" bestFit="1" customWidth="1"/>
    <col min="5" max="6" width="23.28515625" bestFit="1" customWidth="1"/>
    <col min="7" max="7" width="14.28515625" bestFit="1" customWidth="1"/>
    <col min="8" max="8" width="23.28515625" bestFit="1" customWidth="1"/>
    <col min="9" max="9" width="15.140625" bestFit="1" customWidth="1"/>
    <col min="10" max="10" width="19.5703125" bestFit="1" customWidth="1"/>
    <col min="11" max="11" width="27.42578125" bestFit="1" customWidth="1"/>
    <col min="12" max="12" width="22.140625" bestFit="1" customWidth="1"/>
    <col min="13" max="13" width="30.140625" bestFit="1" customWidth="1"/>
    <col min="14" max="14" width="23.28515625" bestFit="1" customWidth="1"/>
    <col min="15" max="15" width="23.42578125" bestFit="1" customWidth="1"/>
    <col min="16" max="16" width="13.5703125" bestFit="1" customWidth="1"/>
    <col min="17" max="17" width="10.140625" bestFit="1" customWidth="1"/>
    <col min="18" max="18" width="17.7109375" bestFit="1" customWidth="1"/>
    <col min="19" max="19" width="19.42578125" bestFit="1" customWidth="1"/>
    <col min="20" max="20" width="15.42578125" bestFit="1" customWidth="1"/>
    <col min="21" max="21" width="19.140625" bestFit="1" customWidth="1"/>
    <col min="22" max="23" width="34.85546875" bestFit="1" customWidth="1"/>
    <col min="24" max="24" width="21.42578125" bestFit="1" customWidth="1"/>
    <col min="25" max="25" width="11.5703125" bestFit="1" customWidth="1"/>
    <col min="26" max="26" width="13.42578125" bestFit="1" customWidth="1"/>
    <col min="27" max="27" width="57.85546875" bestFit="1" customWidth="1"/>
    <col min="28" max="29" width="23.28515625" bestFit="1" customWidth="1"/>
    <col min="30" max="30" width="14.28515625" bestFit="1" customWidth="1"/>
    <col min="31" max="31" width="23.28515625" bestFit="1" customWidth="1"/>
    <col min="32" max="32" width="15.140625" bestFit="1" customWidth="1"/>
    <col min="33" max="33" width="19.5703125" bestFit="1" customWidth="1"/>
    <col min="34" max="34" width="27.42578125" bestFit="1" customWidth="1"/>
    <col min="35" max="35" width="22.140625" bestFit="1" customWidth="1"/>
    <col min="36" max="36" width="30.140625" bestFit="1" customWidth="1"/>
    <col min="37" max="37" width="23.28515625" bestFit="1" customWidth="1"/>
    <col min="38" max="38" width="23.42578125" bestFit="1" customWidth="1"/>
    <col min="39" max="39" width="13.5703125" bestFit="1" customWidth="1"/>
    <col min="40" max="40" width="10.140625" bestFit="1" customWidth="1"/>
    <col min="41" max="41" width="17.7109375" bestFit="1" customWidth="1"/>
    <col min="42" max="42" width="19.42578125" bestFit="1" customWidth="1"/>
    <col min="43" max="43" width="15.42578125" bestFit="1" customWidth="1"/>
    <col min="44" max="44" width="19.140625" bestFit="1" customWidth="1"/>
    <col min="45" max="46" width="34.85546875" bestFit="1" customWidth="1"/>
    <col min="47" max="47" width="21.42578125" bestFit="1" customWidth="1"/>
    <col min="48" max="48" width="11.5703125" bestFit="1" customWidth="1"/>
  </cols>
  <sheetData>
    <row r="1" spans="1:25" x14ac:dyDescent="0.25">
      <c r="A1" s="2" t="s">
        <v>400</v>
      </c>
      <c r="B1" s="3" t="s">
        <v>401</v>
      </c>
      <c r="C1" s="2" t="s">
        <v>402</v>
      </c>
      <c r="D1" s="2" t="s">
        <v>916</v>
      </c>
      <c r="E1" s="2" t="s">
        <v>403</v>
      </c>
      <c r="F1" s="2" t="s">
        <v>404</v>
      </c>
      <c r="G1" s="2" t="s">
        <v>405</v>
      </c>
      <c r="H1" s="2" t="s">
        <v>406</v>
      </c>
      <c r="I1" s="2" t="s">
        <v>407</v>
      </c>
      <c r="J1" s="2" t="s">
        <v>408</v>
      </c>
      <c r="K1" s="2" t="s">
        <v>409</v>
      </c>
      <c r="L1" s="2" t="s">
        <v>410</v>
      </c>
      <c r="M1" s="2" t="s">
        <v>411</v>
      </c>
      <c r="N1" s="2" t="s">
        <v>412</v>
      </c>
      <c r="O1" s="2" t="s">
        <v>413</v>
      </c>
      <c r="P1" s="2" t="s">
        <v>414</v>
      </c>
      <c r="Q1" s="2" t="s">
        <v>415</v>
      </c>
      <c r="R1" s="2" t="s">
        <v>416</v>
      </c>
      <c r="S1" s="2" t="s">
        <v>417</v>
      </c>
      <c r="T1" s="2" t="s">
        <v>418</v>
      </c>
      <c r="U1" s="2" t="s">
        <v>419</v>
      </c>
      <c r="V1" s="2" t="s">
        <v>420</v>
      </c>
      <c r="W1" s="2" t="s">
        <v>421</v>
      </c>
      <c r="X1" s="1" t="s">
        <v>422</v>
      </c>
      <c r="Y1" s="1" t="s">
        <v>10</v>
      </c>
    </row>
    <row r="2" spans="1:25" x14ac:dyDescent="0.25">
      <c r="A2" s="2" t="s">
        <v>423</v>
      </c>
      <c r="B2" s="3">
        <v>45444</v>
      </c>
      <c r="C2" s="2" t="s">
        <v>424</v>
      </c>
      <c r="D2" s="2" t="s">
        <v>917</v>
      </c>
      <c r="E2" s="2" t="s">
        <v>303</v>
      </c>
      <c r="F2" s="2" t="s">
        <v>104</v>
      </c>
      <c r="G2" s="2" t="s">
        <v>425</v>
      </c>
      <c r="H2" s="2" t="s">
        <v>104</v>
      </c>
      <c r="I2" s="2" t="s">
        <v>426</v>
      </c>
      <c r="J2" s="2">
        <v>194</v>
      </c>
      <c r="K2" s="2">
        <v>5</v>
      </c>
      <c r="L2" s="2">
        <v>197</v>
      </c>
      <c r="M2" s="2">
        <v>3</v>
      </c>
      <c r="N2" s="2" t="s">
        <v>104</v>
      </c>
      <c r="O2" s="2" t="s">
        <v>427</v>
      </c>
      <c r="P2" s="2" t="s">
        <v>428</v>
      </c>
      <c r="Q2" s="2" t="s">
        <v>429</v>
      </c>
      <c r="R2" s="2">
        <v>7</v>
      </c>
      <c r="S2" s="2" t="s">
        <v>109</v>
      </c>
      <c r="T2" s="2">
        <v>94</v>
      </c>
      <c r="U2" s="2" t="s">
        <v>313</v>
      </c>
      <c r="V2" s="2">
        <v>1</v>
      </c>
      <c r="W2" s="2">
        <v>19</v>
      </c>
      <c r="X2" s="1" t="s">
        <v>109</v>
      </c>
      <c r="Y2" s="1" t="s">
        <v>382</v>
      </c>
    </row>
    <row r="3" spans="1:25" x14ac:dyDescent="0.25">
      <c r="A3" s="2" t="s">
        <v>430</v>
      </c>
      <c r="B3" s="3">
        <v>45445</v>
      </c>
      <c r="C3" s="2" t="s">
        <v>431</v>
      </c>
      <c r="D3" s="2" t="s">
        <v>918</v>
      </c>
      <c r="E3" s="2" t="s">
        <v>149</v>
      </c>
      <c r="F3" s="2" t="s">
        <v>91</v>
      </c>
      <c r="G3" s="2" t="s">
        <v>432</v>
      </c>
      <c r="H3" s="2" t="s">
        <v>91</v>
      </c>
      <c r="I3" s="2" t="s">
        <v>426</v>
      </c>
      <c r="J3" s="2">
        <v>136</v>
      </c>
      <c r="K3" s="2">
        <v>8</v>
      </c>
      <c r="L3" s="2">
        <v>137</v>
      </c>
      <c r="M3" s="2">
        <v>5</v>
      </c>
      <c r="N3" s="2" t="s">
        <v>91</v>
      </c>
      <c r="O3" s="2" t="s">
        <v>427</v>
      </c>
      <c r="P3" s="2" t="s">
        <v>428</v>
      </c>
      <c r="Q3" s="2" t="s">
        <v>429</v>
      </c>
      <c r="R3" s="2">
        <v>5</v>
      </c>
      <c r="S3" s="2" t="s">
        <v>154</v>
      </c>
      <c r="T3" s="2">
        <v>50</v>
      </c>
      <c r="U3" s="2" t="s">
        <v>99</v>
      </c>
      <c r="V3" s="2">
        <v>2</v>
      </c>
      <c r="W3" s="2">
        <v>19</v>
      </c>
      <c r="X3" s="1" t="s">
        <v>96</v>
      </c>
      <c r="Y3" s="1" t="s">
        <v>380</v>
      </c>
    </row>
    <row r="4" spans="1:25" x14ac:dyDescent="0.25">
      <c r="A4" s="2" t="s">
        <v>433</v>
      </c>
      <c r="B4" s="3">
        <v>45445</v>
      </c>
      <c r="C4" s="2" t="s">
        <v>434</v>
      </c>
      <c r="D4" s="2" t="s">
        <v>919</v>
      </c>
      <c r="E4" s="2" t="s">
        <v>268</v>
      </c>
      <c r="F4" s="2" t="s">
        <v>241</v>
      </c>
      <c r="G4" s="2" t="s">
        <v>435</v>
      </c>
      <c r="H4" s="2" t="s">
        <v>241</v>
      </c>
      <c r="I4" s="2" t="s">
        <v>426</v>
      </c>
      <c r="J4" s="2">
        <v>109</v>
      </c>
      <c r="K4" s="2">
        <v>10</v>
      </c>
      <c r="L4" s="2">
        <v>109</v>
      </c>
      <c r="M4" s="2">
        <v>6</v>
      </c>
      <c r="N4" s="2" t="s">
        <v>241</v>
      </c>
      <c r="O4" s="2" t="s">
        <v>427</v>
      </c>
      <c r="P4" s="2" t="s">
        <v>428</v>
      </c>
      <c r="Q4" s="2" t="s">
        <v>429</v>
      </c>
      <c r="R4" s="2">
        <v>4</v>
      </c>
      <c r="S4" s="2" t="s">
        <v>296</v>
      </c>
      <c r="T4" s="2">
        <v>45</v>
      </c>
      <c r="U4" s="2" t="s">
        <v>277</v>
      </c>
      <c r="V4" s="2">
        <v>3</v>
      </c>
      <c r="W4" s="2">
        <v>7</v>
      </c>
      <c r="X4" s="1" t="s">
        <v>244</v>
      </c>
      <c r="Y4" s="1" t="s">
        <v>377</v>
      </c>
    </row>
    <row r="5" spans="1:25" x14ac:dyDescent="0.25">
      <c r="A5" s="2" t="s">
        <v>436</v>
      </c>
      <c r="B5" s="3">
        <v>45446</v>
      </c>
      <c r="C5" s="2" t="s">
        <v>437</v>
      </c>
      <c r="D5" s="2" t="s">
        <v>920</v>
      </c>
      <c r="E5" s="2" t="s">
        <v>169</v>
      </c>
      <c r="F5" s="2" t="s">
        <v>24</v>
      </c>
      <c r="G5" s="2" t="s">
        <v>438</v>
      </c>
      <c r="H5" s="2" t="s">
        <v>169</v>
      </c>
      <c r="I5" s="2" t="s">
        <v>439</v>
      </c>
      <c r="J5" s="2">
        <v>77</v>
      </c>
      <c r="K5" s="2">
        <v>10</v>
      </c>
      <c r="L5" s="2">
        <v>80</v>
      </c>
      <c r="M5" s="2">
        <v>4</v>
      </c>
      <c r="N5" s="2" t="s">
        <v>24</v>
      </c>
      <c r="O5" s="2" t="s">
        <v>440</v>
      </c>
      <c r="P5" s="2" t="s">
        <v>428</v>
      </c>
      <c r="Q5" s="2" t="s">
        <v>429</v>
      </c>
      <c r="R5" s="2">
        <v>6</v>
      </c>
      <c r="S5" s="2" t="s">
        <v>26</v>
      </c>
      <c r="T5" s="2">
        <v>20</v>
      </c>
      <c r="U5" s="2" t="s">
        <v>34</v>
      </c>
      <c r="V5" s="2">
        <v>4</v>
      </c>
      <c r="W5" s="2">
        <v>7</v>
      </c>
      <c r="X5" s="1" t="s">
        <v>34</v>
      </c>
      <c r="Y5" s="1" t="s">
        <v>374</v>
      </c>
    </row>
    <row r="6" spans="1:25" x14ac:dyDescent="0.25">
      <c r="A6" s="2" t="s">
        <v>441</v>
      </c>
      <c r="B6" s="3">
        <v>45446</v>
      </c>
      <c r="C6" s="2" t="s">
        <v>431</v>
      </c>
      <c r="D6" s="2" t="s">
        <v>921</v>
      </c>
      <c r="E6" s="2" t="s">
        <v>51</v>
      </c>
      <c r="F6" s="2" t="s">
        <v>248</v>
      </c>
      <c r="G6" s="2" t="s">
        <v>432</v>
      </c>
      <c r="H6" s="2" t="s">
        <v>248</v>
      </c>
      <c r="I6" s="2" t="s">
        <v>426</v>
      </c>
      <c r="J6" s="2">
        <v>183</v>
      </c>
      <c r="K6" s="2">
        <v>5</v>
      </c>
      <c r="L6" s="2">
        <v>58</v>
      </c>
      <c r="M6" s="2">
        <v>10</v>
      </c>
      <c r="N6" s="2" t="s">
        <v>51</v>
      </c>
      <c r="O6" s="2" t="s">
        <v>440</v>
      </c>
      <c r="P6" s="2" t="s">
        <v>428</v>
      </c>
      <c r="Q6" s="2" t="s">
        <v>442</v>
      </c>
      <c r="R6" s="2">
        <v>125</v>
      </c>
      <c r="S6" s="2" t="s">
        <v>52</v>
      </c>
      <c r="T6" s="2">
        <v>76</v>
      </c>
      <c r="U6" s="2" t="s">
        <v>63</v>
      </c>
      <c r="V6" s="2">
        <v>5</v>
      </c>
      <c r="W6" s="2">
        <v>9</v>
      </c>
      <c r="X6" s="1" t="s">
        <v>63</v>
      </c>
      <c r="Y6" s="1" t="s">
        <v>370</v>
      </c>
    </row>
    <row r="7" spans="1:25" x14ac:dyDescent="0.25">
      <c r="A7" s="2" t="s">
        <v>443</v>
      </c>
      <c r="B7" s="3">
        <v>45447</v>
      </c>
      <c r="C7" s="2" t="s">
        <v>434</v>
      </c>
      <c r="D7" s="2" t="s">
        <v>922</v>
      </c>
      <c r="E7" s="2" t="s">
        <v>230</v>
      </c>
      <c r="F7" s="2" t="s">
        <v>38</v>
      </c>
      <c r="G7" s="2" t="s">
        <v>435</v>
      </c>
      <c r="H7" s="2" t="s">
        <v>230</v>
      </c>
      <c r="I7" s="2" t="s">
        <v>439</v>
      </c>
      <c r="J7" s="2">
        <v>90</v>
      </c>
      <c r="K7" s="2">
        <v>0</v>
      </c>
      <c r="L7" s="2"/>
      <c r="M7" s="2"/>
      <c r="N7" s="2" t="s">
        <v>444</v>
      </c>
      <c r="O7" s="2" t="s">
        <v>445</v>
      </c>
      <c r="P7" s="2" t="s">
        <v>444</v>
      </c>
      <c r="Q7" s="2" t="s">
        <v>444</v>
      </c>
      <c r="R7" s="2"/>
      <c r="S7" s="2" t="s">
        <v>444</v>
      </c>
      <c r="T7" s="2"/>
      <c r="U7" s="2" t="s">
        <v>444</v>
      </c>
      <c r="V7" s="2"/>
      <c r="W7" s="2"/>
      <c r="X7" s="1" t="s">
        <v>444</v>
      </c>
      <c r="Y7" s="1" t="s">
        <v>384</v>
      </c>
    </row>
    <row r="8" spans="1:25" x14ac:dyDescent="0.25">
      <c r="A8" s="2" t="s">
        <v>446</v>
      </c>
      <c r="B8" s="3">
        <v>45447</v>
      </c>
      <c r="C8" s="2" t="s">
        <v>424</v>
      </c>
      <c r="D8" s="2" t="s">
        <v>923</v>
      </c>
      <c r="E8" s="2" t="s">
        <v>193</v>
      </c>
      <c r="F8" s="2" t="s">
        <v>179</v>
      </c>
      <c r="G8" s="2" t="s">
        <v>438</v>
      </c>
      <c r="H8" s="2" t="s">
        <v>179</v>
      </c>
      <c r="I8" s="2" t="s">
        <v>426</v>
      </c>
      <c r="J8" s="2">
        <v>106</v>
      </c>
      <c r="K8" s="2">
        <v>10</v>
      </c>
      <c r="L8" s="2">
        <v>109</v>
      </c>
      <c r="M8" s="2">
        <v>4</v>
      </c>
      <c r="N8" s="2" t="s">
        <v>179</v>
      </c>
      <c r="O8" s="2" t="s">
        <v>427</v>
      </c>
      <c r="P8" s="2" t="s">
        <v>428</v>
      </c>
      <c r="Q8" s="2" t="s">
        <v>429</v>
      </c>
      <c r="R8" s="2">
        <v>6</v>
      </c>
      <c r="S8" s="2" t="s">
        <v>181</v>
      </c>
      <c r="T8" s="2">
        <v>54</v>
      </c>
      <c r="U8" s="2" t="s">
        <v>187</v>
      </c>
      <c r="V8" s="2">
        <v>3</v>
      </c>
      <c r="W8" s="2">
        <v>20</v>
      </c>
      <c r="X8" s="1" t="s">
        <v>187</v>
      </c>
      <c r="Y8" s="1" t="s">
        <v>366</v>
      </c>
    </row>
    <row r="9" spans="1:25" x14ac:dyDescent="0.25">
      <c r="A9" s="2" t="s">
        <v>447</v>
      </c>
      <c r="B9" s="3">
        <v>45448</v>
      </c>
      <c r="C9" s="2" t="s">
        <v>437</v>
      </c>
      <c r="D9" s="2" t="s">
        <v>924</v>
      </c>
      <c r="E9" s="2" t="s">
        <v>206</v>
      </c>
      <c r="F9" s="2" t="s">
        <v>12</v>
      </c>
      <c r="G9" s="2" t="s">
        <v>425</v>
      </c>
      <c r="H9" s="2" t="s">
        <v>12</v>
      </c>
      <c r="I9" s="2" t="s">
        <v>426</v>
      </c>
      <c r="J9" s="2">
        <v>96</v>
      </c>
      <c r="K9" s="2">
        <v>10</v>
      </c>
      <c r="L9" s="2">
        <v>97</v>
      </c>
      <c r="M9" s="2">
        <v>2</v>
      </c>
      <c r="N9" s="2" t="s">
        <v>12</v>
      </c>
      <c r="O9" s="2" t="s">
        <v>427</v>
      </c>
      <c r="P9" s="2" t="s">
        <v>428</v>
      </c>
      <c r="Q9" s="2" t="s">
        <v>429</v>
      </c>
      <c r="R9" s="2">
        <v>8</v>
      </c>
      <c r="S9" s="2" t="s">
        <v>13</v>
      </c>
      <c r="T9" s="2">
        <v>52</v>
      </c>
      <c r="U9" s="2" t="s">
        <v>323</v>
      </c>
      <c r="V9" s="2">
        <v>2</v>
      </c>
      <c r="W9" s="2">
        <v>6</v>
      </c>
      <c r="X9" s="1" t="s">
        <v>323</v>
      </c>
      <c r="Y9" s="1" t="s">
        <v>364</v>
      </c>
    </row>
    <row r="10" spans="1:25" x14ac:dyDescent="0.25">
      <c r="A10" s="2" t="s">
        <v>448</v>
      </c>
      <c r="B10" s="3">
        <v>45448</v>
      </c>
      <c r="C10" s="2" t="s">
        <v>431</v>
      </c>
      <c r="D10" s="2" t="s">
        <v>925</v>
      </c>
      <c r="E10" s="2" t="s">
        <v>149</v>
      </c>
      <c r="F10" s="2" t="s">
        <v>248</v>
      </c>
      <c r="G10" s="2" t="s">
        <v>432</v>
      </c>
      <c r="H10" s="2" t="s">
        <v>248</v>
      </c>
      <c r="I10" s="2" t="s">
        <v>426</v>
      </c>
      <c r="J10" s="2">
        <v>77</v>
      </c>
      <c r="K10" s="2">
        <v>10</v>
      </c>
      <c r="L10" s="2">
        <v>78</v>
      </c>
      <c r="M10" s="2">
        <v>8</v>
      </c>
      <c r="N10" s="2" t="s">
        <v>248</v>
      </c>
      <c r="O10" s="2" t="s">
        <v>427</v>
      </c>
      <c r="P10" s="2" t="s">
        <v>428</v>
      </c>
      <c r="Q10" s="2" t="s">
        <v>429</v>
      </c>
      <c r="R10" s="2">
        <v>3</v>
      </c>
      <c r="S10" s="2" t="s">
        <v>255</v>
      </c>
      <c r="T10" s="2">
        <v>33</v>
      </c>
      <c r="U10" s="2" t="s">
        <v>253</v>
      </c>
      <c r="V10" s="2">
        <v>17</v>
      </c>
      <c r="W10" s="2">
        <v>17</v>
      </c>
      <c r="X10" s="1" t="s">
        <v>255</v>
      </c>
      <c r="Y10" s="1" t="s">
        <v>362</v>
      </c>
    </row>
    <row r="11" spans="1:25" x14ac:dyDescent="0.25">
      <c r="A11" s="2" t="s">
        <v>449</v>
      </c>
      <c r="B11" s="3">
        <v>45448</v>
      </c>
      <c r="C11" s="2" t="s">
        <v>434</v>
      </c>
      <c r="D11" s="2" t="s">
        <v>926</v>
      </c>
      <c r="E11" s="2" t="s">
        <v>80</v>
      </c>
      <c r="F11" s="2" t="s">
        <v>268</v>
      </c>
      <c r="G11" s="2" t="s">
        <v>435</v>
      </c>
      <c r="H11" s="2" t="s">
        <v>268</v>
      </c>
      <c r="I11" s="2" t="s">
        <v>426</v>
      </c>
      <c r="J11" s="2">
        <v>164</v>
      </c>
      <c r="K11" s="2">
        <v>5</v>
      </c>
      <c r="L11" s="2">
        <v>125</v>
      </c>
      <c r="M11" s="2">
        <v>9</v>
      </c>
      <c r="N11" s="2" t="s">
        <v>80</v>
      </c>
      <c r="O11" s="2" t="s">
        <v>440</v>
      </c>
      <c r="P11" s="2" t="s">
        <v>428</v>
      </c>
      <c r="Q11" s="2" t="s">
        <v>442</v>
      </c>
      <c r="R11" s="2">
        <v>39</v>
      </c>
      <c r="S11" s="2" t="s">
        <v>85</v>
      </c>
      <c r="T11" s="2">
        <v>67</v>
      </c>
      <c r="U11" s="2" t="s">
        <v>85</v>
      </c>
      <c r="V11" s="2">
        <v>3</v>
      </c>
      <c r="W11" s="2">
        <v>19</v>
      </c>
      <c r="X11" s="1" t="s">
        <v>85</v>
      </c>
      <c r="Y11" s="1" t="s">
        <v>360</v>
      </c>
    </row>
    <row r="12" spans="1:25" x14ac:dyDescent="0.25">
      <c r="A12" s="2" t="s">
        <v>450</v>
      </c>
      <c r="B12" s="3">
        <v>45449</v>
      </c>
      <c r="C12" s="2" t="s">
        <v>424</v>
      </c>
      <c r="D12" s="2" t="s">
        <v>927</v>
      </c>
      <c r="E12" s="2" t="s">
        <v>219</v>
      </c>
      <c r="F12" s="2" t="s">
        <v>104</v>
      </c>
      <c r="G12" s="2" t="s">
        <v>425</v>
      </c>
      <c r="H12" s="2" t="s">
        <v>104</v>
      </c>
      <c r="I12" s="2" t="s">
        <v>426</v>
      </c>
      <c r="J12" s="2">
        <v>159</v>
      </c>
      <c r="K12" s="2">
        <v>7</v>
      </c>
      <c r="L12" s="2">
        <v>160</v>
      </c>
      <c r="M12" s="2">
        <v>3</v>
      </c>
      <c r="N12" s="2" t="s">
        <v>104</v>
      </c>
      <c r="O12" s="2" t="s">
        <v>427</v>
      </c>
      <c r="P12" s="2" t="s">
        <v>428</v>
      </c>
      <c r="Q12" s="2" t="s">
        <v>442</v>
      </c>
      <c r="R12" s="2">
        <v>1</v>
      </c>
      <c r="S12" s="2" t="s">
        <v>358</v>
      </c>
      <c r="T12" s="2">
        <v>50</v>
      </c>
      <c r="U12" s="2" t="s">
        <v>116</v>
      </c>
      <c r="V12" s="2">
        <v>30</v>
      </c>
      <c r="W12" s="2">
        <v>30</v>
      </c>
      <c r="X12" s="1" t="s">
        <v>358</v>
      </c>
      <c r="Y12" s="1" t="s">
        <v>355</v>
      </c>
    </row>
    <row r="13" spans="1:25" x14ac:dyDescent="0.25">
      <c r="A13" s="2" t="s">
        <v>451</v>
      </c>
      <c r="B13" s="3">
        <v>45449</v>
      </c>
      <c r="C13" s="2" t="s">
        <v>434</v>
      </c>
      <c r="D13" s="2" t="s">
        <v>928</v>
      </c>
      <c r="E13" s="2" t="s">
        <v>241</v>
      </c>
      <c r="F13" s="2" t="s">
        <v>230</v>
      </c>
      <c r="G13" s="2" t="s">
        <v>435</v>
      </c>
      <c r="H13" s="2" t="s">
        <v>241</v>
      </c>
      <c r="I13" s="2" t="s">
        <v>439</v>
      </c>
      <c r="J13" s="2">
        <v>155</v>
      </c>
      <c r="K13" s="2">
        <v>9</v>
      </c>
      <c r="L13" s="2">
        <v>157</v>
      </c>
      <c r="M13" s="2">
        <v>5</v>
      </c>
      <c r="N13" s="2" t="s">
        <v>230</v>
      </c>
      <c r="O13" s="2" t="s">
        <v>440</v>
      </c>
      <c r="P13" s="2" t="s">
        <v>428</v>
      </c>
      <c r="Q13" s="2" t="s">
        <v>429</v>
      </c>
      <c r="R13" s="2">
        <v>5</v>
      </c>
      <c r="S13" s="2" t="s">
        <v>237</v>
      </c>
      <c r="T13" s="2">
        <v>35</v>
      </c>
      <c r="U13" s="2" t="s">
        <v>452</v>
      </c>
      <c r="V13" s="2">
        <v>2</v>
      </c>
      <c r="W13" s="2">
        <v>16</v>
      </c>
      <c r="X13" s="1" t="s">
        <v>237</v>
      </c>
      <c r="Y13" s="1" t="s">
        <v>351</v>
      </c>
    </row>
    <row r="14" spans="1:25" x14ac:dyDescent="0.25">
      <c r="A14" s="2" t="s">
        <v>453</v>
      </c>
      <c r="B14" s="3">
        <v>45450</v>
      </c>
      <c r="C14" s="2" t="s">
        <v>437</v>
      </c>
      <c r="D14" s="2" t="s">
        <v>929</v>
      </c>
      <c r="E14" s="2" t="s">
        <v>303</v>
      </c>
      <c r="F14" s="2" t="s">
        <v>206</v>
      </c>
      <c r="G14" s="2" t="s">
        <v>425</v>
      </c>
      <c r="H14" s="2" t="s">
        <v>206</v>
      </c>
      <c r="I14" s="2" t="s">
        <v>426</v>
      </c>
      <c r="J14" s="2">
        <v>137</v>
      </c>
      <c r="K14" s="2">
        <v>7</v>
      </c>
      <c r="L14" s="2">
        <v>125</v>
      </c>
      <c r="M14" s="2">
        <v>7</v>
      </c>
      <c r="N14" s="2" t="s">
        <v>303</v>
      </c>
      <c r="O14" s="2" t="s">
        <v>440</v>
      </c>
      <c r="P14" s="2" t="s">
        <v>428</v>
      </c>
      <c r="Q14" s="2" t="s">
        <v>442</v>
      </c>
      <c r="R14" s="2">
        <v>12</v>
      </c>
      <c r="S14" s="2" t="s">
        <v>308</v>
      </c>
      <c r="T14" s="2">
        <v>49</v>
      </c>
      <c r="U14" s="2" t="s">
        <v>454</v>
      </c>
      <c r="V14" s="2">
        <v>2</v>
      </c>
      <c r="W14" s="2">
        <v>16</v>
      </c>
      <c r="X14" s="1" t="s">
        <v>308</v>
      </c>
      <c r="Y14" s="1" t="s">
        <v>347</v>
      </c>
    </row>
    <row r="15" spans="1:25" x14ac:dyDescent="0.25">
      <c r="A15" s="2" t="s">
        <v>455</v>
      </c>
      <c r="B15" s="3">
        <v>45450</v>
      </c>
      <c r="C15" s="2" t="s">
        <v>431</v>
      </c>
      <c r="D15" s="2" t="s">
        <v>930</v>
      </c>
      <c r="E15" s="2" t="s">
        <v>51</v>
      </c>
      <c r="F15" s="2" t="s">
        <v>162</v>
      </c>
      <c r="G15" s="2" t="s">
        <v>432</v>
      </c>
      <c r="H15" s="2" t="s">
        <v>162</v>
      </c>
      <c r="I15" s="2" t="s">
        <v>426</v>
      </c>
      <c r="J15" s="2">
        <v>159</v>
      </c>
      <c r="K15" s="2">
        <v>6</v>
      </c>
      <c r="L15" s="2">
        <v>75</v>
      </c>
      <c r="M15" s="2">
        <v>10</v>
      </c>
      <c r="N15" s="2" t="s">
        <v>51</v>
      </c>
      <c r="O15" s="2" t="s">
        <v>440</v>
      </c>
      <c r="P15" s="2" t="s">
        <v>428</v>
      </c>
      <c r="Q15" s="2" t="s">
        <v>442</v>
      </c>
      <c r="R15" s="2">
        <v>84</v>
      </c>
      <c r="S15" s="2" t="s">
        <v>52</v>
      </c>
      <c r="T15" s="2">
        <v>80</v>
      </c>
      <c r="U15" s="2" t="s">
        <v>60</v>
      </c>
      <c r="V15" s="2">
        <v>4</v>
      </c>
      <c r="W15" s="2">
        <v>17</v>
      </c>
      <c r="X15" s="1" t="s">
        <v>52</v>
      </c>
      <c r="Y15" s="1" t="s">
        <v>342</v>
      </c>
    </row>
    <row r="16" spans="1:25" x14ac:dyDescent="0.25">
      <c r="A16" s="2" t="s">
        <v>456</v>
      </c>
      <c r="B16" s="3">
        <v>45450</v>
      </c>
      <c r="C16" s="2" t="s">
        <v>424</v>
      </c>
      <c r="D16" s="2" t="s">
        <v>931</v>
      </c>
      <c r="E16" s="2" t="s">
        <v>169</v>
      </c>
      <c r="F16" s="2" t="s">
        <v>66</v>
      </c>
      <c r="G16" s="2" t="s">
        <v>438</v>
      </c>
      <c r="H16" s="2" t="s">
        <v>66</v>
      </c>
      <c r="I16" s="2" t="s">
        <v>426</v>
      </c>
      <c r="J16" s="2">
        <v>124</v>
      </c>
      <c r="K16" s="2">
        <v>9</v>
      </c>
      <c r="L16" s="2">
        <v>125</v>
      </c>
      <c r="M16" s="2">
        <v>8</v>
      </c>
      <c r="N16" s="2" t="s">
        <v>66</v>
      </c>
      <c r="O16" s="2" t="s">
        <v>427</v>
      </c>
      <c r="P16" s="2" t="s">
        <v>428</v>
      </c>
      <c r="Q16" s="2" t="s">
        <v>429</v>
      </c>
      <c r="R16" s="2">
        <v>2</v>
      </c>
      <c r="S16" s="2" t="s">
        <v>170</v>
      </c>
      <c r="T16" s="2">
        <v>47</v>
      </c>
      <c r="U16" s="2" t="s">
        <v>74</v>
      </c>
      <c r="V16" s="2">
        <v>3</v>
      </c>
      <c r="W16" s="2">
        <v>22</v>
      </c>
      <c r="X16" s="1" t="s">
        <v>74</v>
      </c>
      <c r="Y16" s="1" t="s">
        <v>337</v>
      </c>
    </row>
    <row r="17" spans="1:25" x14ac:dyDescent="0.25">
      <c r="A17" s="2" t="s">
        <v>457</v>
      </c>
      <c r="B17" s="3">
        <v>45451</v>
      </c>
      <c r="C17" s="2" t="s">
        <v>437</v>
      </c>
      <c r="D17" s="2" t="s">
        <v>932</v>
      </c>
      <c r="E17" s="2" t="s">
        <v>179</v>
      </c>
      <c r="F17" s="2" t="s">
        <v>24</v>
      </c>
      <c r="G17" s="2" t="s">
        <v>438</v>
      </c>
      <c r="H17" s="2" t="s">
        <v>24</v>
      </c>
      <c r="I17" s="2" t="s">
        <v>426</v>
      </c>
      <c r="J17" s="2">
        <v>103</v>
      </c>
      <c r="K17" s="2">
        <v>9</v>
      </c>
      <c r="L17" s="2">
        <v>106</v>
      </c>
      <c r="M17" s="2">
        <v>6</v>
      </c>
      <c r="N17" s="2" t="s">
        <v>24</v>
      </c>
      <c r="O17" s="2" t="s">
        <v>427</v>
      </c>
      <c r="P17" s="2" t="s">
        <v>428</v>
      </c>
      <c r="Q17" s="2" t="s">
        <v>429</v>
      </c>
      <c r="R17" s="2">
        <v>4</v>
      </c>
      <c r="S17" s="2" t="s">
        <v>30</v>
      </c>
      <c r="T17" s="2">
        <v>59</v>
      </c>
      <c r="U17" s="2" t="s">
        <v>458</v>
      </c>
      <c r="V17" s="2">
        <v>4</v>
      </c>
      <c r="W17" s="2">
        <v>11</v>
      </c>
      <c r="X17" s="1" t="s">
        <v>30</v>
      </c>
      <c r="Y17" s="1" t="s">
        <v>334</v>
      </c>
    </row>
    <row r="18" spans="1:25" x14ac:dyDescent="0.25">
      <c r="A18" s="2" t="s">
        <v>459</v>
      </c>
      <c r="B18" s="3">
        <v>45451</v>
      </c>
      <c r="C18" s="2" t="s">
        <v>434</v>
      </c>
      <c r="D18" s="2" t="s">
        <v>933</v>
      </c>
      <c r="E18" s="2" t="s">
        <v>80</v>
      </c>
      <c r="F18" s="2" t="s">
        <v>38</v>
      </c>
      <c r="G18" s="2" t="s">
        <v>435</v>
      </c>
      <c r="H18" s="2" t="s">
        <v>38</v>
      </c>
      <c r="I18" s="2" t="s">
        <v>426</v>
      </c>
      <c r="J18" s="2">
        <v>201</v>
      </c>
      <c r="K18" s="2">
        <v>7</v>
      </c>
      <c r="L18" s="2">
        <v>165</v>
      </c>
      <c r="M18" s="2">
        <v>6</v>
      </c>
      <c r="N18" s="2" t="s">
        <v>80</v>
      </c>
      <c r="O18" s="2" t="s">
        <v>440</v>
      </c>
      <c r="P18" s="2" t="s">
        <v>428</v>
      </c>
      <c r="Q18" s="2" t="s">
        <v>442</v>
      </c>
      <c r="R18" s="2">
        <v>36</v>
      </c>
      <c r="S18" s="2" t="s">
        <v>40</v>
      </c>
      <c r="T18" s="2">
        <v>42</v>
      </c>
      <c r="U18" s="2" t="s">
        <v>121</v>
      </c>
      <c r="V18" s="2">
        <v>2</v>
      </c>
      <c r="W18" s="2">
        <v>28</v>
      </c>
      <c r="X18" s="1" t="s">
        <v>121</v>
      </c>
      <c r="Y18" s="1" t="s">
        <v>332</v>
      </c>
    </row>
    <row r="19" spans="1:25" x14ac:dyDescent="0.25">
      <c r="A19" s="2" t="s">
        <v>460</v>
      </c>
      <c r="B19" s="3">
        <v>45451</v>
      </c>
      <c r="C19" s="2" t="s">
        <v>431</v>
      </c>
      <c r="D19" s="2" t="s">
        <v>934</v>
      </c>
      <c r="E19" s="2" t="s">
        <v>91</v>
      </c>
      <c r="F19" s="2" t="s">
        <v>248</v>
      </c>
      <c r="G19" s="2" t="s">
        <v>432</v>
      </c>
      <c r="H19" s="2" t="s">
        <v>91</v>
      </c>
      <c r="I19" s="2" t="s">
        <v>439</v>
      </c>
      <c r="J19" s="2">
        <v>173</v>
      </c>
      <c r="K19" s="2">
        <v>5</v>
      </c>
      <c r="L19" s="2">
        <v>39</v>
      </c>
      <c r="M19" s="2">
        <v>10</v>
      </c>
      <c r="N19" s="2" t="s">
        <v>91</v>
      </c>
      <c r="O19" s="2" t="s">
        <v>427</v>
      </c>
      <c r="P19" s="2" t="s">
        <v>428</v>
      </c>
      <c r="Q19" s="2" t="s">
        <v>442</v>
      </c>
      <c r="R19" s="2">
        <v>134</v>
      </c>
      <c r="S19" s="2" t="s">
        <v>129</v>
      </c>
      <c r="T19" s="2">
        <v>44</v>
      </c>
      <c r="U19" s="2" t="s">
        <v>100</v>
      </c>
      <c r="V19" s="2">
        <v>5</v>
      </c>
      <c r="W19" s="2">
        <v>11</v>
      </c>
      <c r="X19" s="1" t="s">
        <v>100</v>
      </c>
      <c r="Y19" s="1" t="s">
        <v>328</v>
      </c>
    </row>
    <row r="20" spans="1:25" x14ac:dyDescent="0.25">
      <c r="A20" s="2" t="s">
        <v>461</v>
      </c>
      <c r="B20" s="3">
        <v>45452</v>
      </c>
      <c r="C20" s="2" t="s">
        <v>437</v>
      </c>
      <c r="D20" s="2" t="s">
        <v>935</v>
      </c>
      <c r="E20" s="2" t="s">
        <v>12</v>
      </c>
      <c r="F20" s="2" t="s">
        <v>219</v>
      </c>
      <c r="G20" s="2" t="s">
        <v>425</v>
      </c>
      <c r="H20" s="2" t="s">
        <v>219</v>
      </c>
      <c r="I20" s="2" t="s">
        <v>426</v>
      </c>
      <c r="J20" s="2">
        <v>119</v>
      </c>
      <c r="K20" s="2">
        <v>10</v>
      </c>
      <c r="L20" s="2">
        <v>113</v>
      </c>
      <c r="M20" s="2">
        <v>7</v>
      </c>
      <c r="N20" s="2" t="s">
        <v>12</v>
      </c>
      <c r="O20" s="2" t="s">
        <v>440</v>
      </c>
      <c r="P20" s="2" t="s">
        <v>428</v>
      </c>
      <c r="Q20" s="2" t="s">
        <v>442</v>
      </c>
      <c r="R20" s="2">
        <v>6</v>
      </c>
      <c r="S20" s="2" t="s">
        <v>17</v>
      </c>
      <c r="T20" s="2">
        <v>42</v>
      </c>
      <c r="U20" s="2" t="s">
        <v>323</v>
      </c>
      <c r="V20" s="2">
        <v>3</v>
      </c>
      <c r="W20" s="2">
        <v>14</v>
      </c>
      <c r="X20" s="1" t="s">
        <v>323</v>
      </c>
      <c r="Y20" s="1" t="s">
        <v>322</v>
      </c>
    </row>
    <row r="21" spans="1:25" x14ac:dyDescent="0.25">
      <c r="A21" s="2" t="s">
        <v>462</v>
      </c>
      <c r="B21" s="3">
        <v>45452</v>
      </c>
      <c r="C21" s="2" t="s">
        <v>463</v>
      </c>
      <c r="D21" s="2" t="s">
        <v>936</v>
      </c>
      <c r="E21" s="2" t="s">
        <v>268</v>
      </c>
      <c r="F21" s="2" t="s">
        <v>230</v>
      </c>
      <c r="G21" s="2" t="s">
        <v>435</v>
      </c>
      <c r="H21" s="2" t="s">
        <v>268</v>
      </c>
      <c r="I21" s="2" t="s">
        <v>439</v>
      </c>
      <c r="J21" s="2">
        <v>150</v>
      </c>
      <c r="K21" s="2">
        <v>7</v>
      </c>
      <c r="L21" s="2">
        <v>153</v>
      </c>
      <c r="M21" s="2">
        <v>3</v>
      </c>
      <c r="N21" s="2" t="s">
        <v>230</v>
      </c>
      <c r="O21" s="2" t="s">
        <v>440</v>
      </c>
      <c r="P21" s="2" t="s">
        <v>428</v>
      </c>
      <c r="Q21" s="2" t="s">
        <v>429</v>
      </c>
      <c r="R21" s="2">
        <v>7</v>
      </c>
      <c r="S21" s="2" t="s">
        <v>234</v>
      </c>
      <c r="T21" s="2">
        <v>31</v>
      </c>
      <c r="U21" s="2" t="s">
        <v>238</v>
      </c>
      <c r="V21" s="2">
        <v>1</v>
      </c>
      <c r="W21" s="2">
        <v>2</v>
      </c>
      <c r="X21" s="1" t="s">
        <v>234</v>
      </c>
      <c r="Y21" s="1" t="s">
        <v>317</v>
      </c>
    </row>
    <row r="22" spans="1:25" x14ac:dyDescent="0.25">
      <c r="A22" s="2" t="s">
        <v>464</v>
      </c>
      <c r="B22" s="3">
        <v>45453</v>
      </c>
      <c r="C22" s="2" t="s">
        <v>437</v>
      </c>
      <c r="D22" s="2" t="s">
        <v>937</v>
      </c>
      <c r="E22" s="2" t="s">
        <v>24</v>
      </c>
      <c r="F22" s="2" t="s">
        <v>66</v>
      </c>
      <c r="G22" s="2" t="s">
        <v>438</v>
      </c>
      <c r="H22" s="2" t="s">
        <v>24</v>
      </c>
      <c r="I22" s="2" t="s">
        <v>439</v>
      </c>
      <c r="J22" s="2">
        <v>113</v>
      </c>
      <c r="K22" s="2">
        <v>6</v>
      </c>
      <c r="L22" s="2">
        <v>109</v>
      </c>
      <c r="M22" s="2">
        <v>7</v>
      </c>
      <c r="N22" s="2" t="s">
        <v>24</v>
      </c>
      <c r="O22" s="2" t="s">
        <v>427</v>
      </c>
      <c r="P22" s="2" t="s">
        <v>428</v>
      </c>
      <c r="Q22" s="2" t="s">
        <v>442</v>
      </c>
      <c r="R22" s="2">
        <v>4</v>
      </c>
      <c r="S22" s="2" t="s">
        <v>29</v>
      </c>
      <c r="T22" s="2">
        <v>46</v>
      </c>
      <c r="U22" s="2" t="s">
        <v>75</v>
      </c>
      <c r="V22" s="2">
        <v>3</v>
      </c>
      <c r="W22" s="2">
        <v>18</v>
      </c>
      <c r="X22" s="1" t="s">
        <v>29</v>
      </c>
      <c r="Y22" s="1" t="s">
        <v>315</v>
      </c>
    </row>
    <row r="23" spans="1:25" x14ac:dyDescent="0.25">
      <c r="A23" s="2" t="s">
        <v>465</v>
      </c>
      <c r="B23" s="3">
        <v>45454</v>
      </c>
      <c r="C23" s="2" t="s">
        <v>437</v>
      </c>
      <c r="D23" s="2" t="s">
        <v>938</v>
      </c>
      <c r="E23" s="2" t="s">
        <v>303</v>
      </c>
      <c r="F23" s="2" t="s">
        <v>219</v>
      </c>
      <c r="G23" s="2" t="s">
        <v>425</v>
      </c>
      <c r="H23" s="2" t="s">
        <v>219</v>
      </c>
      <c r="I23" s="2" t="s">
        <v>426</v>
      </c>
      <c r="J23" s="2">
        <v>106</v>
      </c>
      <c r="K23" s="2">
        <v>7</v>
      </c>
      <c r="L23" s="2">
        <v>107</v>
      </c>
      <c r="M23" s="2">
        <v>3</v>
      </c>
      <c r="N23" s="2" t="s">
        <v>219</v>
      </c>
      <c r="O23" s="2" t="s">
        <v>427</v>
      </c>
      <c r="P23" s="2" t="s">
        <v>428</v>
      </c>
      <c r="Q23" s="2" t="s">
        <v>429</v>
      </c>
      <c r="R23" s="2">
        <v>7</v>
      </c>
      <c r="S23" s="2" t="s">
        <v>304</v>
      </c>
      <c r="T23" s="2">
        <v>52</v>
      </c>
      <c r="U23" s="2" t="s">
        <v>466</v>
      </c>
      <c r="V23" s="2">
        <v>2</v>
      </c>
      <c r="W23" s="2">
        <v>13</v>
      </c>
      <c r="X23" s="1" t="s">
        <v>466</v>
      </c>
      <c r="Y23" s="1" t="s">
        <v>305</v>
      </c>
    </row>
    <row r="24" spans="1:25" x14ac:dyDescent="0.25">
      <c r="A24" s="2" t="s">
        <v>467</v>
      </c>
      <c r="B24" s="3">
        <v>45454</v>
      </c>
      <c r="C24" s="2" t="s">
        <v>463</v>
      </c>
      <c r="D24" s="2" t="s">
        <v>939</v>
      </c>
      <c r="E24" s="2" t="s">
        <v>241</v>
      </c>
      <c r="F24" s="2" t="s">
        <v>80</v>
      </c>
      <c r="G24" s="2" t="s">
        <v>435</v>
      </c>
      <c r="H24" s="2" t="s">
        <v>80</v>
      </c>
      <c r="I24" s="2" t="s">
        <v>426</v>
      </c>
      <c r="J24" s="2">
        <v>72</v>
      </c>
      <c r="K24" s="2">
        <v>10</v>
      </c>
      <c r="L24" s="2">
        <v>74</v>
      </c>
      <c r="M24" s="2">
        <v>1</v>
      </c>
      <c r="N24" s="2" t="s">
        <v>80</v>
      </c>
      <c r="O24" s="2" t="s">
        <v>427</v>
      </c>
      <c r="P24" s="2" t="s">
        <v>428</v>
      </c>
      <c r="Q24" s="2" t="s">
        <v>429</v>
      </c>
      <c r="R24" s="2">
        <v>9</v>
      </c>
      <c r="S24" s="2" t="s">
        <v>245</v>
      </c>
      <c r="T24" s="2">
        <v>36</v>
      </c>
      <c r="U24" s="2" t="s">
        <v>121</v>
      </c>
      <c r="V24" s="2">
        <v>4</v>
      </c>
      <c r="W24" s="2">
        <v>12</v>
      </c>
      <c r="X24" s="1" t="s">
        <v>121</v>
      </c>
      <c r="Y24" s="1" t="s">
        <v>295</v>
      </c>
    </row>
    <row r="25" spans="1:25" x14ac:dyDescent="0.25">
      <c r="A25" s="2" t="s">
        <v>468</v>
      </c>
      <c r="B25" s="3">
        <v>45455</v>
      </c>
      <c r="C25" s="2" t="s">
        <v>437</v>
      </c>
      <c r="D25" s="2" t="s">
        <v>940</v>
      </c>
      <c r="E25" s="2" t="s">
        <v>104</v>
      </c>
      <c r="F25" s="2" t="s">
        <v>12</v>
      </c>
      <c r="G25" s="2" t="s">
        <v>425</v>
      </c>
      <c r="H25" s="2" t="s">
        <v>12</v>
      </c>
      <c r="I25" s="2" t="s">
        <v>426</v>
      </c>
      <c r="J25" s="2">
        <v>110</v>
      </c>
      <c r="K25" s="2">
        <v>8</v>
      </c>
      <c r="L25" s="2">
        <v>111</v>
      </c>
      <c r="M25" s="2">
        <v>3</v>
      </c>
      <c r="N25" s="2" t="s">
        <v>12</v>
      </c>
      <c r="O25" s="2" t="s">
        <v>427</v>
      </c>
      <c r="P25" s="2" t="s">
        <v>428</v>
      </c>
      <c r="Q25" s="2" t="s">
        <v>429</v>
      </c>
      <c r="R25" s="2">
        <v>7</v>
      </c>
      <c r="S25" s="2" t="s">
        <v>18</v>
      </c>
      <c r="T25" s="2">
        <v>50</v>
      </c>
      <c r="U25" s="2" t="s">
        <v>37</v>
      </c>
      <c r="V25" s="2">
        <v>4</v>
      </c>
      <c r="W25" s="2">
        <v>9</v>
      </c>
      <c r="X25" s="1" t="s">
        <v>37</v>
      </c>
      <c r="Y25" s="1" t="s">
        <v>293</v>
      </c>
    </row>
    <row r="26" spans="1:25" x14ac:dyDescent="0.25">
      <c r="A26" s="2" t="s">
        <v>469</v>
      </c>
      <c r="B26" s="3">
        <v>45455</v>
      </c>
      <c r="C26" s="2" t="s">
        <v>470</v>
      </c>
      <c r="D26" s="2" t="s">
        <v>941</v>
      </c>
      <c r="E26" s="2" t="s">
        <v>91</v>
      </c>
      <c r="F26" s="2" t="s">
        <v>162</v>
      </c>
      <c r="G26" s="2" t="s">
        <v>432</v>
      </c>
      <c r="H26" s="2" t="s">
        <v>162</v>
      </c>
      <c r="I26" s="2" t="s">
        <v>426</v>
      </c>
      <c r="J26" s="2">
        <v>149</v>
      </c>
      <c r="K26" s="2">
        <v>9</v>
      </c>
      <c r="L26" s="2">
        <v>136</v>
      </c>
      <c r="M26" s="2">
        <v>9</v>
      </c>
      <c r="N26" s="2" t="s">
        <v>91</v>
      </c>
      <c r="O26" s="2" t="s">
        <v>440</v>
      </c>
      <c r="P26" s="2" t="s">
        <v>428</v>
      </c>
      <c r="Q26" s="2" t="s">
        <v>442</v>
      </c>
      <c r="R26" s="2">
        <v>13</v>
      </c>
      <c r="S26" s="2" t="s">
        <v>98</v>
      </c>
      <c r="T26" s="2">
        <v>68</v>
      </c>
      <c r="U26" s="2" t="s">
        <v>290</v>
      </c>
      <c r="V26" s="2">
        <v>3</v>
      </c>
      <c r="W26" s="2">
        <v>16</v>
      </c>
      <c r="X26" s="1" t="s">
        <v>98</v>
      </c>
      <c r="Y26" s="1" t="s">
        <v>285</v>
      </c>
    </row>
    <row r="27" spans="1:25" x14ac:dyDescent="0.25">
      <c r="A27" s="2" t="s">
        <v>471</v>
      </c>
      <c r="B27" s="3">
        <v>45456</v>
      </c>
      <c r="C27" s="2" t="s">
        <v>472</v>
      </c>
      <c r="D27" s="2" t="s">
        <v>942</v>
      </c>
      <c r="E27" s="2" t="s">
        <v>66</v>
      </c>
      <c r="F27" s="2" t="s">
        <v>179</v>
      </c>
      <c r="G27" s="2" t="s">
        <v>438</v>
      </c>
      <c r="H27" s="2" t="s">
        <v>179</v>
      </c>
      <c r="I27" s="2" t="s">
        <v>426</v>
      </c>
      <c r="J27" s="2">
        <v>159</v>
      </c>
      <c r="K27" s="2">
        <v>5</v>
      </c>
      <c r="L27" s="2">
        <v>134</v>
      </c>
      <c r="M27" s="2">
        <v>8</v>
      </c>
      <c r="N27" s="2" t="s">
        <v>66</v>
      </c>
      <c r="O27" s="2" t="s">
        <v>440</v>
      </c>
      <c r="P27" s="2" t="s">
        <v>428</v>
      </c>
      <c r="Q27" s="2" t="s">
        <v>442</v>
      </c>
      <c r="R27" s="2">
        <v>25</v>
      </c>
      <c r="S27" s="2" t="s">
        <v>70</v>
      </c>
      <c r="T27" s="2">
        <v>64</v>
      </c>
      <c r="U27" s="2" t="s">
        <v>189</v>
      </c>
      <c r="V27" s="2">
        <v>2</v>
      </c>
      <c r="W27" s="2">
        <v>15</v>
      </c>
      <c r="X27" s="1" t="s">
        <v>70</v>
      </c>
      <c r="Y27" s="1" t="s">
        <v>283</v>
      </c>
    </row>
    <row r="28" spans="1:25" x14ac:dyDescent="0.25">
      <c r="A28" s="2" t="s">
        <v>473</v>
      </c>
      <c r="B28" s="3">
        <v>45456</v>
      </c>
      <c r="C28" s="2" t="s">
        <v>463</v>
      </c>
      <c r="D28" s="2" t="s">
        <v>943</v>
      </c>
      <c r="E28" s="2" t="s">
        <v>268</v>
      </c>
      <c r="F28" s="2" t="s">
        <v>38</v>
      </c>
      <c r="G28" s="2" t="s">
        <v>435</v>
      </c>
      <c r="H28" s="2" t="s">
        <v>38</v>
      </c>
      <c r="I28" s="2" t="s">
        <v>426</v>
      </c>
      <c r="J28" s="2">
        <v>47</v>
      </c>
      <c r="K28" s="2">
        <v>10</v>
      </c>
      <c r="L28" s="2">
        <v>50</v>
      </c>
      <c r="M28" s="2">
        <v>2</v>
      </c>
      <c r="N28" s="2" t="s">
        <v>38</v>
      </c>
      <c r="O28" s="2" t="s">
        <v>427</v>
      </c>
      <c r="P28" s="2" t="s">
        <v>428</v>
      </c>
      <c r="Q28" s="2" t="s">
        <v>429</v>
      </c>
      <c r="R28" s="2">
        <v>8</v>
      </c>
      <c r="S28" s="2" t="s">
        <v>40</v>
      </c>
      <c r="T28" s="2">
        <v>24</v>
      </c>
      <c r="U28" s="2" t="s">
        <v>48</v>
      </c>
      <c r="V28" s="2">
        <v>4</v>
      </c>
      <c r="W28" s="2">
        <v>11</v>
      </c>
      <c r="X28" s="1" t="s">
        <v>48</v>
      </c>
      <c r="Y28" s="1" t="s">
        <v>270</v>
      </c>
    </row>
    <row r="29" spans="1:25" x14ac:dyDescent="0.25">
      <c r="A29" s="2" t="s">
        <v>474</v>
      </c>
      <c r="B29" s="3">
        <v>45456</v>
      </c>
      <c r="C29" s="2" t="s">
        <v>470</v>
      </c>
      <c r="D29" s="2" t="s">
        <v>944</v>
      </c>
      <c r="E29" s="2" t="s">
        <v>149</v>
      </c>
      <c r="F29" s="2" t="s">
        <v>51</v>
      </c>
      <c r="G29" s="2" t="s">
        <v>432</v>
      </c>
      <c r="H29" s="2" t="s">
        <v>51</v>
      </c>
      <c r="I29" s="2" t="s">
        <v>426</v>
      </c>
      <c r="J29" s="2">
        <v>95</v>
      </c>
      <c r="K29" s="2">
        <v>10</v>
      </c>
      <c r="L29" s="2">
        <v>101</v>
      </c>
      <c r="M29" s="2">
        <v>3</v>
      </c>
      <c r="N29" s="2" t="s">
        <v>51</v>
      </c>
      <c r="O29" s="2" t="s">
        <v>427</v>
      </c>
      <c r="P29" s="2" t="s">
        <v>428</v>
      </c>
      <c r="Q29" s="2" t="s">
        <v>429</v>
      </c>
      <c r="R29" s="2">
        <v>7</v>
      </c>
      <c r="S29" s="2" t="s">
        <v>55</v>
      </c>
      <c r="T29" s="2">
        <v>49</v>
      </c>
      <c r="U29" s="2" t="s">
        <v>63</v>
      </c>
      <c r="V29" s="2">
        <v>3</v>
      </c>
      <c r="W29" s="2">
        <v>16</v>
      </c>
      <c r="X29" s="1" t="s">
        <v>63</v>
      </c>
      <c r="Y29" s="1" t="s">
        <v>264</v>
      </c>
    </row>
    <row r="30" spans="1:25" x14ac:dyDescent="0.25">
      <c r="A30" s="2" t="s">
        <v>475</v>
      </c>
      <c r="B30" s="3">
        <v>45457</v>
      </c>
      <c r="C30" s="2" t="s">
        <v>472</v>
      </c>
      <c r="D30" s="2" t="s">
        <v>945</v>
      </c>
      <c r="E30" s="2" t="s">
        <v>24</v>
      </c>
      <c r="F30" s="2" t="s">
        <v>193</v>
      </c>
      <c r="G30" s="2" t="s">
        <v>438</v>
      </c>
      <c r="H30" s="2" t="s">
        <v>193</v>
      </c>
      <c r="I30" s="2" t="s">
        <v>426</v>
      </c>
      <c r="J30" s="2">
        <v>115</v>
      </c>
      <c r="K30" s="2">
        <v>7</v>
      </c>
      <c r="L30" s="2">
        <v>114</v>
      </c>
      <c r="M30" s="2">
        <v>7</v>
      </c>
      <c r="N30" s="2" t="s">
        <v>24</v>
      </c>
      <c r="O30" s="2" t="s">
        <v>440</v>
      </c>
      <c r="P30" s="2" t="s">
        <v>428</v>
      </c>
      <c r="Q30" s="2" t="s">
        <v>442</v>
      </c>
      <c r="R30" s="2">
        <v>1</v>
      </c>
      <c r="S30" s="2" t="s">
        <v>25</v>
      </c>
      <c r="T30" s="2">
        <v>43</v>
      </c>
      <c r="U30" s="2" t="s">
        <v>397</v>
      </c>
      <c r="V30" s="2">
        <v>4</v>
      </c>
      <c r="W30" s="2">
        <v>19</v>
      </c>
      <c r="X30" s="1" t="s">
        <v>397</v>
      </c>
      <c r="Y30" s="1" t="s">
        <v>262</v>
      </c>
    </row>
    <row r="31" spans="1:25" x14ac:dyDescent="0.25">
      <c r="A31" s="2" t="s">
        <v>476</v>
      </c>
      <c r="B31" s="3">
        <v>45457</v>
      </c>
      <c r="C31" s="2" t="s">
        <v>470</v>
      </c>
      <c r="D31" s="2" t="s">
        <v>946</v>
      </c>
      <c r="E31" s="2" t="s">
        <v>248</v>
      </c>
      <c r="F31" s="2" t="s">
        <v>162</v>
      </c>
      <c r="G31" s="2" t="s">
        <v>432</v>
      </c>
      <c r="H31" s="2" t="s">
        <v>162</v>
      </c>
      <c r="I31" s="2" t="s">
        <v>426</v>
      </c>
      <c r="J31" s="2">
        <v>40</v>
      </c>
      <c r="K31" s="2">
        <v>10</v>
      </c>
      <c r="L31" s="2">
        <v>41</v>
      </c>
      <c r="M31" s="2">
        <v>1</v>
      </c>
      <c r="N31" s="2" t="s">
        <v>162</v>
      </c>
      <c r="O31" s="2" t="s">
        <v>427</v>
      </c>
      <c r="P31" s="2" t="s">
        <v>428</v>
      </c>
      <c r="Q31" s="2" t="s">
        <v>429</v>
      </c>
      <c r="R31" s="2">
        <v>9</v>
      </c>
      <c r="S31" s="2" t="s">
        <v>164</v>
      </c>
      <c r="T31" s="2">
        <v>22</v>
      </c>
      <c r="U31" s="2" t="s">
        <v>289</v>
      </c>
      <c r="V31" s="2">
        <v>3</v>
      </c>
      <c r="W31" s="2">
        <v>4</v>
      </c>
      <c r="X31" s="1" t="s">
        <v>289</v>
      </c>
      <c r="Y31" s="1" t="s">
        <v>250</v>
      </c>
    </row>
    <row r="32" spans="1:25" x14ac:dyDescent="0.25">
      <c r="A32" s="2" t="s">
        <v>477</v>
      </c>
      <c r="B32" s="3">
        <v>45458</v>
      </c>
      <c r="C32" s="2" t="s">
        <v>463</v>
      </c>
      <c r="D32" s="2" t="s">
        <v>947</v>
      </c>
      <c r="E32" s="2" t="s">
        <v>38</v>
      </c>
      <c r="F32" s="2" t="s">
        <v>241</v>
      </c>
      <c r="G32" s="2" t="s">
        <v>435</v>
      </c>
      <c r="H32" s="2" t="s">
        <v>241</v>
      </c>
      <c r="I32" s="2" t="s">
        <v>426</v>
      </c>
      <c r="J32" s="2">
        <v>122</v>
      </c>
      <c r="K32" s="2">
        <v>5</v>
      </c>
      <c r="L32" s="2">
        <v>84</v>
      </c>
      <c r="M32" s="2">
        <v>3</v>
      </c>
      <c r="N32" s="2" t="s">
        <v>38</v>
      </c>
      <c r="O32" s="2" t="s">
        <v>440</v>
      </c>
      <c r="P32" s="2" t="s">
        <v>428</v>
      </c>
      <c r="Q32" s="2" t="s">
        <v>442</v>
      </c>
      <c r="R32" s="2">
        <v>41</v>
      </c>
      <c r="S32" s="2" t="s">
        <v>43</v>
      </c>
      <c r="T32" s="2">
        <v>47</v>
      </c>
      <c r="U32" s="2" t="s">
        <v>244</v>
      </c>
      <c r="V32" s="2">
        <v>1</v>
      </c>
      <c r="W32" s="2">
        <v>6</v>
      </c>
      <c r="X32" s="1" t="s">
        <v>43</v>
      </c>
      <c r="Y32" s="1" t="s">
        <v>240</v>
      </c>
    </row>
    <row r="33" spans="1:25" x14ac:dyDescent="0.25">
      <c r="A33" s="2" t="s">
        <v>478</v>
      </c>
      <c r="B33" s="3">
        <v>45458</v>
      </c>
      <c r="C33" s="2" t="s">
        <v>479</v>
      </c>
      <c r="D33" s="2" t="s">
        <v>948</v>
      </c>
      <c r="E33" s="2" t="s">
        <v>230</v>
      </c>
      <c r="F33" s="2" t="s">
        <v>80</v>
      </c>
      <c r="G33" s="2" t="s">
        <v>435</v>
      </c>
      <c r="H33" s="2" t="s">
        <v>80</v>
      </c>
      <c r="I33" s="2" t="s">
        <v>426</v>
      </c>
      <c r="J33" s="2">
        <v>180</v>
      </c>
      <c r="K33" s="2">
        <v>5</v>
      </c>
      <c r="L33" s="2">
        <v>186</v>
      </c>
      <c r="M33" s="2">
        <v>5</v>
      </c>
      <c r="N33" s="2" t="s">
        <v>80</v>
      </c>
      <c r="O33" s="2" t="s">
        <v>427</v>
      </c>
      <c r="P33" s="2" t="s">
        <v>428</v>
      </c>
      <c r="Q33" s="2" t="s">
        <v>429</v>
      </c>
      <c r="R33" s="2">
        <v>5</v>
      </c>
      <c r="S33" s="2" t="s">
        <v>85</v>
      </c>
      <c r="T33" s="2">
        <v>59</v>
      </c>
      <c r="U33" s="2" t="s">
        <v>480</v>
      </c>
      <c r="V33" s="2">
        <v>2</v>
      </c>
      <c r="W33" s="2">
        <v>34</v>
      </c>
      <c r="X33" s="1" t="s">
        <v>85</v>
      </c>
      <c r="Y33" s="1" t="s">
        <v>232</v>
      </c>
    </row>
    <row r="34" spans="1:25" x14ac:dyDescent="0.25">
      <c r="A34" s="2" t="s">
        <v>481</v>
      </c>
      <c r="B34" s="3">
        <v>45459</v>
      </c>
      <c r="C34" s="2" t="s">
        <v>482</v>
      </c>
      <c r="D34" s="2" t="s">
        <v>949</v>
      </c>
      <c r="E34" s="2" t="s">
        <v>206</v>
      </c>
      <c r="F34" s="2" t="s">
        <v>219</v>
      </c>
      <c r="G34" s="2" t="s">
        <v>425</v>
      </c>
      <c r="H34" s="2" t="s">
        <v>219</v>
      </c>
      <c r="I34" s="2" t="s">
        <v>426</v>
      </c>
      <c r="J34" s="2">
        <v>106</v>
      </c>
      <c r="K34" s="2">
        <v>9</v>
      </c>
      <c r="L34" s="2">
        <v>111</v>
      </c>
      <c r="M34" s="2">
        <v>7</v>
      </c>
      <c r="N34" s="2" t="s">
        <v>219</v>
      </c>
      <c r="O34" s="2" t="s">
        <v>427</v>
      </c>
      <c r="P34" s="2" t="s">
        <v>428</v>
      </c>
      <c r="Q34" s="2" t="s">
        <v>429</v>
      </c>
      <c r="R34" s="2">
        <v>3</v>
      </c>
      <c r="S34" s="2" t="s">
        <v>222</v>
      </c>
      <c r="T34" s="2">
        <v>32</v>
      </c>
      <c r="U34" s="2" t="s">
        <v>228</v>
      </c>
      <c r="V34" s="2">
        <v>3</v>
      </c>
      <c r="W34" s="2">
        <v>22</v>
      </c>
      <c r="X34" s="1" t="s">
        <v>228</v>
      </c>
      <c r="Y34" s="1" t="s">
        <v>208</v>
      </c>
    </row>
    <row r="35" spans="1:25" x14ac:dyDescent="0.25">
      <c r="A35" s="2" t="s">
        <v>483</v>
      </c>
      <c r="B35" s="3">
        <v>45459</v>
      </c>
      <c r="C35" s="2" t="s">
        <v>472</v>
      </c>
      <c r="D35" s="2" t="s">
        <v>950</v>
      </c>
      <c r="E35" s="2" t="s">
        <v>66</v>
      </c>
      <c r="F35" s="2" t="s">
        <v>193</v>
      </c>
      <c r="G35" s="2" t="s">
        <v>438</v>
      </c>
      <c r="H35" s="2" t="s">
        <v>193</v>
      </c>
      <c r="I35" s="2" t="s">
        <v>426</v>
      </c>
      <c r="J35" s="2">
        <v>106</v>
      </c>
      <c r="K35" s="2">
        <v>10</v>
      </c>
      <c r="L35" s="2">
        <v>85</v>
      </c>
      <c r="M35" s="2">
        <v>10</v>
      </c>
      <c r="N35" s="2" t="s">
        <v>66</v>
      </c>
      <c r="O35" s="2" t="s">
        <v>440</v>
      </c>
      <c r="P35" s="2" t="s">
        <v>428</v>
      </c>
      <c r="Q35" s="2" t="s">
        <v>442</v>
      </c>
      <c r="R35" s="2">
        <v>21</v>
      </c>
      <c r="S35" s="2" t="s">
        <v>199</v>
      </c>
      <c r="T35" s="2">
        <v>27</v>
      </c>
      <c r="U35" s="2" t="s">
        <v>75</v>
      </c>
      <c r="V35" s="2">
        <v>4</v>
      </c>
      <c r="W35" s="2">
        <v>7</v>
      </c>
      <c r="X35" s="1" t="s">
        <v>75</v>
      </c>
      <c r="Y35" s="1" t="s">
        <v>192</v>
      </c>
    </row>
    <row r="36" spans="1:25" x14ac:dyDescent="0.25">
      <c r="A36" s="2" t="s">
        <v>484</v>
      </c>
      <c r="B36" s="3">
        <v>45459</v>
      </c>
      <c r="C36" s="2" t="s">
        <v>479</v>
      </c>
      <c r="D36" s="2" t="s">
        <v>951</v>
      </c>
      <c r="E36" s="2" t="s">
        <v>169</v>
      </c>
      <c r="F36" s="2" t="s">
        <v>179</v>
      </c>
      <c r="G36" s="2" t="s">
        <v>438</v>
      </c>
      <c r="H36" s="2" t="s">
        <v>179</v>
      </c>
      <c r="I36" s="2" t="s">
        <v>426</v>
      </c>
      <c r="J36" s="2">
        <v>201</v>
      </c>
      <c r="K36" s="2">
        <v>6</v>
      </c>
      <c r="L36" s="2">
        <v>118</v>
      </c>
      <c r="M36" s="2">
        <v>10</v>
      </c>
      <c r="N36" s="2" t="s">
        <v>169</v>
      </c>
      <c r="O36" s="2" t="s">
        <v>440</v>
      </c>
      <c r="P36" s="2" t="s">
        <v>428</v>
      </c>
      <c r="Q36" s="2" t="s">
        <v>442</v>
      </c>
      <c r="R36" s="2">
        <v>83</v>
      </c>
      <c r="S36" s="2" t="s">
        <v>175</v>
      </c>
      <c r="T36" s="2">
        <v>46</v>
      </c>
      <c r="U36" s="2" t="s">
        <v>340</v>
      </c>
      <c r="V36" s="2">
        <v>3</v>
      </c>
      <c r="W36" s="2">
        <v>24</v>
      </c>
      <c r="X36" s="1" t="s">
        <v>175</v>
      </c>
      <c r="Y36" s="1" t="s">
        <v>171</v>
      </c>
    </row>
    <row r="37" spans="1:25" x14ac:dyDescent="0.25">
      <c r="A37" s="2" t="s">
        <v>485</v>
      </c>
      <c r="B37" s="3">
        <v>45460</v>
      </c>
      <c r="C37" s="2" t="s">
        <v>470</v>
      </c>
      <c r="D37" s="2" t="s">
        <v>952</v>
      </c>
      <c r="E37" s="2" t="s">
        <v>149</v>
      </c>
      <c r="F37" s="2" t="s">
        <v>162</v>
      </c>
      <c r="G37" s="2" t="s">
        <v>432</v>
      </c>
      <c r="H37" s="2" t="s">
        <v>162</v>
      </c>
      <c r="I37" s="2" t="s">
        <v>426</v>
      </c>
      <c r="J37" s="2">
        <v>78</v>
      </c>
      <c r="K37" s="2">
        <v>10</v>
      </c>
      <c r="L37" s="2">
        <v>79</v>
      </c>
      <c r="M37" s="2">
        <v>3</v>
      </c>
      <c r="N37" s="2" t="s">
        <v>162</v>
      </c>
      <c r="O37" s="2" t="s">
        <v>427</v>
      </c>
      <c r="P37" s="2" t="s">
        <v>428</v>
      </c>
      <c r="Q37" s="2" t="s">
        <v>429</v>
      </c>
      <c r="R37" s="2">
        <v>7</v>
      </c>
      <c r="S37" s="2" t="s">
        <v>164</v>
      </c>
      <c r="T37" s="2">
        <v>35</v>
      </c>
      <c r="U37" s="2" t="s">
        <v>291</v>
      </c>
      <c r="V37" s="2">
        <v>3</v>
      </c>
      <c r="W37" s="2">
        <v>0</v>
      </c>
      <c r="X37" s="1" t="s">
        <v>291</v>
      </c>
      <c r="Y37" s="1" t="s">
        <v>151</v>
      </c>
    </row>
    <row r="38" spans="1:25" x14ac:dyDescent="0.25">
      <c r="A38" s="2" t="s">
        <v>486</v>
      </c>
      <c r="B38" s="3">
        <v>45460</v>
      </c>
      <c r="C38" s="2" t="s">
        <v>479</v>
      </c>
      <c r="D38" s="2" t="s">
        <v>953</v>
      </c>
      <c r="E38" s="2" t="s">
        <v>91</v>
      </c>
      <c r="F38" s="2" t="s">
        <v>51</v>
      </c>
      <c r="G38" s="2" t="s">
        <v>432</v>
      </c>
      <c r="H38" s="2" t="s">
        <v>51</v>
      </c>
      <c r="I38" s="2" t="s">
        <v>426</v>
      </c>
      <c r="J38" s="2">
        <v>218</v>
      </c>
      <c r="K38" s="2">
        <v>5</v>
      </c>
      <c r="L38" s="2">
        <v>114</v>
      </c>
      <c r="M38" s="2">
        <v>10</v>
      </c>
      <c r="N38" s="2" t="s">
        <v>91</v>
      </c>
      <c r="O38" s="2" t="s">
        <v>440</v>
      </c>
      <c r="P38" s="2" t="s">
        <v>428</v>
      </c>
      <c r="Q38" s="2" t="s">
        <v>442</v>
      </c>
      <c r="R38" s="2">
        <v>104</v>
      </c>
      <c r="S38" s="2" t="s">
        <v>95</v>
      </c>
      <c r="T38" s="2">
        <v>98</v>
      </c>
      <c r="U38" s="2" t="s">
        <v>399</v>
      </c>
      <c r="V38" s="2">
        <v>3</v>
      </c>
      <c r="W38" s="2">
        <v>14</v>
      </c>
      <c r="X38" s="1" t="s">
        <v>95</v>
      </c>
      <c r="Y38" s="1" t="s">
        <v>147</v>
      </c>
    </row>
    <row r="39" spans="1:25" x14ac:dyDescent="0.25">
      <c r="A39" s="2" t="s">
        <v>487</v>
      </c>
      <c r="B39" s="3">
        <v>45462</v>
      </c>
      <c r="C39" s="2" t="s">
        <v>463</v>
      </c>
      <c r="D39" s="2" t="s">
        <v>954</v>
      </c>
      <c r="E39" s="2" t="s">
        <v>24</v>
      </c>
      <c r="F39" s="2" t="s">
        <v>104</v>
      </c>
      <c r="G39" s="2" t="s">
        <v>425</v>
      </c>
      <c r="H39" s="2" t="s">
        <v>104</v>
      </c>
      <c r="I39" s="2" t="s">
        <v>426</v>
      </c>
      <c r="J39" s="2">
        <v>194</v>
      </c>
      <c r="K39" s="2">
        <v>4</v>
      </c>
      <c r="L39" s="2">
        <v>176</v>
      </c>
      <c r="M39" s="2">
        <v>6</v>
      </c>
      <c r="N39" s="2" t="s">
        <v>24</v>
      </c>
      <c r="O39" s="2" t="s">
        <v>440</v>
      </c>
      <c r="P39" s="2" t="s">
        <v>428</v>
      </c>
      <c r="Q39" s="2" t="s">
        <v>442</v>
      </c>
      <c r="R39" s="2">
        <v>18</v>
      </c>
      <c r="S39" s="2" t="s">
        <v>26</v>
      </c>
      <c r="T39" s="2">
        <v>74</v>
      </c>
      <c r="U39" s="2" t="s">
        <v>33</v>
      </c>
      <c r="V39" s="2">
        <v>3</v>
      </c>
      <c r="W39" s="2">
        <v>18</v>
      </c>
      <c r="X39" s="1" t="s">
        <v>26</v>
      </c>
      <c r="Y39" s="1" t="s">
        <v>143</v>
      </c>
    </row>
    <row r="40" spans="1:25" x14ac:dyDescent="0.25">
      <c r="A40" s="2" t="s">
        <v>488</v>
      </c>
      <c r="B40" s="3">
        <v>45462</v>
      </c>
      <c r="C40" s="2" t="s">
        <v>479</v>
      </c>
      <c r="D40" s="2" t="s">
        <v>955</v>
      </c>
      <c r="E40" s="2" t="s">
        <v>91</v>
      </c>
      <c r="F40" s="2" t="s">
        <v>38</v>
      </c>
      <c r="G40" s="2" t="s">
        <v>489</v>
      </c>
      <c r="H40" s="2" t="s">
        <v>38</v>
      </c>
      <c r="I40" s="2" t="s">
        <v>426</v>
      </c>
      <c r="J40" s="2">
        <v>180</v>
      </c>
      <c r="K40" s="2">
        <v>4</v>
      </c>
      <c r="L40" s="2">
        <v>181</v>
      </c>
      <c r="M40" s="2">
        <v>2</v>
      </c>
      <c r="N40" s="2" t="s">
        <v>38</v>
      </c>
      <c r="O40" s="2" t="s">
        <v>427</v>
      </c>
      <c r="P40" s="2" t="s">
        <v>428</v>
      </c>
      <c r="Q40" s="2" t="s">
        <v>429</v>
      </c>
      <c r="R40" s="2">
        <v>8</v>
      </c>
      <c r="S40" s="2" t="s">
        <v>39</v>
      </c>
      <c r="T40" s="2">
        <v>87</v>
      </c>
      <c r="U40" s="2" t="s">
        <v>48</v>
      </c>
      <c r="V40" s="2">
        <v>1</v>
      </c>
      <c r="W40" s="2">
        <v>15</v>
      </c>
      <c r="X40" s="1" t="s">
        <v>39</v>
      </c>
      <c r="Y40" s="1" t="s">
        <v>140</v>
      </c>
    </row>
    <row r="41" spans="1:25" x14ac:dyDescent="0.25">
      <c r="A41" s="2" t="s">
        <v>490</v>
      </c>
      <c r="B41" s="3">
        <v>45463</v>
      </c>
      <c r="C41" s="2" t="s">
        <v>434</v>
      </c>
      <c r="D41" s="2" t="s">
        <v>956</v>
      </c>
      <c r="E41" s="2" t="s">
        <v>12</v>
      </c>
      <c r="F41" s="2" t="s">
        <v>51</v>
      </c>
      <c r="G41" s="2" t="s">
        <v>491</v>
      </c>
      <c r="H41" s="2" t="s">
        <v>12</v>
      </c>
      <c r="I41" s="2" t="s">
        <v>439</v>
      </c>
      <c r="J41" s="2">
        <v>181</v>
      </c>
      <c r="K41" s="2">
        <v>8</v>
      </c>
      <c r="L41" s="2">
        <v>134</v>
      </c>
      <c r="M41" s="2">
        <v>10</v>
      </c>
      <c r="N41" s="2" t="s">
        <v>12</v>
      </c>
      <c r="O41" s="2" t="s">
        <v>427</v>
      </c>
      <c r="P41" s="2" t="s">
        <v>428</v>
      </c>
      <c r="Q41" s="2" t="s">
        <v>442</v>
      </c>
      <c r="R41" s="2">
        <v>47</v>
      </c>
      <c r="S41" s="2" t="s">
        <v>18</v>
      </c>
      <c r="T41" s="2">
        <v>53</v>
      </c>
      <c r="U41" s="2" t="s">
        <v>60</v>
      </c>
      <c r="V41" s="2">
        <v>3</v>
      </c>
      <c r="W41" s="2">
        <v>26</v>
      </c>
      <c r="X41" s="1" t="s">
        <v>18</v>
      </c>
      <c r="Y41" s="1" t="s">
        <v>135</v>
      </c>
    </row>
    <row r="42" spans="1:25" x14ac:dyDescent="0.25">
      <c r="A42" s="2" t="s">
        <v>492</v>
      </c>
      <c r="B42" s="3">
        <v>45463</v>
      </c>
      <c r="C42" s="2" t="s">
        <v>463</v>
      </c>
      <c r="D42" s="2" t="s">
        <v>957</v>
      </c>
      <c r="E42" s="2" t="s">
        <v>66</v>
      </c>
      <c r="F42" s="2" t="s">
        <v>80</v>
      </c>
      <c r="G42" s="2" t="s">
        <v>491</v>
      </c>
      <c r="H42" s="2" t="s">
        <v>80</v>
      </c>
      <c r="I42" s="2" t="s">
        <v>426</v>
      </c>
      <c r="J42" s="2">
        <v>140</v>
      </c>
      <c r="K42" s="2">
        <v>8</v>
      </c>
      <c r="L42" s="2">
        <v>100</v>
      </c>
      <c r="M42" s="2">
        <v>2</v>
      </c>
      <c r="N42" s="2" t="s">
        <v>80</v>
      </c>
      <c r="O42" s="2" t="s">
        <v>427</v>
      </c>
      <c r="P42" s="2" t="s">
        <v>493</v>
      </c>
      <c r="Q42" s="2" t="s">
        <v>442</v>
      </c>
      <c r="R42" s="2">
        <v>28</v>
      </c>
      <c r="S42" s="2" t="s">
        <v>81</v>
      </c>
      <c r="T42" s="2">
        <v>53</v>
      </c>
      <c r="U42" s="2" t="s">
        <v>88</v>
      </c>
      <c r="V42" s="2">
        <v>3</v>
      </c>
      <c r="W42" s="2">
        <v>29</v>
      </c>
      <c r="X42" s="1" t="s">
        <v>88</v>
      </c>
      <c r="Y42" s="1" t="s">
        <v>133</v>
      </c>
    </row>
    <row r="43" spans="1:25" x14ac:dyDescent="0.25">
      <c r="A43" s="2" t="s">
        <v>494</v>
      </c>
      <c r="B43" s="3">
        <v>45464</v>
      </c>
      <c r="C43" s="2" t="s">
        <v>479</v>
      </c>
      <c r="D43" s="2" t="s">
        <v>958</v>
      </c>
      <c r="E43" s="2" t="s">
        <v>24</v>
      </c>
      <c r="F43" s="2" t="s">
        <v>38</v>
      </c>
      <c r="G43" s="2" t="s">
        <v>489</v>
      </c>
      <c r="H43" s="2" t="s">
        <v>38</v>
      </c>
      <c r="I43" s="2" t="s">
        <v>426</v>
      </c>
      <c r="J43" s="2">
        <v>163</v>
      </c>
      <c r="K43" s="2">
        <v>6</v>
      </c>
      <c r="L43" s="2">
        <v>156</v>
      </c>
      <c r="M43" s="2">
        <v>6</v>
      </c>
      <c r="N43" s="2" t="s">
        <v>24</v>
      </c>
      <c r="O43" s="2" t="s">
        <v>440</v>
      </c>
      <c r="P43" s="2" t="s">
        <v>428</v>
      </c>
      <c r="Q43" s="2" t="s">
        <v>442</v>
      </c>
      <c r="R43" s="2">
        <v>7</v>
      </c>
      <c r="S43" s="2" t="s">
        <v>26</v>
      </c>
      <c r="T43" s="2">
        <v>65</v>
      </c>
      <c r="U43" s="2" t="s">
        <v>47</v>
      </c>
      <c r="V43" s="2">
        <v>3</v>
      </c>
      <c r="W43" s="2">
        <v>40</v>
      </c>
      <c r="X43" s="1" t="s">
        <v>26</v>
      </c>
      <c r="Y43" s="1" t="s">
        <v>131</v>
      </c>
    </row>
    <row r="44" spans="1:25" x14ac:dyDescent="0.25">
      <c r="A44" s="2" t="s">
        <v>495</v>
      </c>
      <c r="B44" s="3">
        <v>45464</v>
      </c>
      <c r="C44" s="2" t="s">
        <v>434</v>
      </c>
      <c r="D44" s="2" t="s">
        <v>959</v>
      </c>
      <c r="E44" s="2" t="s">
        <v>104</v>
      </c>
      <c r="F44" s="2" t="s">
        <v>91</v>
      </c>
      <c r="G44" s="2" t="s">
        <v>489</v>
      </c>
      <c r="H44" s="2" t="s">
        <v>91</v>
      </c>
      <c r="I44" s="2" t="s">
        <v>426</v>
      </c>
      <c r="J44" s="2">
        <v>128</v>
      </c>
      <c r="K44" s="2">
        <v>10</v>
      </c>
      <c r="L44" s="2">
        <v>130</v>
      </c>
      <c r="M44" s="2">
        <v>1</v>
      </c>
      <c r="N44" s="2" t="s">
        <v>91</v>
      </c>
      <c r="O44" s="2" t="s">
        <v>427</v>
      </c>
      <c r="P44" s="2" t="s">
        <v>428</v>
      </c>
      <c r="Q44" s="2" t="s">
        <v>429</v>
      </c>
      <c r="R44" s="2">
        <v>9</v>
      </c>
      <c r="S44" s="2" t="s">
        <v>94</v>
      </c>
      <c r="T44" s="2">
        <v>82</v>
      </c>
      <c r="U44" s="2" t="s">
        <v>96</v>
      </c>
      <c r="V44" s="2">
        <v>3</v>
      </c>
      <c r="W44" s="2">
        <v>19</v>
      </c>
      <c r="X44" s="1" t="s">
        <v>96</v>
      </c>
      <c r="Y44" s="1" t="s">
        <v>128</v>
      </c>
    </row>
    <row r="45" spans="1:25" x14ac:dyDescent="0.25">
      <c r="A45" s="2" t="s">
        <v>496</v>
      </c>
      <c r="B45" s="3">
        <v>45465</v>
      </c>
      <c r="C45" s="2" t="s">
        <v>463</v>
      </c>
      <c r="D45" s="2" t="s">
        <v>960</v>
      </c>
      <c r="E45" s="2" t="s">
        <v>12</v>
      </c>
      <c r="F45" s="2" t="s">
        <v>66</v>
      </c>
      <c r="G45" s="2" t="s">
        <v>491</v>
      </c>
      <c r="H45" s="2" t="s">
        <v>66</v>
      </c>
      <c r="I45" s="2" t="s">
        <v>426</v>
      </c>
      <c r="J45" s="2">
        <v>196</v>
      </c>
      <c r="K45" s="2">
        <v>5</v>
      </c>
      <c r="L45" s="2">
        <v>146</v>
      </c>
      <c r="M45" s="2">
        <v>8</v>
      </c>
      <c r="N45" s="2" t="s">
        <v>12</v>
      </c>
      <c r="O45" s="2" t="s">
        <v>440</v>
      </c>
      <c r="P45" s="2" t="s">
        <v>428</v>
      </c>
      <c r="Q45" s="2" t="s">
        <v>442</v>
      </c>
      <c r="R45" s="2">
        <v>50</v>
      </c>
      <c r="S45" s="2" t="s">
        <v>21</v>
      </c>
      <c r="T45" s="2">
        <v>50</v>
      </c>
      <c r="U45" s="2" t="s">
        <v>398</v>
      </c>
      <c r="V45" s="2">
        <v>3</v>
      </c>
      <c r="W45" s="2">
        <v>19</v>
      </c>
      <c r="X45" s="1" t="s">
        <v>21</v>
      </c>
      <c r="Y45" s="1" t="s">
        <v>124</v>
      </c>
    </row>
    <row r="46" spans="1:25" x14ac:dyDescent="0.25">
      <c r="A46" s="2" t="s">
        <v>497</v>
      </c>
      <c r="B46" s="3">
        <v>45465</v>
      </c>
      <c r="C46" s="2" t="s">
        <v>472</v>
      </c>
      <c r="D46" s="2" t="s">
        <v>961</v>
      </c>
      <c r="E46" s="2" t="s">
        <v>51</v>
      </c>
      <c r="F46" s="2" t="s">
        <v>80</v>
      </c>
      <c r="G46" s="2" t="s">
        <v>491</v>
      </c>
      <c r="H46" s="2" t="s">
        <v>80</v>
      </c>
      <c r="I46" s="2" t="s">
        <v>426</v>
      </c>
      <c r="J46" s="2">
        <v>148</v>
      </c>
      <c r="K46" s="2">
        <v>6</v>
      </c>
      <c r="L46" s="2">
        <v>127</v>
      </c>
      <c r="M46" s="2">
        <v>10</v>
      </c>
      <c r="N46" s="2" t="s">
        <v>51</v>
      </c>
      <c r="O46" s="2" t="s">
        <v>440</v>
      </c>
      <c r="P46" s="2" t="s">
        <v>428</v>
      </c>
      <c r="Q46" s="2" t="s">
        <v>442</v>
      </c>
      <c r="R46" s="2">
        <v>21</v>
      </c>
      <c r="S46" s="2" t="s">
        <v>52</v>
      </c>
      <c r="T46" s="2">
        <v>60</v>
      </c>
      <c r="U46" s="2" t="s">
        <v>55</v>
      </c>
      <c r="V46" s="2">
        <v>4</v>
      </c>
      <c r="W46" s="2">
        <v>20</v>
      </c>
      <c r="X46" s="1" t="s">
        <v>55</v>
      </c>
      <c r="Y46" s="1" t="s">
        <v>119</v>
      </c>
    </row>
    <row r="47" spans="1:25" x14ac:dyDescent="0.25">
      <c r="A47" s="2" t="s">
        <v>498</v>
      </c>
      <c r="B47" s="3">
        <v>45466</v>
      </c>
      <c r="C47" s="2" t="s">
        <v>434</v>
      </c>
      <c r="D47" s="2" t="s">
        <v>962</v>
      </c>
      <c r="E47" s="2" t="s">
        <v>104</v>
      </c>
      <c r="F47" s="2" t="s">
        <v>38</v>
      </c>
      <c r="G47" s="2" t="s">
        <v>489</v>
      </c>
      <c r="H47" s="2" t="s">
        <v>38</v>
      </c>
      <c r="I47" s="2" t="s">
        <v>426</v>
      </c>
      <c r="J47" s="2">
        <v>115</v>
      </c>
      <c r="K47" s="2">
        <v>10</v>
      </c>
      <c r="L47" s="2">
        <v>117</v>
      </c>
      <c r="M47" s="2">
        <v>0</v>
      </c>
      <c r="N47" s="2" t="s">
        <v>38</v>
      </c>
      <c r="O47" s="2" t="s">
        <v>427</v>
      </c>
      <c r="P47" s="2" t="s">
        <v>428</v>
      </c>
      <c r="Q47" s="2" t="s">
        <v>429</v>
      </c>
      <c r="R47" s="2">
        <v>10</v>
      </c>
      <c r="S47" s="2" t="s">
        <v>40</v>
      </c>
      <c r="T47" s="2">
        <v>83</v>
      </c>
      <c r="U47" s="2" t="s">
        <v>48</v>
      </c>
      <c r="V47" s="2">
        <v>2</v>
      </c>
      <c r="W47" s="2">
        <v>13</v>
      </c>
      <c r="X47" s="1" t="s">
        <v>48</v>
      </c>
      <c r="Y47" s="1" t="s">
        <v>106</v>
      </c>
    </row>
    <row r="48" spans="1:25" x14ac:dyDescent="0.25">
      <c r="A48" s="2" t="s">
        <v>499</v>
      </c>
      <c r="B48" s="3">
        <v>45466</v>
      </c>
      <c r="C48" s="2" t="s">
        <v>463</v>
      </c>
      <c r="D48" s="2" t="s">
        <v>963</v>
      </c>
      <c r="E48" s="2" t="s">
        <v>91</v>
      </c>
      <c r="F48" s="2" t="s">
        <v>24</v>
      </c>
      <c r="G48" s="2" t="s">
        <v>489</v>
      </c>
      <c r="H48" s="2" t="s">
        <v>24</v>
      </c>
      <c r="I48" s="2" t="s">
        <v>426</v>
      </c>
      <c r="J48" s="2">
        <v>135</v>
      </c>
      <c r="K48" s="2">
        <v>8</v>
      </c>
      <c r="L48" s="2">
        <v>124</v>
      </c>
      <c r="M48" s="2">
        <v>7</v>
      </c>
      <c r="N48" s="2" t="s">
        <v>24</v>
      </c>
      <c r="O48" s="2" t="s">
        <v>427</v>
      </c>
      <c r="P48" s="2" t="s">
        <v>493</v>
      </c>
      <c r="Q48" s="2" t="s">
        <v>429</v>
      </c>
      <c r="R48" s="2">
        <v>3</v>
      </c>
      <c r="S48" s="2" t="s">
        <v>96</v>
      </c>
      <c r="T48" s="2">
        <v>52</v>
      </c>
      <c r="U48" s="2" t="s">
        <v>397</v>
      </c>
      <c r="V48" s="2">
        <v>3</v>
      </c>
      <c r="W48" s="2">
        <v>27</v>
      </c>
      <c r="X48" s="1" t="s">
        <v>397</v>
      </c>
      <c r="Y48" s="1" t="s">
        <v>93</v>
      </c>
    </row>
    <row r="49" spans="1:25" x14ac:dyDescent="0.25">
      <c r="A49" s="2" t="s">
        <v>500</v>
      </c>
      <c r="B49" s="3">
        <v>45467</v>
      </c>
      <c r="C49" s="2" t="s">
        <v>479</v>
      </c>
      <c r="D49" s="2" t="s">
        <v>964</v>
      </c>
      <c r="E49" s="2" t="s">
        <v>12</v>
      </c>
      <c r="F49" s="2" t="s">
        <v>80</v>
      </c>
      <c r="G49" s="2" t="s">
        <v>491</v>
      </c>
      <c r="H49" s="2" t="s">
        <v>80</v>
      </c>
      <c r="I49" s="2" t="s">
        <v>426</v>
      </c>
      <c r="J49" s="2">
        <v>205</v>
      </c>
      <c r="K49" s="2">
        <v>5</v>
      </c>
      <c r="L49" s="2">
        <v>181</v>
      </c>
      <c r="M49" s="2">
        <v>7</v>
      </c>
      <c r="N49" s="2" t="s">
        <v>12</v>
      </c>
      <c r="O49" s="2" t="s">
        <v>440</v>
      </c>
      <c r="P49" s="2" t="s">
        <v>428</v>
      </c>
      <c r="Q49" s="2" t="s">
        <v>442</v>
      </c>
      <c r="R49" s="2">
        <v>24</v>
      </c>
      <c r="S49" s="2" t="s">
        <v>13</v>
      </c>
      <c r="T49" s="2">
        <v>92</v>
      </c>
      <c r="U49" s="2" t="s">
        <v>37</v>
      </c>
      <c r="V49" s="2">
        <v>3</v>
      </c>
      <c r="W49" s="2">
        <v>37</v>
      </c>
      <c r="X49" s="1" t="s">
        <v>13</v>
      </c>
      <c r="Y49" s="1" t="s">
        <v>79</v>
      </c>
    </row>
    <row r="50" spans="1:25" x14ac:dyDescent="0.25">
      <c r="A50" s="2" t="s">
        <v>501</v>
      </c>
      <c r="B50" s="3">
        <v>45467</v>
      </c>
      <c r="C50" s="2" t="s">
        <v>472</v>
      </c>
      <c r="D50" s="2" t="s">
        <v>965</v>
      </c>
      <c r="E50" s="2" t="s">
        <v>51</v>
      </c>
      <c r="F50" s="2" t="s">
        <v>66</v>
      </c>
      <c r="G50" s="2" t="s">
        <v>491</v>
      </c>
      <c r="H50" s="2" t="s">
        <v>51</v>
      </c>
      <c r="I50" s="2" t="s">
        <v>439</v>
      </c>
      <c r="J50" s="2">
        <v>115</v>
      </c>
      <c r="K50" s="2">
        <v>5</v>
      </c>
      <c r="L50" s="2">
        <v>105</v>
      </c>
      <c r="M50" s="2">
        <v>10</v>
      </c>
      <c r="N50" s="2" t="s">
        <v>51</v>
      </c>
      <c r="O50" s="2" t="s">
        <v>427</v>
      </c>
      <c r="P50" s="2" t="s">
        <v>493</v>
      </c>
      <c r="Q50" s="2" t="s">
        <v>442</v>
      </c>
      <c r="R50" s="2">
        <v>8</v>
      </c>
      <c r="S50" s="2" t="s">
        <v>67</v>
      </c>
      <c r="T50" s="2">
        <v>54</v>
      </c>
      <c r="U50" s="2" t="s">
        <v>60</v>
      </c>
      <c r="V50" s="2">
        <v>4</v>
      </c>
      <c r="W50" s="2">
        <v>23</v>
      </c>
      <c r="X50" s="1" t="s">
        <v>62</v>
      </c>
      <c r="Y50" s="1" t="s">
        <v>65</v>
      </c>
    </row>
    <row r="51" spans="1:25" x14ac:dyDescent="0.25">
      <c r="A51" s="2" t="s">
        <v>502</v>
      </c>
      <c r="B51" s="3">
        <v>45469</v>
      </c>
      <c r="C51" s="2" t="s">
        <v>470</v>
      </c>
      <c r="D51" s="2" t="s">
        <v>966</v>
      </c>
      <c r="E51" s="2" t="s">
        <v>51</v>
      </c>
      <c r="F51" s="2" t="s">
        <v>24</v>
      </c>
      <c r="G51" s="2" t="s">
        <v>503</v>
      </c>
      <c r="H51" s="2" t="s">
        <v>51</v>
      </c>
      <c r="I51" s="2" t="s">
        <v>439</v>
      </c>
      <c r="J51" s="2">
        <v>56</v>
      </c>
      <c r="K51" s="2">
        <v>10</v>
      </c>
      <c r="L51" s="2">
        <v>60</v>
      </c>
      <c r="M51" s="2">
        <v>1</v>
      </c>
      <c r="N51" s="2" t="s">
        <v>24</v>
      </c>
      <c r="O51" s="2" t="s">
        <v>440</v>
      </c>
      <c r="P51" s="2" t="s">
        <v>428</v>
      </c>
      <c r="Q51" s="2" t="s">
        <v>429</v>
      </c>
      <c r="R51" s="2">
        <v>9</v>
      </c>
      <c r="S51" s="2" t="s">
        <v>25</v>
      </c>
      <c r="T51" s="2">
        <v>29</v>
      </c>
      <c r="U51" s="2" t="s">
        <v>31</v>
      </c>
      <c r="V51" s="2">
        <v>3</v>
      </c>
      <c r="W51" s="2">
        <v>16</v>
      </c>
      <c r="X51" s="1" t="s">
        <v>31</v>
      </c>
      <c r="Y51" s="1" t="s">
        <v>53</v>
      </c>
    </row>
    <row r="52" spans="1:25" x14ac:dyDescent="0.25">
      <c r="A52" s="2" t="s">
        <v>504</v>
      </c>
      <c r="B52" s="3">
        <v>45470</v>
      </c>
      <c r="C52" s="2" t="s">
        <v>431</v>
      </c>
      <c r="D52" s="2" t="s">
        <v>967</v>
      </c>
      <c r="E52" s="2" t="s">
        <v>12</v>
      </c>
      <c r="F52" s="2" t="s">
        <v>38</v>
      </c>
      <c r="G52" s="2" t="s">
        <v>505</v>
      </c>
      <c r="H52" s="2" t="s">
        <v>38</v>
      </c>
      <c r="I52" s="2" t="s">
        <v>426</v>
      </c>
      <c r="J52" s="2">
        <v>141</v>
      </c>
      <c r="K52" s="2">
        <v>7</v>
      </c>
      <c r="L52" s="2">
        <v>103</v>
      </c>
      <c r="M52" s="2">
        <v>10</v>
      </c>
      <c r="N52" s="2" t="s">
        <v>12</v>
      </c>
      <c r="O52" s="2" t="s">
        <v>440</v>
      </c>
      <c r="P52" s="2" t="s">
        <v>428</v>
      </c>
      <c r="Q52" s="2" t="s">
        <v>442</v>
      </c>
      <c r="R52" s="2">
        <v>68</v>
      </c>
      <c r="S52" s="2" t="s">
        <v>13</v>
      </c>
      <c r="T52" s="2">
        <v>57</v>
      </c>
      <c r="U52" s="2" t="s">
        <v>19</v>
      </c>
      <c r="V52" s="2">
        <v>3</v>
      </c>
      <c r="W52" s="2">
        <v>23</v>
      </c>
      <c r="X52" s="1" t="s">
        <v>19</v>
      </c>
      <c r="Y52" s="1" t="s">
        <v>36</v>
      </c>
    </row>
    <row r="53" spans="1:25" x14ac:dyDescent="0.25">
      <c r="A53" s="2" t="s">
        <v>506</v>
      </c>
      <c r="B53" s="3">
        <v>45472</v>
      </c>
      <c r="C53" s="2" t="s">
        <v>434</v>
      </c>
      <c r="D53" s="2" t="s">
        <v>968</v>
      </c>
      <c r="E53" s="2" t="s">
        <v>12</v>
      </c>
      <c r="F53" s="2" t="s">
        <v>24</v>
      </c>
      <c r="G53" s="2" t="s">
        <v>507</v>
      </c>
      <c r="H53" s="2" t="s">
        <v>12</v>
      </c>
      <c r="I53" s="2" t="s">
        <v>439</v>
      </c>
      <c r="J53" s="2">
        <v>176</v>
      </c>
      <c r="K53" s="2">
        <v>7</v>
      </c>
      <c r="L53" s="2">
        <v>169</v>
      </c>
      <c r="M53" s="2">
        <v>8</v>
      </c>
      <c r="N53" s="2" t="s">
        <v>12</v>
      </c>
      <c r="O53" s="2" t="s">
        <v>427</v>
      </c>
      <c r="P53" s="2" t="s">
        <v>428</v>
      </c>
      <c r="Q53" s="2" t="s">
        <v>442</v>
      </c>
      <c r="R53" s="2">
        <v>7</v>
      </c>
      <c r="S53" s="2" t="s">
        <v>16</v>
      </c>
      <c r="T53" s="2">
        <v>76</v>
      </c>
      <c r="U53" s="2" t="s">
        <v>21</v>
      </c>
      <c r="V53" s="2">
        <v>3</v>
      </c>
      <c r="W53" s="2">
        <v>20</v>
      </c>
      <c r="X53" s="1" t="s">
        <v>16</v>
      </c>
      <c r="Y53" s="1" t="s">
        <v>15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7"/>
  <sheetViews>
    <sheetView workbookViewId="0">
      <selection sqref="A1:L853"/>
    </sheetView>
  </sheetViews>
  <sheetFormatPr defaultRowHeight="15" x14ac:dyDescent="0.25"/>
  <cols>
    <col min="1" max="1" width="18" customWidth="1"/>
    <col min="2" max="2" width="23.85546875" bestFit="1" customWidth="1"/>
    <col min="3" max="3" width="19.5703125" bestFit="1" customWidth="1"/>
    <col min="4" max="4" width="15.42578125" style="7" bestFit="1" customWidth="1"/>
    <col min="5" max="5" width="14" bestFit="1" customWidth="1"/>
    <col min="6" max="6" width="8.5703125" bestFit="1" customWidth="1"/>
    <col min="7" max="7" width="14.85546875" bestFit="1" customWidth="1"/>
    <col min="8" max="8" width="40.5703125" customWidth="1"/>
    <col min="9" max="9" width="21.5703125" bestFit="1" customWidth="1"/>
    <col min="10" max="10" width="19.5703125" bestFit="1" customWidth="1"/>
    <col min="11" max="11" width="8.5703125" bestFit="1" customWidth="1"/>
    <col min="12" max="12" width="14.85546875" bestFit="1" customWidth="1"/>
    <col min="13" max="13" width="35.85546875" bestFit="1" customWidth="1"/>
  </cols>
  <sheetData>
    <row r="1" spans="1:13" x14ac:dyDescent="0.25">
      <c r="A1" s="2" t="s">
        <v>508</v>
      </c>
      <c r="B1" s="2" t="s">
        <v>509</v>
      </c>
      <c r="C1" s="2" t="s">
        <v>510</v>
      </c>
      <c r="D1" s="2" t="s">
        <v>980</v>
      </c>
      <c r="E1" s="2" t="s">
        <v>977</v>
      </c>
      <c r="F1" s="1" t="s">
        <v>511</v>
      </c>
      <c r="G1" s="1" t="s">
        <v>512</v>
      </c>
      <c r="H1" s="2" t="s">
        <v>513</v>
      </c>
      <c r="I1" s="2" t="s">
        <v>990</v>
      </c>
      <c r="K1" s="11" t="s">
        <v>983</v>
      </c>
      <c r="M1" t="s">
        <v>984</v>
      </c>
    </row>
    <row r="2" spans="1:13" hidden="1" x14ac:dyDescent="0.25">
      <c r="A2" s="2" t="s">
        <v>51</v>
      </c>
      <c r="B2" s="2" t="s">
        <v>52</v>
      </c>
      <c r="C2" s="2" t="s">
        <v>514</v>
      </c>
      <c r="D2" s="2" t="s">
        <v>981</v>
      </c>
      <c r="E2" s="2">
        <v>22</v>
      </c>
      <c r="F2" s="1" t="s">
        <v>515</v>
      </c>
      <c r="G2" s="1" t="s">
        <v>516</v>
      </c>
      <c r="H2" s="2" t="s">
        <v>517</v>
      </c>
      <c r="I2" s="2" t="s">
        <v>981</v>
      </c>
      <c r="K2" s="11" t="s">
        <v>985</v>
      </c>
      <c r="M2" t="s">
        <v>986</v>
      </c>
    </row>
    <row r="3" spans="1:13" hidden="1" x14ac:dyDescent="0.25">
      <c r="A3" s="2" t="s">
        <v>51</v>
      </c>
      <c r="B3" s="2" t="s">
        <v>136</v>
      </c>
      <c r="C3" s="2" t="s">
        <v>518</v>
      </c>
      <c r="D3" s="2" t="s">
        <v>574</v>
      </c>
      <c r="E3" s="2">
        <v>26</v>
      </c>
      <c r="F3" s="1" t="s">
        <v>519</v>
      </c>
      <c r="G3" s="1" t="s">
        <v>520</v>
      </c>
      <c r="H3" s="2" t="s">
        <v>521</v>
      </c>
      <c r="I3" s="2" t="s">
        <v>574</v>
      </c>
      <c r="K3" s="11" t="s">
        <v>987</v>
      </c>
      <c r="M3" t="s">
        <v>988</v>
      </c>
    </row>
    <row r="4" spans="1:13" hidden="1" x14ac:dyDescent="0.25">
      <c r="A4" s="2" t="s">
        <v>51</v>
      </c>
      <c r="B4" s="2" t="s">
        <v>54</v>
      </c>
      <c r="C4" s="2" t="s">
        <v>518</v>
      </c>
      <c r="D4" s="2" t="s">
        <v>574</v>
      </c>
      <c r="E4" s="2">
        <v>22</v>
      </c>
      <c r="F4" s="1" t="s">
        <v>522</v>
      </c>
      <c r="G4" s="1" t="s">
        <v>516</v>
      </c>
      <c r="H4" s="2" t="s">
        <v>523</v>
      </c>
      <c r="I4" s="2" t="s">
        <v>574</v>
      </c>
    </row>
    <row r="5" spans="1:13" hidden="1" x14ac:dyDescent="0.25">
      <c r="A5" s="2" t="s">
        <v>51</v>
      </c>
      <c r="B5" s="2" t="s">
        <v>524</v>
      </c>
      <c r="C5" s="2" t="s">
        <v>514</v>
      </c>
      <c r="D5" s="2" t="s">
        <v>981</v>
      </c>
      <c r="E5" s="2">
        <v>19</v>
      </c>
      <c r="F5" s="1" t="s">
        <v>525</v>
      </c>
      <c r="G5" s="1" t="s">
        <v>516</v>
      </c>
      <c r="H5" s="2" t="s">
        <v>526</v>
      </c>
      <c r="I5" s="2" t="s">
        <v>981</v>
      </c>
    </row>
    <row r="6" spans="1:13" hidden="1" x14ac:dyDescent="0.25">
      <c r="A6" s="2" t="s">
        <v>51</v>
      </c>
      <c r="B6" s="2" t="s">
        <v>137</v>
      </c>
      <c r="C6" s="2" t="s">
        <v>527</v>
      </c>
      <c r="D6" s="2" t="s">
        <v>574</v>
      </c>
      <c r="E6" s="2">
        <v>31</v>
      </c>
      <c r="F6" s="1" t="s">
        <v>528</v>
      </c>
      <c r="G6" s="1" t="s">
        <v>520</v>
      </c>
      <c r="H6" s="2" t="s">
        <v>529</v>
      </c>
      <c r="I6" s="2" t="s">
        <v>574</v>
      </c>
    </row>
    <row r="7" spans="1:13" x14ac:dyDescent="0.25">
      <c r="A7" s="2" t="s">
        <v>51</v>
      </c>
      <c r="B7" s="2" t="s">
        <v>60</v>
      </c>
      <c r="C7" s="2" t="s">
        <v>530</v>
      </c>
      <c r="D7" s="2" t="s">
        <v>982</v>
      </c>
      <c r="E7" s="2">
        <v>25</v>
      </c>
      <c r="F7" s="1" t="s">
        <v>531</v>
      </c>
      <c r="G7" s="1" t="s">
        <v>516</v>
      </c>
      <c r="H7" s="2" t="s">
        <v>532</v>
      </c>
      <c r="I7" s="2" t="s">
        <v>982</v>
      </c>
      <c r="M7" t="s">
        <v>989</v>
      </c>
    </row>
    <row r="8" spans="1:13" x14ac:dyDescent="0.25">
      <c r="A8" s="2" t="s">
        <v>51</v>
      </c>
      <c r="B8" s="2" t="s">
        <v>56</v>
      </c>
      <c r="C8" s="2" t="s">
        <v>533</v>
      </c>
      <c r="D8" s="2" t="s">
        <v>982</v>
      </c>
      <c r="E8" s="2">
        <v>24</v>
      </c>
      <c r="F8" s="1" t="s">
        <v>534</v>
      </c>
      <c r="G8" s="1" t="s">
        <v>516</v>
      </c>
      <c r="H8" s="2" t="s">
        <v>523</v>
      </c>
      <c r="I8" s="2" t="s">
        <v>533</v>
      </c>
    </row>
    <row r="9" spans="1:13" x14ac:dyDescent="0.25">
      <c r="A9" s="2" t="s">
        <v>51</v>
      </c>
      <c r="B9" s="2" t="s">
        <v>55</v>
      </c>
      <c r="C9" s="2" t="s">
        <v>535</v>
      </c>
      <c r="D9" s="2" t="s">
        <v>982</v>
      </c>
      <c r="E9" s="2">
        <v>32</v>
      </c>
      <c r="F9" s="1" t="s">
        <v>536</v>
      </c>
      <c r="G9" s="1" t="s">
        <v>516</v>
      </c>
      <c r="H9" s="2" t="s">
        <v>523</v>
      </c>
      <c r="I9" s="2" t="s">
        <v>982</v>
      </c>
    </row>
    <row r="10" spans="1:13" x14ac:dyDescent="0.25">
      <c r="A10" s="2" t="s">
        <v>51</v>
      </c>
      <c r="B10" s="2" t="s">
        <v>59</v>
      </c>
      <c r="C10" s="2" t="s">
        <v>530</v>
      </c>
      <c r="D10" s="2" t="s">
        <v>982</v>
      </c>
      <c r="E10" s="2">
        <v>25</v>
      </c>
      <c r="F10" s="1" t="s">
        <v>537</v>
      </c>
      <c r="G10" s="1" t="s">
        <v>516</v>
      </c>
      <c r="H10" s="2" t="s">
        <v>517</v>
      </c>
      <c r="I10" s="2" t="s">
        <v>982</v>
      </c>
    </row>
    <row r="11" spans="1:13" x14ac:dyDescent="0.25">
      <c r="A11" s="2" t="s">
        <v>51</v>
      </c>
      <c r="B11" s="2" t="s">
        <v>57</v>
      </c>
      <c r="C11" s="2" t="s">
        <v>533</v>
      </c>
      <c r="D11" s="2" t="s">
        <v>982</v>
      </c>
      <c r="E11" s="2">
        <v>39</v>
      </c>
      <c r="F11" s="1" t="s">
        <v>538</v>
      </c>
      <c r="G11" s="1" t="s">
        <v>516</v>
      </c>
      <c r="H11" s="2" t="s">
        <v>529</v>
      </c>
      <c r="I11" s="2" t="s">
        <v>533</v>
      </c>
    </row>
    <row r="12" spans="1:13" x14ac:dyDescent="0.25">
      <c r="A12" s="2" t="s">
        <v>51</v>
      </c>
      <c r="B12" s="2" t="s">
        <v>58</v>
      </c>
      <c r="C12" s="2" t="s">
        <v>533</v>
      </c>
      <c r="D12" s="2" t="s">
        <v>982</v>
      </c>
      <c r="E12" s="2">
        <v>20</v>
      </c>
      <c r="F12" s="1" t="s">
        <v>539</v>
      </c>
      <c r="G12" s="1" t="s">
        <v>520</v>
      </c>
      <c r="H12" s="2" t="s">
        <v>521</v>
      </c>
      <c r="I12" s="2" t="s">
        <v>533</v>
      </c>
    </row>
    <row r="13" spans="1:13" hidden="1" x14ac:dyDescent="0.25">
      <c r="A13" s="2" t="s">
        <v>51</v>
      </c>
      <c r="B13" s="2" t="s">
        <v>540</v>
      </c>
      <c r="C13" s="2" t="s">
        <v>541</v>
      </c>
      <c r="D13" s="2" t="s">
        <v>541</v>
      </c>
      <c r="E13" s="2">
        <v>29</v>
      </c>
      <c r="F13" s="1" t="s">
        <v>542</v>
      </c>
      <c r="G13" s="1" t="s">
        <v>520</v>
      </c>
      <c r="H13" s="2" t="s">
        <v>543</v>
      </c>
      <c r="I13" s="2" t="s">
        <v>541</v>
      </c>
    </row>
    <row r="14" spans="1:13" hidden="1" x14ac:dyDescent="0.25">
      <c r="A14" s="2" t="s">
        <v>51</v>
      </c>
      <c r="B14" s="2" t="s">
        <v>63</v>
      </c>
      <c r="C14" s="2" t="s">
        <v>541</v>
      </c>
      <c r="D14" s="2" t="s">
        <v>541</v>
      </c>
      <c r="E14" s="2">
        <v>23</v>
      </c>
      <c r="F14" s="1" t="s">
        <v>544</v>
      </c>
      <c r="G14" s="1" t="s">
        <v>516</v>
      </c>
      <c r="H14" s="2" t="s">
        <v>543</v>
      </c>
      <c r="I14" s="2" t="s">
        <v>541</v>
      </c>
    </row>
    <row r="15" spans="1:13" hidden="1" x14ac:dyDescent="0.25">
      <c r="A15" s="2" t="s">
        <v>51</v>
      </c>
      <c r="B15" s="2" t="s">
        <v>62</v>
      </c>
      <c r="C15" s="2" t="s">
        <v>541</v>
      </c>
      <c r="D15" s="2" t="s">
        <v>541</v>
      </c>
      <c r="E15" s="2">
        <v>24</v>
      </c>
      <c r="F15" s="1" t="s">
        <v>545</v>
      </c>
      <c r="G15" s="1" t="s">
        <v>516</v>
      </c>
      <c r="H15" s="2" t="s">
        <v>523</v>
      </c>
      <c r="I15" s="2" t="s">
        <v>541</v>
      </c>
    </row>
    <row r="16" spans="1:13" hidden="1" x14ac:dyDescent="0.25">
      <c r="A16" s="2" t="s">
        <v>51</v>
      </c>
      <c r="B16" s="2" t="s">
        <v>61</v>
      </c>
      <c r="C16" s="2" t="s">
        <v>541</v>
      </c>
      <c r="D16" s="2" t="s">
        <v>541</v>
      </c>
      <c r="E16" s="2">
        <v>19</v>
      </c>
      <c r="F16" s="1" t="s">
        <v>546</v>
      </c>
      <c r="G16" s="1" t="s">
        <v>516</v>
      </c>
      <c r="H16" s="2" t="s">
        <v>547</v>
      </c>
      <c r="I16" s="2" t="s">
        <v>541</v>
      </c>
    </row>
    <row r="17" spans="1:9" hidden="1" x14ac:dyDescent="0.25">
      <c r="A17" s="2" t="s">
        <v>51</v>
      </c>
      <c r="B17" s="2" t="s">
        <v>548</v>
      </c>
      <c r="C17" s="2" t="s">
        <v>541</v>
      </c>
      <c r="D17" s="2" t="s">
        <v>541</v>
      </c>
      <c r="E17" s="2">
        <v>23</v>
      </c>
      <c r="F17" s="1" t="s">
        <v>549</v>
      </c>
      <c r="G17" s="1" t="s">
        <v>516</v>
      </c>
      <c r="H17" s="2" t="s">
        <v>529</v>
      </c>
      <c r="I17" s="2" t="s">
        <v>541</v>
      </c>
    </row>
    <row r="18" spans="1:9" hidden="1" x14ac:dyDescent="0.25">
      <c r="A18" s="2" t="s">
        <v>80</v>
      </c>
      <c r="B18" s="2" t="s">
        <v>86</v>
      </c>
      <c r="C18" s="2" t="s">
        <v>527</v>
      </c>
      <c r="D18" s="2" t="s">
        <v>574</v>
      </c>
      <c r="E18" s="2">
        <v>28</v>
      </c>
      <c r="F18" s="1" t="s">
        <v>550</v>
      </c>
      <c r="G18" s="1" t="s">
        <v>516</v>
      </c>
      <c r="H18" s="2" t="s">
        <v>529</v>
      </c>
      <c r="I18" s="2" t="s">
        <v>574</v>
      </c>
    </row>
    <row r="19" spans="1:9" hidden="1" x14ac:dyDescent="0.25">
      <c r="A19" s="2" t="s">
        <v>80</v>
      </c>
      <c r="B19" s="2" t="s">
        <v>82</v>
      </c>
      <c r="C19" s="2" t="s">
        <v>551</v>
      </c>
      <c r="D19" s="2" t="s">
        <v>574</v>
      </c>
      <c r="E19" s="2">
        <v>30</v>
      </c>
      <c r="F19" s="1" t="s">
        <v>552</v>
      </c>
      <c r="G19" s="1" t="s">
        <v>520</v>
      </c>
      <c r="H19" s="2" t="s">
        <v>529</v>
      </c>
      <c r="I19" s="2" t="s">
        <v>574</v>
      </c>
    </row>
    <row r="20" spans="1:9" hidden="1" x14ac:dyDescent="0.25">
      <c r="A20" s="2" t="s">
        <v>80</v>
      </c>
      <c r="B20" s="2" t="s">
        <v>553</v>
      </c>
      <c r="C20" s="2" t="s">
        <v>514</v>
      </c>
      <c r="D20" s="2" t="s">
        <v>981</v>
      </c>
      <c r="E20" s="2">
        <v>29</v>
      </c>
      <c r="F20" s="1" t="s">
        <v>554</v>
      </c>
      <c r="G20" s="1" t="s">
        <v>516</v>
      </c>
      <c r="H20" s="2" t="s">
        <v>526</v>
      </c>
      <c r="I20" s="2" t="s">
        <v>981</v>
      </c>
    </row>
    <row r="21" spans="1:9" hidden="1" x14ac:dyDescent="0.25">
      <c r="A21" s="2" t="s">
        <v>80</v>
      </c>
      <c r="B21" s="2" t="s">
        <v>87</v>
      </c>
      <c r="C21" s="2" t="s">
        <v>514</v>
      </c>
      <c r="D21" s="2" t="s">
        <v>981</v>
      </c>
      <c r="E21" s="2">
        <v>36</v>
      </c>
      <c r="F21" s="1" t="s">
        <v>555</v>
      </c>
      <c r="G21" s="1" t="s">
        <v>520</v>
      </c>
      <c r="H21" s="2" t="s">
        <v>517</v>
      </c>
      <c r="I21" s="2" t="s">
        <v>981</v>
      </c>
    </row>
    <row r="22" spans="1:9" hidden="1" x14ac:dyDescent="0.25">
      <c r="A22" s="2" t="s">
        <v>80</v>
      </c>
      <c r="B22" s="2" t="s">
        <v>81</v>
      </c>
      <c r="C22" s="2" t="s">
        <v>518</v>
      </c>
      <c r="D22" s="2" t="s">
        <v>574</v>
      </c>
      <c r="E22" s="2">
        <v>37</v>
      </c>
      <c r="F22" s="1" t="s">
        <v>556</v>
      </c>
      <c r="G22" s="1" t="s">
        <v>520</v>
      </c>
      <c r="H22" s="2" t="s">
        <v>557</v>
      </c>
      <c r="I22" s="2" t="s">
        <v>574</v>
      </c>
    </row>
    <row r="23" spans="1:9" x14ac:dyDescent="0.25">
      <c r="A23" s="2" t="s">
        <v>80</v>
      </c>
      <c r="B23" s="2" t="s">
        <v>83</v>
      </c>
      <c r="C23" s="2" t="s">
        <v>533</v>
      </c>
      <c r="D23" s="2" t="s">
        <v>982</v>
      </c>
      <c r="E23" s="2">
        <v>32</v>
      </c>
      <c r="F23" s="1" t="s">
        <v>558</v>
      </c>
      <c r="G23" s="1" t="s">
        <v>516</v>
      </c>
      <c r="H23" s="2" t="s">
        <v>517</v>
      </c>
      <c r="I23" s="2" t="s">
        <v>533</v>
      </c>
    </row>
    <row r="24" spans="1:9" x14ac:dyDescent="0.25">
      <c r="A24" s="2" t="s">
        <v>80</v>
      </c>
      <c r="B24" s="2" t="s">
        <v>559</v>
      </c>
      <c r="C24" s="2" t="s">
        <v>535</v>
      </c>
      <c r="D24" s="2" t="s">
        <v>982</v>
      </c>
      <c r="E24" s="2">
        <v>24</v>
      </c>
      <c r="F24" s="1" t="s">
        <v>560</v>
      </c>
      <c r="G24" s="1" t="s">
        <v>516</v>
      </c>
      <c r="H24" s="2" t="s">
        <v>561</v>
      </c>
      <c r="I24" s="2" t="s">
        <v>982</v>
      </c>
    </row>
    <row r="25" spans="1:9" x14ac:dyDescent="0.25">
      <c r="A25" s="2" t="s">
        <v>80</v>
      </c>
      <c r="B25" s="2" t="s">
        <v>84</v>
      </c>
      <c r="C25" s="2" t="s">
        <v>535</v>
      </c>
      <c r="D25" s="2" t="s">
        <v>982</v>
      </c>
      <c r="E25" s="2">
        <v>35</v>
      </c>
      <c r="F25" s="1" t="s">
        <v>562</v>
      </c>
      <c r="G25" s="1" t="s">
        <v>516</v>
      </c>
      <c r="H25" s="2" t="s">
        <v>529</v>
      </c>
      <c r="I25" s="2" t="s">
        <v>982</v>
      </c>
    </row>
    <row r="26" spans="1:9" x14ac:dyDescent="0.25">
      <c r="A26" s="2" t="s">
        <v>80</v>
      </c>
      <c r="B26" s="2" t="s">
        <v>85</v>
      </c>
      <c r="C26" s="2" t="s">
        <v>535</v>
      </c>
      <c r="D26" s="2" t="s">
        <v>982</v>
      </c>
      <c r="E26" s="2">
        <v>34</v>
      </c>
      <c r="F26" s="1" t="s">
        <v>563</v>
      </c>
      <c r="G26" s="1" t="s">
        <v>516</v>
      </c>
      <c r="H26" s="2" t="s">
        <v>517</v>
      </c>
      <c r="I26" s="2" t="s">
        <v>982</v>
      </c>
    </row>
    <row r="27" spans="1:9" hidden="1" x14ac:dyDescent="0.25">
      <c r="A27" s="2" t="s">
        <v>80</v>
      </c>
      <c r="B27" s="2" t="s">
        <v>120</v>
      </c>
      <c r="C27" s="2" t="s">
        <v>541</v>
      </c>
      <c r="D27" s="2" t="s">
        <v>541</v>
      </c>
      <c r="E27" s="2">
        <v>30</v>
      </c>
      <c r="F27" s="1" t="s">
        <v>564</v>
      </c>
      <c r="G27" s="1" t="s">
        <v>520</v>
      </c>
      <c r="H27" s="2" t="s">
        <v>521</v>
      </c>
      <c r="I27" s="2" t="s">
        <v>541</v>
      </c>
    </row>
    <row r="28" spans="1:9" hidden="1" x14ac:dyDescent="0.25">
      <c r="A28" s="2" t="s">
        <v>80</v>
      </c>
      <c r="B28" s="2" t="s">
        <v>88</v>
      </c>
      <c r="C28" s="2" t="s">
        <v>541</v>
      </c>
      <c r="D28" s="2" t="s">
        <v>541</v>
      </c>
      <c r="E28" s="2">
        <v>30</v>
      </c>
      <c r="F28" s="1" t="s">
        <v>565</v>
      </c>
      <c r="G28" s="1" t="s">
        <v>516</v>
      </c>
      <c r="H28" s="2" t="s">
        <v>566</v>
      </c>
      <c r="I28" s="2" t="s">
        <v>541</v>
      </c>
    </row>
    <row r="29" spans="1:9" hidden="1" x14ac:dyDescent="0.25">
      <c r="A29" s="2" t="s">
        <v>80</v>
      </c>
      <c r="B29" s="2" t="s">
        <v>567</v>
      </c>
      <c r="C29" s="2" t="s">
        <v>541</v>
      </c>
      <c r="D29" s="2" t="s">
        <v>541</v>
      </c>
      <c r="E29" s="2">
        <v>29</v>
      </c>
      <c r="F29" s="1" t="s">
        <v>568</v>
      </c>
      <c r="G29" s="1" t="s">
        <v>516</v>
      </c>
      <c r="H29" s="2" t="s">
        <v>561</v>
      </c>
      <c r="I29" s="2" t="s">
        <v>541</v>
      </c>
    </row>
    <row r="30" spans="1:9" hidden="1" x14ac:dyDescent="0.25">
      <c r="A30" s="2" t="s">
        <v>80</v>
      </c>
      <c r="B30" s="2" t="s">
        <v>122</v>
      </c>
      <c r="C30" s="2" t="s">
        <v>541</v>
      </c>
      <c r="D30" s="2" t="s">
        <v>541</v>
      </c>
      <c r="E30" s="2">
        <v>33</v>
      </c>
      <c r="F30" s="1" t="s">
        <v>569</v>
      </c>
      <c r="G30" s="1" t="s">
        <v>520</v>
      </c>
      <c r="H30" s="2" t="s">
        <v>561</v>
      </c>
      <c r="I30" s="2" t="s">
        <v>541</v>
      </c>
    </row>
    <row r="31" spans="1:9" hidden="1" x14ac:dyDescent="0.25">
      <c r="A31" s="2" t="s">
        <v>80</v>
      </c>
      <c r="B31" s="2" t="s">
        <v>89</v>
      </c>
      <c r="C31" s="2" t="s">
        <v>541</v>
      </c>
      <c r="D31" s="2" t="s">
        <v>541</v>
      </c>
      <c r="E31" s="2">
        <v>34</v>
      </c>
      <c r="F31" s="1" t="s">
        <v>570</v>
      </c>
      <c r="G31" s="1" t="s">
        <v>520</v>
      </c>
      <c r="H31" s="2" t="s">
        <v>571</v>
      </c>
      <c r="I31" s="2" t="s">
        <v>541</v>
      </c>
    </row>
    <row r="32" spans="1:9" hidden="1" x14ac:dyDescent="0.25">
      <c r="A32" s="2" t="s">
        <v>80</v>
      </c>
      <c r="B32" s="2" t="s">
        <v>121</v>
      </c>
      <c r="C32" s="2" t="s">
        <v>541</v>
      </c>
      <c r="D32" s="2" t="s">
        <v>541</v>
      </c>
      <c r="E32" s="2">
        <v>32</v>
      </c>
      <c r="F32" s="1" t="s">
        <v>572</v>
      </c>
      <c r="G32" s="1" t="s">
        <v>516</v>
      </c>
      <c r="H32" s="2" t="s">
        <v>532</v>
      </c>
      <c r="I32" s="2" t="s">
        <v>541</v>
      </c>
    </row>
    <row r="33" spans="1:9" hidden="1" x14ac:dyDescent="0.25">
      <c r="A33" s="2" t="s">
        <v>66</v>
      </c>
      <c r="B33" s="2" t="s">
        <v>69</v>
      </c>
      <c r="C33" s="2" t="s">
        <v>551</v>
      </c>
      <c r="D33" s="2" t="s">
        <v>574</v>
      </c>
      <c r="E33" s="2">
        <v>25</v>
      </c>
      <c r="F33" s="1" t="s">
        <v>573</v>
      </c>
      <c r="G33" s="1" t="s">
        <v>520</v>
      </c>
      <c r="H33" s="2" t="s">
        <v>529</v>
      </c>
      <c r="I33" s="2" t="s">
        <v>574</v>
      </c>
    </row>
    <row r="34" spans="1:9" hidden="1" x14ac:dyDescent="0.25">
      <c r="A34" s="2" t="s">
        <v>66</v>
      </c>
      <c r="B34" s="2" t="s">
        <v>125</v>
      </c>
      <c r="C34" s="2" t="s">
        <v>574</v>
      </c>
      <c r="D34" s="2" t="s">
        <v>574</v>
      </c>
      <c r="E34" s="2">
        <v>26</v>
      </c>
      <c r="F34" s="1" t="s">
        <v>575</v>
      </c>
      <c r="G34" s="1" t="s">
        <v>516</v>
      </c>
      <c r="H34" s="2" t="s">
        <v>526</v>
      </c>
      <c r="I34" s="2" t="s">
        <v>574</v>
      </c>
    </row>
    <row r="35" spans="1:9" hidden="1" x14ac:dyDescent="0.25">
      <c r="A35" s="2" t="s">
        <v>66</v>
      </c>
      <c r="B35" s="2" t="s">
        <v>67</v>
      </c>
      <c r="C35" s="2" t="s">
        <v>514</v>
      </c>
      <c r="D35" s="2" t="s">
        <v>981</v>
      </c>
      <c r="E35" s="2">
        <v>29</v>
      </c>
      <c r="F35" s="1" t="s">
        <v>576</v>
      </c>
      <c r="G35" s="1" t="s">
        <v>516</v>
      </c>
      <c r="H35" s="2" t="s">
        <v>529</v>
      </c>
      <c r="I35" s="2" t="s">
        <v>981</v>
      </c>
    </row>
    <row r="36" spans="1:9" hidden="1" x14ac:dyDescent="0.25">
      <c r="A36" s="2" t="s">
        <v>66</v>
      </c>
      <c r="B36" s="2" t="s">
        <v>68</v>
      </c>
      <c r="C36" s="2" t="s">
        <v>518</v>
      </c>
      <c r="D36" s="2" t="s">
        <v>574</v>
      </c>
      <c r="E36" s="2">
        <v>23</v>
      </c>
      <c r="F36" s="1" t="s">
        <v>577</v>
      </c>
      <c r="G36" s="1" t="s">
        <v>520</v>
      </c>
      <c r="H36" s="2" t="s">
        <v>526</v>
      </c>
      <c r="I36" s="2" t="s">
        <v>574</v>
      </c>
    </row>
    <row r="37" spans="1:9" hidden="1" x14ac:dyDescent="0.25">
      <c r="A37" s="2" t="s">
        <v>66</v>
      </c>
      <c r="B37" s="2" t="s">
        <v>72</v>
      </c>
      <c r="C37" s="2" t="s">
        <v>551</v>
      </c>
      <c r="D37" s="2" t="s">
        <v>574</v>
      </c>
      <c r="E37" s="2">
        <v>23</v>
      </c>
      <c r="F37" s="1" t="s">
        <v>578</v>
      </c>
      <c r="G37" s="1" t="s">
        <v>516</v>
      </c>
      <c r="H37" s="2" t="s">
        <v>529</v>
      </c>
      <c r="I37" s="2" t="s">
        <v>574</v>
      </c>
    </row>
    <row r="38" spans="1:9" x14ac:dyDescent="0.25">
      <c r="A38" s="2" t="s">
        <v>66</v>
      </c>
      <c r="B38" s="2" t="s">
        <v>126</v>
      </c>
      <c r="C38" s="2" t="s">
        <v>533</v>
      </c>
      <c r="D38" s="2" t="s">
        <v>982</v>
      </c>
      <c r="E38" s="2">
        <v>29</v>
      </c>
      <c r="F38" s="1" t="s">
        <v>579</v>
      </c>
      <c r="G38" s="1" t="s">
        <v>516</v>
      </c>
      <c r="H38" s="2" t="s">
        <v>529</v>
      </c>
      <c r="I38" s="2" t="s">
        <v>533</v>
      </c>
    </row>
    <row r="39" spans="1:9" x14ac:dyDescent="0.25">
      <c r="A39" s="2" t="s">
        <v>66</v>
      </c>
      <c r="B39" s="2" t="s">
        <v>73</v>
      </c>
      <c r="C39" s="2" t="s">
        <v>533</v>
      </c>
      <c r="D39" s="2" t="s">
        <v>982</v>
      </c>
      <c r="E39" s="2">
        <v>38</v>
      </c>
      <c r="F39" s="2" t="s">
        <v>580</v>
      </c>
      <c r="G39" s="2" t="s">
        <v>516</v>
      </c>
      <c r="H39" s="2" t="s">
        <v>529</v>
      </c>
      <c r="I39" s="2" t="s">
        <v>533</v>
      </c>
    </row>
    <row r="40" spans="1:9" x14ac:dyDescent="0.25">
      <c r="A40" s="2" t="s">
        <v>66</v>
      </c>
      <c r="B40" s="2" t="s">
        <v>70</v>
      </c>
      <c r="C40" s="2" t="s">
        <v>533</v>
      </c>
      <c r="D40" s="2" t="s">
        <v>982</v>
      </c>
      <c r="E40" s="2">
        <v>37</v>
      </c>
      <c r="F40" s="2" t="s">
        <v>581</v>
      </c>
      <c r="G40" s="2" t="s">
        <v>520</v>
      </c>
      <c r="H40" s="2" t="s">
        <v>521</v>
      </c>
      <c r="I40" s="2" t="s">
        <v>533</v>
      </c>
    </row>
    <row r="41" spans="1:9" x14ac:dyDescent="0.25">
      <c r="A41" s="2" t="s">
        <v>66</v>
      </c>
      <c r="B41" s="2" t="s">
        <v>71</v>
      </c>
      <c r="C41" s="2" t="s">
        <v>535</v>
      </c>
      <c r="D41" s="2" t="s">
        <v>982</v>
      </c>
      <c r="E41" s="2">
        <v>31</v>
      </c>
      <c r="F41" s="2" t="s">
        <v>582</v>
      </c>
      <c r="G41" s="2" t="s">
        <v>520</v>
      </c>
      <c r="H41" s="2" t="s">
        <v>523</v>
      </c>
      <c r="I41" s="2" t="s">
        <v>982</v>
      </c>
    </row>
    <row r="42" spans="1:9" hidden="1" x14ac:dyDescent="0.25">
      <c r="A42" s="2" t="s">
        <v>66</v>
      </c>
      <c r="B42" s="2" t="s">
        <v>76</v>
      </c>
      <c r="C42" s="2" t="s">
        <v>541</v>
      </c>
      <c r="D42" s="2" t="s">
        <v>541</v>
      </c>
      <c r="E42" s="2">
        <v>29</v>
      </c>
      <c r="F42" s="2" t="s">
        <v>583</v>
      </c>
      <c r="G42" s="2" t="s">
        <v>520</v>
      </c>
      <c r="H42" s="2" t="s">
        <v>566</v>
      </c>
      <c r="I42" s="2" t="s">
        <v>541</v>
      </c>
    </row>
    <row r="43" spans="1:9" hidden="1" x14ac:dyDescent="0.25">
      <c r="A43" s="2" t="s">
        <v>66</v>
      </c>
      <c r="B43" s="2" t="s">
        <v>77</v>
      </c>
      <c r="C43" s="2" t="s">
        <v>541</v>
      </c>
      <c r="D43" s="2" t="s">
        <v>541</v>
      </c>
      <c r="E43" s="2">
        <v>28</v>
      </c>
      <c r="F43" s="2" t="s">
        <v>584</v>
      </c>
      <c r="G43" s="2" t="s">
        <v>520</v>
      </c>
      <c r="H43" s="2" t="s">
        <v>543</v>
      </c>
      <c r="I43" s="2" t="s">
        <v>541</v>
      </c>
    </row>
    <row r="44" spans="1:9" hidden="1" x14ac:dyDescent="0.25">
      <c r="A44" s="2" t="s">
        <v>66</v>
      </c>
      <c r="B44" s="2" t="s">
        <v>74</v>
      </c>
      <c r="C44" s="2" t="s">
        <v>541</v>
      </c>
      <c r="D44" s="2" t="s">
        <v>541</v>
      </c>
      <c r="E44" s="2">
        <v>21</v>
      </c>
      <c r="F44" s="2" t="s">
        <v>585</v>
      </c>
      <c r="G44" s="2" t="s">
        <v>516</v>
      </c>
      <c r="H44" s="2" t="s">
        <v>532</v>
      </c>
      <c r="I44" s="2" t="s">
        <v>541</v>
      </c>
    </row>
    <row r="45" spans="1:9" hidden="1" x14ac:dyDescent="0.25">
      <c r="A45" s="2" t="s">
        <v>66</v>
      </c>
      <c r="B45" s="2" t="s">
        <v>586</v>
      </c>
      <c r="C45" s="2" t="s">
        <v>541</v>
      </c>
      <c r="D45" s="2" t="s">
        <v>541</v>
      </c>
      <c r="E45" s="2">
        <v>22</v>
      </c>
      <c r="F45" s="2" t="s">
        <v>587</v>
      </c>
      <c r="G45" s="2" t="s">
        <v>520</v>
      </c>
      <c r="H45" s="2" t="s">
        <v>543</v>
      </c>
      <c r="I45" s="2" t="s">
        <v>541</v>
      </c>
    </row>
    <row r="46" spans="1:9" hidden="1" x14ac:dyDescent="0.25">
      <c r="A46" s="2" t="s">
        <v>66</v>
      </c>
      <c r="B46" s="2" t="s">
        <v>588</v>
      </c>
      <c r="C46" s="2" t="s">
        <v>541</v>
      </c>
      <c r="D46" s="2" t="s">
        <v>541</v>
      </c>
      <c r="E46" s="2">
        <v>27</v>
      </c>
      <c r="F46" s="2" t="s">
        <v>589</v>
      </c>
      <c r="G46" s="2" t="s">
        <v>520</v>
      </c>
      <c r="H46" s="2" t="s">
        <v>521</v>
      </c>
      <c r="I46" s="2" t="s">
        <v>541</v>
      </c>
    </row>
    <row r="47" spans="1:9" hidden="1" x14ac:dyDescent="0.25">
      <c r="A47" s="2" t="s">
        <v>66</v>
      </c>
      <c r="B47" s="2" t="s">
        <v>75</v>
      </c>
      <c r="C47" s="2" t="s">
        <v>541</v>
      </c>
      <c r="D47" s="2" t="s">
        <v>541</v>
      </c>
      <c r="E47" s="2">
        <v>21</v>
      </c>
      <c r="F47" s="2" t="s">
        <v>590</v>
      </c>
      <c r="G47" s="2" t="s">
        <v>516</v>
      </c>
      <c r="H47" s="2" t="s">
        <v>561</v>
      </c>
      <c r="I47" s="2" t="s">
        <v>541</v>
      </c>
    </row>
    <row r="48" spans="1:9" hidden="1" x14ac:dyDescent="0.25">
      <c r="A48" s="2" t="s">
        <v>303</v>
      </c>
      <c r="B48" s="2" t="s">
        <v>306</v>
      </c>
      <c r="C48" s="2" t="s">
        <v>527</v>
      </c>
      <c r="D48" s="2" t="s">
        <v>574</v>
      </c>
      <c r="E48" s="2">
        <v>35</v>
      </c>
      <c r="F48" s="2" t="s">
        <v>591</v>
      </c>
      <c r="G48" s="2" t="s">
        <v>516</v>
      </c>
      <c r="H48" s="2" t="s">
        <v>523</v>
      </c>
      <c r="I48" s="2" t="s">
        <v>574</v>
      </c>
    </row>
    <row r="49" spans="1:9" hidden="1" x14ac:dyDescent="0.25">
      <c r="A49" s="2" t="s">
        <v>303</v>
      </c>
      <c r="B49" s="2" t="s">
        <v>304</v>
      </c>
      <c r="C49" s="2" t="s">
        <v>574</v>
      </c>
      <c r="D49" s="2" t="s">
        <v>574</v>
      </c>
      <c r="E49" s="2">
        <v>33</v>
      </c>
      <c r="F49" s="2" t="s">
        <v>592</v>
      </c>
      <c r="G49" s="2" t="s">
        <v>516</v>
      </c>
      <c r="H49" s="2" t="s">
        <v>529</v>
      </c>
      <c r="I49" s="2" t="s">
        <v>574</v>
      </c>
    </row>
    <row r="50" spans="1:9" hidden="1" x14ac:dyDescent="0.25">
      <c r="A50" s="2" t="s">
        <v>303</v>
      </c>
      <c r="B50" s="2" t="s">
        <v>309</v>
      </c>
      <c r="C50" s="2" t="s">
        <v>514</v>
      </c>
      <c r="D50" s="2" t="s">
        <v>981</v>
      </c>
      <c r="E50" s="2">
        <v>30</v>
      </c>
      <c r="F50" s="2" t="s">
        <v>593</v>
      </c>
      <c r="G50" s="2" t="s">
        <v>516</v>
      </c>
      <c r="H50" s="2" t="s">
        <v>526</v>
      </c>
      <c r="I50" s="2" t="s">
        <v>981</v>
      </c>
    </row>
    <row r="51" spans="1:9" hidden="1" x14ac:dyDescent="0.25">
      <c r="A51" s="2" t="s">
        <v>303</v>
      </c>
      <c r="B51" s="2" t="s">
        <v>310</v>
      </c>
      <c r="C51" s="2" t="s">
        <v>574</v>
      </c>
      <c r="D51" s="2" t="s">
        <v>574</v>
      </c>
      <c r="E51" s="2">
        <v>35</v>
      </c>
      <c r="F51" s="2" t="s">
        <v>594</v>
      </c>
      <c r="G51" s="2" t="s">
        <v>516</v>
      </c>
      <c r="H51" s="2" t="s">
        <v>529</v>
      </c>
      <c r="I51" s="2" t="s">
        <v>574</v>
      </c>
    </row>
    <row r="52" spans="1:9" x14ac:dyDescent="0.25">
      <c r="A52" s="2" t="s">
        <v>303</v>
      </c>
      <c r="B52" s="2" t="s">
        <v>311</v>
      </c>
      <c r="C52" s="2" t="s">
        <v>533</v>
      </c>
      <c r="D52" s="2" t="s">
        <v>982</v>
      </c>
      <c r="E52" s="2">
        <v>37</v>
      </c>
      <c r="F52" s="2" t="s">
        <v>595</v>
      </c>
      <c r="G52" s="2" t="s">
        <v>520</v>
      </c>
      <c r="H52" s="2" t="s">
        <v>521</v>
      </c>
      <c r="I52" s="2" t="s">
        <v>533</v>
      </c>
    </row>
    <row r="53" spans="1:9" x14ac:dyDescent="0.25">
      <c r="A53" s="2" t="s">
        <v>303</v>
      </c>
      <c r="B53" s="2" t="s">
        <v>348</v>
      </c>
      <c r="C53" s="2" t="s">
        <v>533</v>
      </c>
      <c r="D53" s="2" t="s">
        <v>982</v>
      </c>
      <c r="E53" s="2">
        <v>21</v>
      </c>
      <c r="F53" s="2" t="s">
        <v>596</v>
      </c>
      <c r="G53" s="2" t="s">
        <v>516</v>
      </c>
      <c r="H53" s="2" t="s">
        <v>529</v>
      </c>
      <c r="I53" s="2" t="s">
        <v>533</v>
      </c>
    </row>
    <row r="54" spans="1:9" x14ac:dyDescent="0.25">
      <c r="A54" s="2" t="s">
        <v>303</v>
      </c>
      <c r="B54" s="2" t="s">
        <v>597</v>
      </c>
      <c r="C54" s="2" t="s">
        <v>533</v>
      </c>
      <c r="D54" s="2" t="s">
        <v>982</v>
      </c>
      <c r="E54" s="2">
        <v>39</v>
      </c>
      <c r="F54" s="2" t="s">
        <v>598</v>
      </c>
      <c r="G54" s="2" t="s">
        <v>516</v>
      </c>
      <c r="H54" s="2" t="s">
        <v>557</v>
      </c>
      <c r="I54" s="2" t="s">
        <v>533</v>
      </c>
    </row>
    <row r="55" spans="1:9" x14ac:dyDescent="0.25">
      <c r="A55" s="2" t="s">
        <v>303</v>
      </c>
      <c r="B55" s="2" t="s">
        <v>308</v>
      </c>
      <c r="C55" s="2" t="s">
        <v>535</v>
      </c>
      <c r="D55" s="2" t="s">
        <v>982</v>
      </c>
      <c r="E55" s="2">
        <v>25</v>
      </c>
      <c r="F55" s="2" t="s">
        <v>599</v>
      </c>
      <c r="G55" s="2" t="s">
        <v>520</v>
      </c>
      <c r="H55" s="2" t="s">
        <v>526</v>
      </c>
      <c r="I55" s="2" t="s">
        <v>982</v>
      </c>
    </row>
    <row r="56" spans="1:9" x14ac:dyDescent="0.25">
      <c r="A56" s="2" t="s">
        <v>303</v>
      </c>
      <c r="B56" s="2" t="s">
        <v>307</v>
      </c>
      <c r="C56" s="2" t="s">
        <v>533</v>
      </c>
      <c r="D56" s="2" t="s">
        <v>982</v>
      </c>
      <c r="E56" s="2">
        <v>32</v>
      </c>
      <c r="F56" s="2" t="s">
        <v>600</v>
      </c>
      <c r="G56" s="2" t="s">
        <v>516</v>
      </c>
      <c r="H56" s="2" t="s">
        <v>529</v>
      </c>
      <c r="I56" s="2" t="s">
        <v>533</v>
      </c>
    </row>
    <row r="57" spans="1:9" x14ac:dyDescent="0.25">
      <c r="A57" s="2" t="s">
        <v>303</v>
      </c>
      <c r="B57" s="2" t="s">
        <v>601</v>
      </c>
      <c r="C57" s="2" t="s">
        <v>535</v>
      </c>
      <c r="D57" s="2" t="s">
        <v>982</v>
      </c>
      <c r="E57" s="2">
        <v>32</v>
      </c>
      <c r="F57" s="2" t="s">
        <v>602</v>
      </c>
      <c r="G57" s="2" t="s">
        <v>516</v>
      </c>
      <c r="H57" s="2" t="s">
        <v>561</v>
      </c>
      <c r="I57" s="2" t="s">
        <v>982</v>
      </c>
    </row>
    <row r="58" spans="1:9" x14ac:dyDescent="0.25">
      <c r="A58" s="2" t="s">
        <v>303</v>
      </c>
      <c r="B58" s="2" t="s">
        <v>603</v>
      </c>
      <c r="C58" s="2" t="s">
        <v>533</v>
      </c>
      <c r="D58" s="2" t="s">
        <v>982</v>
      </c>
      <c r="E58" s="2">
        <v>26</v>
      </c>
      <c r="F58" s="2" t="s">
        <v>604</v>
      </c>
      <c r="G58" s="2" t="s">
        <v>516</v>
      </c>
      <c r="H58" s="2" t="s">
        <v>529</v>
      </c>
      <c r="I58" s="2" t="s">
        <v>533</v>
      </c>
    </row>
    <row r="59" spans="1:9" hidden="1" x14ac:dyDescent="0.25">
      <c r="A59" s="2" t="s">
        <v>303</v>
      </c>
      <c r="B59" s="2" t="s">
        <v>605</v>
      </c>
      <c r="C59" s="2" t="s">
        <v>541</v>
      </c>
      <c r="D59" s="2" t="s">
        <v>541</v>
      </c>
      <c r="E59" s="2">
        <v>29</v>
      </c>
      <c r="F59" s="2" t="s">
        <v>606</v>
      </c>
      <c r="G59" s="2" t="s">
        <v>516</v>
      </c>
      <c r="H59" s="2" t="s">
        <v>529</v>
      </c>
      <c r="I59" s="2" t="s">
        <v>541</v>
      </c>
    </row>
    <row r="60" spans="1:9" hidden="1" x14ac:dyDescent="0.25">
      <c r="A60" s="2" t="s">
        <v>303</v>
      </c>
      <c r="B60" s="2" t="s">
        <v>454</v>
      </c>
      <c r="C60" s="2" t="s">
        <v>541</v>
      </c>
      <c r="D60" s="2" t="s">
        <v>541</v>
      </c>
      <c r="E60" s="2">
        <v>37</v>
      </c>
      <c r="F60" s="2" t="s">
        <v>607</v>
      </c>
      <c r="G60" s="2" t="s">
        <v>516</v>
      </c>
      <c r="H60" s="2" t="s">
        <v>561</v>
      </c>
      <c r="I60" s="2" t="s">
        <v>541</v>
      </c>
    </row>
    <row r="61" spans="1:9" hidden="1" x14ac:dyDescent="0.25">
      <c r="A61" s="2" t="s">
        <v>303</v>
      </c>
      <c r="B61" s="2" t="s">
        <v>313</v>
      </c>
      <c r="C61" s="2" t="s">
        <v>541</v>
      </c>
      <c r="D61" s="2" t="s">
        <v>541</v>
      </c>
      <c r="E61" s="2">
        <v>34</v>
      </c>
      <c r="F61" s="2" t="s">
        <v>608</v>
      </c>
      <c r="G61" s="2" t="s">
        <v>516</v>
      </c>
      <c r="H61" s="2" t="s">
        <v>517</v>
      </c>
      <c r="I61" s="2" t="s">
        <v>541</v>
      </c>
    </row>
    <row r="62" spans="1:9" hidden="1" x14ac:dyDescent="0.25">
      <c r="A62" s="2" t="s">
        <v>303</v>
      </c>
      <c r="B62" s="2" t="s">
        <v>609</v>
      </c>
      <c r="C62" s="2" t="s">
        <v>541</v>
      </c>
      <c r="D62" s="2" t="s">
        <v>541</v>
      </c>
      <c r="E62" s="2">
        <v>23</v>
      </c>
      <c r="F62" s="2" t="s">
        <v>610</v>
      </c>
      <c r="G62" s="2" t="s">
        <v>516</v>
      </c>
      <c r="H62" s="2" t="s">
        <v>611</v>
      </c>
      <c r="I62" s="2" t="s">
        <v>541</v>
      </c>
    </row>
    <row r="63" spans="1:9" hidden="1" x14ac:dyDescent="0.25">
      <c r="A63" s="2" t="s">
        <v>303</v>
      </c>
      <c r="B63" s="2" t="s">
        <v>312</v>
      </c>
      <c r="C63" s="2" t="s">
        <v>541</v>
      </c>
      <c r="D63" s="2" t="s">
        <v>541</v>
      </c>
      <c r="E63" s="2">
        <v>30</v>
      </c>
      <c r="F63" s="2" t="s">
        <v>612</v>
      </c>
      <c r="G63" s="2" t="s">
        <v>516</v>
      </c>
      <c r="H63" s="2" t="s">
        <v>611</v>
      </c>
      <c r="I63" s="2" t="s">
        <v>541</v>
      </c>
    </row>
    <row r="64" spans="1:9" hidden="1" x14ac:dyDescent="0.25">
      <c r="A64" s="2" t="s">
        <v>38</v>
      </c>
      <c r="B64" s="2" t="s">
        <v>40</v>
      </c>
      <c r="C64" s="2" t="s">
        <v>514</v>
      </c>
      <c r="D64" s="2" t="s">
        <v>981</v>
      </c>
      <c r="E64" s="2">
        <v>33</v>
      </c>
      <c r="F64" s="2" t="s">
        <v>613</v>
      </c>
      <c r="G64" s="2" t="s">
        <v>516</v>
      </c>
      <c r="H64" s="2" t="s">
        <v>526</v>
      </c>
      <c r="I64" s="2" t="s">
        <v>981</v>
      </c>
    </row>
    <row r="65" spans="1:9" hidden="1" x14ac:dyDescent="0.25">
      <c r="A65" s="2" t="s">
        <v>38</v>
      </c>
      <c r="B65" s="2" t="s">
        <v>42</v>
      </c>
      <c r="C65" s="2" t="s">
        <v>514</v>
      </c>
      <c r="D65" s="2" t="s">
        <v>981</v>
      </c>
      <c r="E65" s="2">
        <v>34</v>
      </c>
      <c r="F65" s="2" t="s">
        <v>614</v>
      </c>
      <c r="G65" s="2" t="s">
        <v>516</v>
      </c>
      <c r="H65" s="2" t="s">
        <v>517</v>
      </c>
      <c r="I65" s="2" t="s">
        <v>981</v>
      </c>
    </row>
    <row r="66" spans="1:9" hidden="1" x14ac:dyDescent="0.25">
      <c r="A66" s="2" t="s">
        <v>38</v>
      </c>
      <c r="B66" s="2" t="s">
        <v>43</v>
      </c>
      <c r="C66" s="2" t="s">
        <v>574</v>
      </c>
      <c r="D66" s="2" t="s">
        <v>574</v>
      </c>
      <c r="E66" s="2">
        <v>25</v>
      </c>
      <c r="F66" s="2" t="s">
        <v>615</v>
      </c>
      <c r="G66" s="2" t="s">
        <v>516</v>
      </c>
      <c r="H66" s="2" t="s">
        <v>517</v>
      </c>
      <c r="I66" s="2" t="s">
        <v>574</v>
      </c>
    </row>
    <row r="67" spans="1:9" hidden="1" x14ac:dyDescent="0.25">
      <c r="A67" s="2" t="s">
        <v>38</v>
      </c>
      <c r="B67" s="2" t="s">
        <v>616</v>
      </c>
      <c r="C67" s="2" t="s">
        <v>551</v>
      </c>
      <c r="D67" s="2" t="s">
        <v>574</v>
      </c>
      <c r="E67" s="2">
        <v>29</v>
      </c>
      <c r="F67" s="2" t="s">
        <v>617</v>
      </c>
      <c r="G67" s="2" t="s">
        <v>520</v>
      </c>
      <c r="H67" s="2" t="s">
        <v>529</v>
      </c>
      <c r="I67" s="2" t="s">
        <v>574</v>
      </c>
    </row>
    <row r="68" spans="1:9" hidden="1" x14ac:dyDescent="0.25">
      <c r="A68" s="2" t="s">
        <v>38</v>
      </c>
      <c r="B68" s="2" t="s">
        <v>39</v>
      </c>
      <c r="C68" s="2" t="s">
        <v>514</v>
      </c>
      <c r="D68" s="2" t="s">
        <v>981</v>
      </c>
      <c r="E68" s="2">
        <v>27</v>
      </c>
      <c r="F68" s="2" t="s">
        <v>618</v>
      </c>
      <c r="G68" s="2" t="s">
        <v>516</v>
      </c>
      <c r="H68" s="2" t="s">
        <v>529</v>
      </c>
      <c r="I68" s="2" t="s">
        <v>981</v>
      </c>
    </row>
    <row r="69" spans="1:9" x14ac:dyDescent="0.25">
      <c r="A69" s="2" t="s">
        <v>38</v>
      </c>
      <c r="B69" s="2" t="s">
        <v>41</v>
      </c>
      <c r="C69" s="2" t="s">
        <v>535</v>
      </c>
      <c r="D69" s="2" t="s">
        <v>982</v>
      </c>
      <c r="E69" s="2">
        <v>36</v>
      </c>
      <c r="F69" s="2" t="s">
        <v>619</v>
      </c>
      <c r="G69" s="2" t="s">
        <v>520</v>
      </c>
      <c r="H69" s="2" t="s">
        <v>529</v>
      </c>
      <c r="I69" s="2" t="s">
        <v>982</v>
      </c>
    </row>
    <row r="70" spans="1:9" x14ac:dyDescent="0.25">
      <c r="A70" s="2" t="s">
        <v>38</v>
      </c>
      <c r="B70" s="2" t="s">
        <v>44</v>
      </c>
      <c r="C70" s="2" t="s">
        <v>533</v>
      </c>
      <c r="D70" s="2" t="s">
        <v>982</v>
      </c>
      <c r="E70" s="2">
        <v>25</v>
      </c>
      <c r="F70" s="2" t="s">
        <v>620</v>
      </c>
      <c r="G70" s="2" t="s">
        <v>520</v>
      </c>
      <c r="H70" s="2" t="s">
        <v>611</v>
      </c>
      <c r="I70" s="2" t="s">
        <v>533</v>
      </c>
    </row>
    <row r="71" spans="1:9" x14ac:dyDescent="0.25">
      <c r="A71" s="2" t="s">
        <v>38</v>
      </c>
      <c r="B71" s="2" t="s">
        <v>281</v>
      </c>
      <c r="C71" s="2" t="s">
        <v>535</v>
      </c>
      <c r="D71" s="2" t="s">
        <v>982</v>
      </c>
      <c r="E71" s="2">
        <v>25</v>
      </c>
      <c r="F71" s="2" t="s">
        <v>621</v>
      </c>
      <c r="G71" s="2" t="s">
        <v>516</v>
      </c>
      <c r="H71" s="2" t="s">
        <v>529</v>
      </c>
      <c r="I71" s="2" t="s">
        <v>982</v>
      </c>
    </row>
    <row r="72" spans="1:9" x14ac:dyDescent="0.25">
      <c r="A72" s="2" t="s">
        <v>38</v>
      </c>
      <c r="B72" s="2" t="s">
        <v>45</v>
      </c>
      <c r="C72" s="2" t="s">
        <v>535</v>
      </c>
      <c r="D72" s="2" t="s">
        <v>982</v>
      </c>
      <c r="E72" s="2">
        <v>30</v>
      </c>
      <c r="F72" s="2" t="s">
        <v>622</v>
      </c>
      <c r="G72" s="2" t="s">
        <v>516</v>
      </c>
      <c r="H72" s="2" t="s">
        <v>623</v>
      </c>
      <c r="I72" s="2" t="s">
        <v>982</v>
      </c>
    </row>
    <row r="73" spans="1:9" hidden="1" x14ac:dyDescent="0.25">
      <c r="A73" s="2" t="s">
        <v>38</v>
      </c>
      <c r="B73" s="2" t="s">
        <v>47</v>
      </c>
      <c r="C73" s="2" t="s">
        <v>541</v>
      </c>
      <c r="D73" s="2" t="s">
        <v>541</v>
      </c>
      <c r="E73" s="2">
        <v>29</v>
      </c>
      <c r="F73" s="2" t="s">
        <v>624</v>
      </c>
      <c r="G73" s="2" t="s">
        <v>516</v>
      </c>
      <c r="H73" s="2" t="s">
        <v>566</v>
      </c>
      <c r="I73" s="2" t="s">
        <v>541</v>
      </c>
    </row>
    <row r="74" spans="1:9" hidden="1" x14ac:dyDescent="0.25">
      <c r="A74" s="2" t="s">
        <v>38</v>
      </c>
      <c r="B74" s="2" t="s">
        <v>625</v>
      </c>
      <c r="C74" s="2" t="s">
        <v>541</v>
      </c>
      <c r="D74" s="2" t="s">
        <v>541</v>
      </c>
      <c r="E74" s="2">
        <v>24</v>
      </c>
      <c r="F74" s="2" t="s">
        <v>626</v>
      </c>
      <c r="G74" s="2" t="s">
        <v>520</v>
      </c>
      <c r="H74" s="2" t="s">
        <v>521</v>
      </c>
      <c r="I74" s="2" t="s">
        <v>541</v>
      </c>
    </row>
    <row r="75" spans="1:9" hidden="1" x14ac:dyDescent="0.25">
      <c r="A75" s="2" t="s">
        <v>38</v>
      </c>
      <c r="B75" s="2" t="s">
        <v>46</v>
      </c>
      <c r="C75" s="2" t="s">
        <v>541</v>
      </c>
      <c r="D75" s="2" t="s">
        <v>541</v>
      </c>
      <c r="E75" s="2">
        <v>35</v>
      </c>
      <c r="F75" s="2" t="s">
        <v>627</v>
      </c>
      <c r="G75" s="2" t="s">
        <v>516</v>
      </c>
      <c r="H75" s="2" t="s">
        <v>561</v>
      </c>
      <c r="I75" s="2" t="s">
        <v>541</v>
      </c>
    </row>
    <row r="76" spans="1:9" hidden="1" x14ac:dyDescent="0.25">
      <c r="A76" s="2" t="s">
        <v>38</v>
      </c>
      <c r="B76" s="2" t="s">
        <v>48</v>
      </c>
      <c r="C76" s="2" t="s">
        <v>541</v>
      </c>
      <c r="D76" s="2" t="s">
        <v>541</v>
      </c>
      <c r="E76" s="2">
        <v>36</v>
      </c>
      <c r="F76" s="2" t="s">
        <v>628</v>
      </c>
      <c r="G76" s="2" t="s">
        <v>516</v>
      </c>
      <c r="H76" s="2" t="s">
        <v>557</v>
      </c>
      <c r="I76" s="2" t="s">
        <v>541</v>
      </c>
    </row>
    <row r="77" spans="1:9" hidden="1" x14ac:dyDescent="0.25">
      <c r="A77" s="2" t="s">
        <v>38</v>
      </c>
      <c r="B77" s="2" t="s">
        <v>49</v>
      </c>
      <c r="C77" s="2" t="s">
        <v>541</v>
      </c>
      <c r="D77" s="2" t="s">
        <v>541</v>
      </c>
      <c r="E77" s="2">
        <v>30</v>
      </c>
      <c r="F77" s="2" t="s">
        <v>629</v>
      </c>
      <c r="G77" s="2" t="s">
        <v>516</v>
      </c>
      <c r="H77" s="2" t="s">
        <v>543</v>
      </c>
      <c r="I77" s="2" t="s">
        <v>541</v>
      </c>
    </row>
    <row r="78" spans="1:9" hidden="1" x14ac:dyDescent="0.25">
      <c r="A78" s="2" t="s">
        <v>38</v>
      </c>
      <c r="B78" s="2" t="s">
        <v>630</v>
      </c>
      <c r="C78" s="2" t="s">
        <v>541</v>
      </c>
      <c r="D78" s="2" t="s">
        <v>541</v>
      </c>
      <c r="E78" s="2">
        <v>34</v>
      </c>
      <c r="F78" s="2" t="s">
        <v>631</v>
      </c>
      <c r="G78" s="2" t="s">
        <v>516</v>
      </c>
      <c r="H78" s="2" t="s">
        <v>566</v>
      </c>
      <c r="I78" s="2" t="s">
        <v>541</v>
      </c>
    </row>
    <row r="79" spans="1:9" hidden="1" x14ac:dyDescent="0.25">
      <c r="A79" s="2" t="s">
        <v>12</v>
      </c>
      <c r="B79" s="2" t="s">
        <v>13</v>
      </c>
      <c r="C79" s="2" t="s">
        <v>551</v>
      </c>
      <c r="D79" s="2" t="s">
        <v>574</v>
      </c>
      <c r="E79" s="2">
        <v>37</v>
      </c>
      <c r="F79" s="2" t="s">
        <v>632</v>
      </c>
      <c r="G79" s="2" t="s">
        <v>516</v>
      </c>
      <c r="H79" s="2" t="s">
        <v>529</v>
      </c>
      <c r="I79" s="2" t="s">
        <v>574</v>
      </c>
    </row>
    <row r="80" spans="1:9" hidden="1" x14ac:dyDescent="0.25">
      <c r="A80" s="2" t="s">
        <v>12</v>
      </c>
      <c r="B80" s="2" t="s">
        <v>633</v>
      </c>
      <c r="C80" s="2" t="s">
        <v>518</v>
      </c>
      <c r="D80" s="2" t="s">
        <v>574</v>
      </c>
      <c r="E80" s="2">
        <v>22</v>
      </c>
      <c r="F80" s="2" t="s">
        <v>634</v>
      </c>
      <c r="G80" s="2" t="s">
        <v>520</v>
      </c>
      <c r="H80" s="2" t="s">
        <v>557</v>
      </c>
      <c r="I80" s="2" t="s">
        <v>574</v>
      </c>
    </row>
    <row r="81" spans="1:9" hidden="1" x14ac:dyDescent="0.25">
      <c r="A81" s="2" t="s">
        <v>12</v>
      </c>
      <c r="B81" s="2" t="s">
        <v>16</v>
      </c>
      <c r="C81" s="2" t="s">
        <v>551</v>
      </c>
      <c r="D81" s="2" t="s">
        <v>574</v>
      </c>
      <c r="E81" s="2">
        <v>35</v>
      </c>
      <c r="F81" s="2" t="s">
        <v>635</v>
      </c>
      <c r="G81" s="2" t="s">
        <v>516</v>
      </c>
      <c r="H81" s="2" t="s">
        <v>517</v>
      </c>
      <c r="I81" s="2" t="s">
        <v>574</v>
      </c>
    </row>
    <row r="82" spans="1:9" hidden="1" x14ac:dyDescent="0.25">
      <c r="A82" s="2" t="s">
        <v>12</v>
      </c>
      <c r="B82" s="2" t="s">
        <v>17</v>
      </c>
      <c r="C82" s="2" t="s">
        <v>514</v>
      </c>
      <c r="D82" s="2" t="s">
        <v>981</v>
      </c>
      <c r="E82" s="2">
        <v>26</v>
      </c>
      <c r="F82" s="2" t="s">
        <v>636</v>
      </c>
      <c r="G82" s="2" t="s">
        <v>520</v>
      </c>
      <c r="H82" s="2" t="s">
        <v>526</v>
      </c>
      <c r="I82" s="2" t="s">
        <v>981</v>
      </c>
    </row>
    <row r="83" spans="1:9" hidden="1" x14ac:dyDescent="0.25">
      <c r="A83" s="2" t="s">
        <v>12</v>
      </c>
      <c r="B83" s="2" t="s">
        <v>637</v>
      </c>
      <c r="C83" s="2" t="s">
        <v>514</v>
      </c>
      <c r="D83" s="2" t="s">
        <v>981</v>
      </c>
      <c r="E83" s="2">
        <v>29</v>
      </c>
      <c r="F83" s="2" t="s">
        <v>638</v>
      </c>
      <c r="G83" s="2" t="s">
        <v>516</v>
      </c>
      <c r="H83" s="2" t="s">
        <v>526</v>
      </c>
      <c r="I83" s="2" t="s">
        <v>981</v>
      </c>
    </row>
    <row r="84" spans="1:9" hidden="1" x14ac:dyDescent="0.25">
      <c r="A84" s="2" t="s">
        <v>12</v>
      </c>
      <c r="B84" s="2" t="s">
        <v>18</v>
      </c>
      <c r="C84" s="2" t="s">
        <v>574</v>
      </c>
      <c r="D84" s="2" t="s">
        <v>574</v>
      </c>
      <c r="E84" s="2">
        <v>33</v>
      </c>
      <c r="F84" s="2" t="s">
        <v>639</v>
      </c>
      <c r="G84" s="2" t="s">
        <v>516</v>
      </c>
      <c r="H84" s="2" t="s">
        <v>640</v>
      </c>
      <c r="I84" s="2" t="s">
        <v>574</v>
      </c>
    </row>
    <row r="85" spans="1:9" x14ac:dyDescent="0.25">
      <c r="A85" s="2" t="s">
        <v>12</v>
      </c>
      <c r="B85" s="2" t="s">
        <v>21</v>
      </c>
      <c r="C85" s="2" t="s">
        <v>533</v>
      </c>
      <c r="D85" s="2" t="s">
        <v>982</v>
      </c>
      <c r="E85" s="2">
        <v>30</v>
      </c>
      <c r="F85" s="2" t="s">
        <v>641</v>
      </c>
      <c r="G85" s="2" t="s">
        <v>516</v>
      </c>
      <c r="H85" s="2" t="s">
        <v>523</v>
      </c>
      <c r="I85" s="2" t="s">
        <v>533</v>
      </c>
    </row>
    <row r="86" spans="1:9" x14ac:dyDescent="0.25">
      <c r="A86" s="2" t="s">
        <v>12</v>
      </c>
      <c r="B86" s="2" t="s">
        <v>20</v>
      </c>
      <c r="C86" s="2" t="s">
        <v>533</v>
      </c>
      <c r="D86" s="2" t="s">
        <v>982</v>
      </c>
      <c r="E86" s="2">
        <v>30</v>
      </c>
      <c r="F86" s="2" t="s">
        <v>642</v>
      </c>
      <c r="G86" s="2" t="s">
        <v>520</v>
      </c>
      <c r="H86" s="2" t="s">
        <v>517</v>
      </c>
      <c r="I86" s="2" t="s">
        <v>533</v>
      </c>
    </row>
    <row r="87" spans="1:9" x14ac:dyDescent="0.25">
      <c r="A87" s="2" t="s">
        <v>12</v>
      </c>
      <c r="B87" s="2" t="s">
        <v>23</v>
      </c>
      <c r="C87" s="2" t="s">
        <v>533</v>
      </c>
      <c r="D87" s="2" t="s">
        <v>982</v>
      </c>
      <c r="E87" s="2">
        <v>35</v>
      </c>
      <c r="F87" s="2" t="s">
        <v>643</v>
      </c>
      <c r="G87" s="2" t="s">
        <v>520</v>
      </c>
      <c r="H87" s="2" t="s">
        <v>521</v>
      </c>
      <c r="I87" s="2" t="s">
        <v>533</v>
      </c>
    </row>
    <row r="88" spans="1:9" x14ac:dyDescent="0.25">
      <c r="A88" s="2" t="s">
        <v>12</v>
      </c>
      <c r="B88" s="2" t="s">
        <v>19</v>
      </c>
      <c r="C88" s="2" t="s">
        <v>533</v>
      </c>
      <c r="D88" s="2" t="s">
        <v>982</v>
      </c>
      <c r="E88" s="2">
        <v>30</v>
      </c>
      <c r="F88" s="2" t="s">
        <v>644</v>
      </c>
      <c r="G88" s="2" t="s">
        <v>520</v>
      </c>
      <c r="H88" s="2" t="s">
        <v>521</v>
      </c>
      <c r="I88" s="2" t="s">
        <v>533</v>
      </c>
    </row>
    <row r="89" spans="1:9" hidden="1" x14ac:dyDescent="0.25">
      <c r="A89" s="2" t="s">
        <v>12</v>
      </c>
      <c r="B89" s="2" t="s">
        <v>37</v>
      </c>
      <c r="C89" s="2" t="s">
        <v>541</v>
      </c>
      <c r="D89" s="2" t="s">
        <v>541</v>
      </c>
      <c r="E89" s="2">
        <v>25</v>
      </c>
      <c r="F89" s="2" t="s">
        <v>645</v>
      </c>
      <c r="G89" s="2" t="s">
        <v>520</v>
      </c>
      <c r="H89" s="2" t="s">
        <v>611</v>
      </c>
      <c r="I89" s="2" t="s">
        <v>541</v>
      </c>
    </row>
    <row r="90" spans="1:9" hidden="1" x14ac:dyDescent="0.25">
      <c r="A90" s="2" t="s">
        <v>12</v>
      </c>
      <c r="B90" s="2" t="s">
        <v>323</v>
      </c>
      <c r="C90" s="2" t="s">
        <v>541</v>
      </c>
      <c r="D90" s="2" t="s">
        <v>541</v>
      </c>
      <c r="E90" s="2">
        <v>30</v>
      </c>
      <c r="F90" s="2" t="s">
        <v>646</v>
      </c>
      <c r="G90" s="2" t="s">
        <v>516</v>
      </c>
      <c r="H90" s="2" t="s">
        <v>566</v>
      </c>
      <c r="I90" s="2" t="s">
        <v>541</v>
      </c>
    </row>
    <row r="91" spans="1:9" hidden="1" x14ac:dyDescent="0.25">
      <c r="A91" s="2" t="s">
        <v>12</v>
      </c>
      <c r="B91" s="2" t="s">
        <v>647</v>
      </c>
      <c r="C91" s="2" t="s">
        <v>541</v>
      </c>
      <c r="D91" s="2" t="s">
        <v>541</v>
      </c>
      <c r="E91" s="2">
        <v>33</v>
      </c>
      <c r="F91" s="2" t="s">
        <v>648</v>
      </c>
      <c r="G91" s="2" t="s">
        <v>516</v>
      </c>
      <c r="H91" s="2" t="s">
        <v>532</v>
      </c>
      <c r="I91" s="2" t="s">
        <v>541</v>
      </c>
    </row>
    <row r="92" spans="1:9" hidden="1" x14ac:dyDescent="0.25">
      <c r="A92" s="2" t="s">
        <v>12</v>
      </c>
      <c r="B92" s="2" t="s">
        <v>398</v>
      </c>
      <c r="C92" s="2" t="s">
        <v>541</v>
      </c>
      <c r="D92" s="2" t="s">
        <v>541</v>
      </c>
      <c r="E92" s="2">
        <v>29</v>
      </c>
      <c r="F92" s="2" t="s">
        <v>649</v>
      </c>
      <c r="G92" s="2" t="s">
        <v>520</v>
      </c>
      <c r="H92" s="2" t="s">
        <v>547</v>
      </c>
      <c r="I92" s="2" t="s">
        <v>541</v>
      </c>
    </row>
    <row r="93" spans="1:9" hidden="1" x14ac:dyDescent="0.25">
      <c r="A93" s="2" t="s">
        <v>12</v>
      </c>
      <c r="B93" s="2" t="s">
        <v>324</v>
      </c>
      <c r="C93" s="2" t="s">
        <v>541</v>
      </c>
      <c r="D93" s="2" t="s">
        <v>541</v>
      </c>
      <c r="E93" s="2">
        <v>30</v>
      </c>
      <c r="F93" s="2" t="s">
        <v>650</v>
      </c>
      <c r="G93" s="2" t="s">
        <v>516</v>
      </c>
      <c r="H93" s="2" t="s">
        <v>566</v>
      </c>
      <c r="I93" s="2" t="s">
        <v>541</v>
      </c>
    </row>
    <row r="94" spans="1:9" hidden="1" x14ac:dyDescent="0.25">
      <c r="A94" s="2" t="s">
        <v>206</v>
      </c>
      <c r="B94" s="2" t="s">
        <v>651</v>
      </c>
      <c r="C94" s="2" t="s">
        <v>551</v>
      </c>
      <c r="D94" s="2" t="s">
        <v>574</v>
      </c>
      <c r="E94" s="2">
        <v>30</v>
      </c>
      <c r="F94" s="2" t="s">
        <v>652</v>
      </c>
      <c r="G94" s="2" t="s">
        <v>516</v>
      </c>
      <c r="H94" s="2" t="s">
        <v>521</v>
      </c>
      <c r="I94" s="2" t="s">
        <v>574</v>
      </c>
    </row>
    <row r="95" spans="1:9" hidden="1" x14ac:dyDescent="0.25">
      <c r="A95" s="2" t="s">
        <v>206</v>
      </c>
      <c r="B95" s="2" t="s">
        <v>207</v>
      </c>
      <c r="C95" s="2" t="s">
        <v>574</v>
      </c>
      <c r="D95" s="2" t="s">
        <v>574</v>
      </c>
      <c r="E95" s="2">
        <v>33</v>
      </c>
      <c r="F95" s="2" t="s">
        <v>653</v>
      </c>
      <c r="G95" s="2" t="s">
        <v>516</v>
      </c>
      <c r="H95" s="2" t="s">
        <v>529</v>
      </c>
      <c r="I95" s="2" t="s">
        <v>574</v>
      </c>
    </row>
    <row r="96" spans="1:9" hidden="1" x14ac:dyDescent="0.25">
      <c r="A96" s="2" t="s">
        <v>206</v>
      </c>
      <c r="B96" s="2" t="s">
        <v>654</v>
      </c>
      <c r="C96" s="2" t="s">
        <v>514</v>
      </c>
      <c r="D96" s="2" t="s">
        <v>981</v>
      </c>
      <c r="E96" s="2">
        <v>23</v>
      </c>
      <c r="F96" s="2" t="s">
        <v>655</v>
      </c>
      <c r="G96" s="2" t="s">
        <v>520</v>
      </c>
      <c r="H96" s="2" t="s">
        <v>526</v>
      </c>
      <c r="I96" s="2" t="s">
        <v>981</v>
      </c>
    </row>
    <row r="97" spans="1:9" hidden="1" x14ac:dyDescent="0.25">
      <c r="A97" s="2" t="s">
        <v>206</v>
      </c>
      <c r="B97" s="2" t="s">
        <v>211</v>
      </c>
      <c r="C97" s="2" t="s">
        <v>527</v>
      </c>
      <c r="D97" s="2" t="s">
        <v>574</v>
      </c>
      <c r="E97" s="2">
        <v>24</v>
      </c>
      <c r="F97" s="2" t="s">
        <v>656</v>
      </c>
      <c r="G97" s="2" t="s">
        <v>516</v>
      </c>
      <c r="H97" s="2" t="s">
        <v>529</v>
      </c>
      <c r="I97" s="2" t="s">
        <v>574</v>
      </c>
    </row>
    <row r="98" spans="1:9" hidden="1" x14ac:dyDescent="0.25">
      <c r="A98" s="2" t="s">
        <v>206</v>
      </c>
      <c r="B98" s="2" t="s">
        <v>210</v>
      </c>
      <c r="C98" s="2" t="s">
        <v>514</v>
      </c>
      <c r="D98" s="2" t="s">
        <v>981</v>
      </c>
      <c r="E98" s="2">
        <v>27</v>
      </c>
      <c r="F98" s="2" t="s">
        <v>657</v>
      </c>
      <c r="G98" s="2" t="s">
        <v>516</v>
      </c>
      <c r="H98" s="2" t="s">
        <v>526</v>
      </c>
      <c r="I98" s="2" t="s">
        <v>981</v>
      </c>
    </row>
    <row r="99" spans="1:9" x14ac:dyDescent="0.25">
      <c r="A99" s="2" t="s">
        <v>206</v>
      </c>
      <c r="B99" s="2" t="s">
        <v>209</v>
      </c>
      <c r="C99" s="2" t="s">
        <v>535</v>
      </c>
      <c r="D99" s="2" t="s">
        <v>982</v>
      </c>
      <c r="E99" s="2">
        <v>33</v>
      </c>
      <c r="F99" s="2" t="s">
        <v>658</v>
      </c>
      <c r="G99" s="2" t="s">
        <v>516</v>
      </c>
      <c r="H99" s="2" t="s">
        <v>529</v>
      </c>
      <c r="I99" s="2" t="s">
        <v>982</v>
      </c>
    </row>
    <row r="100" spans="1:9" x14ac:dyDescent="0.25">
      <c r="A100" s="2" t="s">
        <v>206</v>
      </c>
      <c r="B100" s="2" t="s">
        <v>215</v>
      </c>
      <c r="C100" s="2" t="s">
        <v>530</v>
      </c>
      <c r="D100" s="2" t="s">
        <v>982</v>
      </c>
      <c r="E100" s="2">
        <v>28</v>
      </c>
      <c r="F100" s="2" t="s">
        <v>659</v>
      </c>
      <c r="G100" s="2" t="s">
        <v>516</v>
      </c>
      <c r="H100" s="2" t="s">
        <v>561</v>
      </c>
      <c r="I100" s="2" t="s">
        <v>982</v>
      </c>
    </row>
    <row r="101" spans="1:9" x14ac:dyDescent="0.25">
      <c r="A101" s="2" t="s">
        <v>206</v>
      </c>
      <c r="B101" s="2" t="s">
        <v>212</v>
      </c>
      <c r="C101" s="2" t="s">
        <v>533</v>
      </c>
      <c r="D101" s="2" t="s">
        <v>982</v>
      </c>
      <c r="E101" s="2">
        <v>25</v>
      </c>
      <c r="F101" s="2" t="s">
        <v>660</v>
      </c>
      <c r="G101" s="2" t="s">
        <v>516</v>
      </c>
      <c r="H101" s="2" t="s">
        <v>523</v>
      </c>
      <c r="I101" s="2" t="s">
        <v>533</v>
      </c>
    </row>
    <row r="102" spans="1:9" x14ac:dyDescent="0.25">
      <c r="A102" s="2" t="s">
        <v>206</v>
      </c>
      <c r="B102" s="2" t="s">
        <v>214</v>
      </c>
      <c r="C102" s="2" t="s">
        <v>535</v>
      </c>
      <c r="D102" s="2" t="s">
        <v>982</v>
      </c>
      <c r="E102" s="2">
        <v>27</v>
      </c>
      <c r="F102" s="2" t="s">
        <v>666</v>
      </c>
      <c r="G102" s="2" t="s">
        <v>516</v>
      </c>
      <c r="H102" s="2" t="s">
        <v>532</v>
      </c>
      <c r="I102" s="2" t="s">
        <v>982</v>
      </c>
    </row>
    <row r="103" spans="1:9" x14ac:dyDescent="0.25">
      <c r="A103" s="2" t="s">
        <v>206</v>
      </c>
      <c r="B103" s="2" t="s">
        <v>213</v>
      </c>
      <c r="C103" s="2" t="s">
        <v>533</v>
      </c>
      <c r="D103" s="2" t="s">
        <v>982</v>
      </c>
      <c r="E103" s="2">
        <v>31</v>
      </c>
      <c r="F103" s="2" t="s">
        <v>667</v>
      </c>
      <c r="G103" s="2" t="s">
        <v>516</v>
      </c>
      <c r="H103" s="2" t="s">
        <v>521</v>
      </c>
      <c r="I103" s="2" t="s">
        <v>533</v>
      </c>
    </row>
    <row r="104" spans="1:9" hidden="1" x14ac:dyDescent="0.25">
      <c r="A104" s="2" t="s">
        <v>206</v>
      </c>
      <c r="B104" s="2" t="s">
        <v>668</v>
      </c>
      <c r="C104" s="2" t="s">
        <v>541</v>
      </c>
      <c r="D104" s="2" t="s">
        <v>541</v>
      </c>
      <c r="E104" s="2">
        <v>33</v>
      </c>
      <c r="F104" s="2" t="s">
        <v>669</v>
      </c>
      <c r="G104" s="2" t="s">
        <v>520</v>
      </c>
      <c r="H104" s="2" t="s">
        <v>561</v>
      </c>
      <c r="I104" s="2" t="s">
        <v>541</v>
      </c>
    </row>
    <row r="105" spans="1:9" hidden="1" x14ac:dyDescent="0.25">
      <c r="A105" s="2" t="s">
        <v>206</v>
      </c>
      <c r="B105" s="2" t="s">
        <v>217</v>
      </c>
      <c r="C105" s="2" t="s">
        <v>541</v>
      </c>
      <c r="D105" s="2" t="s">
        <v>541</v>
      </c>
      <c r="E105" s="2">
        <v>24</v>
      </c>
      <c r="F105" s="2" t="s">
        <v>670</v>
      </c>
      <c r="G105" s="2" t="s">
        <v>516</v>
      </c>
      <c r="H105" s="2" t="s">
        <v>543</v>
      </c>
      <c r="I105" s="2" t="s">
        <v>541</v>
      </c>
    </row>
    <row r="106" spans="1:9" hidden="1" x14ac:dyDescent="0.25">
      <c r="A106" s="2" t="s">
        <v>206</v>
      </c>
      <c r="B106" s="2" t="s">
        <v>216</v>
      </c>
      <c r="C106" s="2" t="s">
        <v>541</v>
      </c>
      <c r="D106" s="2" t="s">
        <v>541</v>
      </c>
      <c r="E106" s="2">
        <v>31</v>
      </c>
      <c r="F106" s="2" t="s">
        <v>671</v>
      </c>
      <c r="G106" s="2" t="s">
        <v>516</v>
      </c>
      <c r="H106" s="2" t="s">
        <v>561</v>
      </c>
      <c r="I106" s="2" t="s">
        <v>541</v>
      </c>
    </row>
    <row r="107" spans="1:9" hidden="1" x14ac:dyDescent="0.25">
      <c r="A107" s="2" t="s">
        <v>206</v>
      </c>
      <c r="B107" s="2" t="s">
        <v>218</v>
      </c>
      <c r="C107" s="2" t="s">
        <v>541</v>
      </c>
      <c r="D107" s="2" t="s">
        <v>541</v>
      </c>
      <c r="E107" s="2">
        <v>25</v>
      </c>
      <c r="F107" s="2" t="s">
        <v>672</v>
      </c>
      <c r="G107" s="2" t="s">
        <v>516</v>
      </c>
      <c r="H107" s="2" t="s">
        <v>557</v>
      </c>
      <c r="I107" s="2" t="s">
        <v>541</v>
      </c>
    </row>
    <row r="108" spans="1:9" hidden="1" x14ac:dyDescent="0.25">
      <c r="A108" s="2" t="s">
        <v>206</v>
      </c>
      <c r="B108" s="2" t="s">
        <v>665</v>
      </c>
      <c r="C108" s="2" t="s">
        <v>541</v>
      </c>
      <c r="D108" s="2" t="s">
        <v>541</v>
      </c>
      <c r="E108" s="2">
        <v>34</v>
      </c>
      <c r="F108" s="2" t="s">
        <v>673</v>
      </c>
      <c r="G108" s="2" t="s">
        <v>516</v>
      </c>
      <c r="H108" s="2" t="s">
        <v>561</v>
      </c>
      <c r="I108" s="2" t="s">
        <v>541</v>
      </c>
    </row>
    <row r="109" spans="1:9" hidden="1" x14ac:dyDescent="0.25">
      <c r="A109" s="2" t="s">
        <v>241</v>
      </c>
      <c r="B109" s="2" t="s">
        <v>243</v>
      </c>
      <c r="C109" s="2" t="s">
        <v>574</v>
      </c>
      <c r="D109" s="2" t="s">
        <v>574</v>
      </c>
      <c r="E109" s="2">
        <v>26</v>
      </c>
      <c r="F109" s="2" t="s">
        <v>674</v>
      </c>
      <c r="G109" s="2" t="s">
        <v>516</v>
      </c>
      <c r="H109" s="2" t="s">
        <v>557</v>
      </c>
      <c r="I109" s="2" t="s">
        <v>574</v>
      </c>
    </row>
    <row r="110" spans="1:9" hidden="1" x14ac:dyDescent="0.25">
      <c r="A110" s="2" t="s">
        <v>241</v>
      </c>
      <c r="B110" s="2" t="s">
        <v>297</v>
      </c>
      <c r="C110" s="2" t="s">
        <v>514</v>
      </c>
      <c r="D110" s="2" t="s">
        <v>981</v>
      </c>
      <c r="E110" s="2">
        <v>27</v>
      </c>
      <c r="F110" s="2" t="s">
        <v>675</v>
      </c>
      <c r="G110" s="2" t="s">
        <v>520</v>
      </c>
      <c r="H110" s="2" t="s">
        <v>526</v>
      </c>
      <c r="I110" s="2" t="s">
        <v>981</v>
      </c>
    </row>
    <row r="111" spans="1:9" hidden="1" x14ac:dyDescent="0.25">
      <c r="A111" s="2" t="s">
        <v>241</v>
      </c>
      <c r="B111" s="2" t="s">
        <v>350</v>
      </c>
      <c r="C111" s="2" t="s">
        <v>574</v>
      </c>
      <c r="D111" s="2" t="s">
        <v>574</v>
      </c>
      <c r="E111" s="2">
        <v>30</v>
      </c>
      <c r="F111" s="2" t="s">
        <v>676</v>
      </c>
      <c r="G111" s="2" t="s">
        <v>520</v>
      </c>
      <c r="H111" s="2" t="s">
        <v>526</v>
      </c>
      <c r="I111" s="2" t="s">
        <v>574</v>
      </c>
    </row>
    <row r="112" spans="1:9" hidden="1" x14ac:dyDescent="0.25">
      <c r="A112" s="2" t="s">
        <v>241</v>
      </c>
      <c r="B112" s="2" t="s">
        <v>352</v>
      </c>
      <c r="C112" s="2" t="s">
        <v>574</v>
      </c>
      <c r="D112" s="2" t="s">
        <v>574</v>
      </c>
      <c r="E112" s="2">
        <v>29</v>
      </c>
      <c r="F112" s="2" t="s">
        <v>677</v>
      </c>
      <c r="G112" s="2" t="s">
        <v>516</v>
      </c>
      <c r="H112" s="2" t="s">
        <v>526</v>
      </c>
      <c r="I112" s="2" t="s">
        <v>574</v>
      </c>
    </row>
    <row r="113" spans="1:9" hidden="1" x14ac:dyDescent="0.25">
      <c r="A113" s="2" t="s">
        <v>241</v>
      </c>
      <c r="B113" s="2" t="s">
        <v>678</v>
      </c>
      <c r="C113" s="2" t="s">
        <v>527</v>
      </c>
      <c r="D113" s="2" t="s">
        <v>574</v>
      </c>
      <c r="E113" s="2">
        <v>20</v>
      </c>
      <c r="F113" s="2" t="s">
        <v>679</v>
      </c>
      <c r="G113" s="2" t="s">
        <v>516</v>
      </c>
      <c r="H113" s="2" t="s">
        <v>517</v>
      </c>
      <c r="I113" s="2" t="s">
        <v>574</v>
      </c>
    </row>
    <row r="114" spans="1:9" x14ac:dyDescent="0.25">
      <c r="A114" s="2" t="s">
        <v>241</v>
      </c>
      <c r="B114" s="2" t="s">
        <v>245</v>
      </c>
      <c r="C114" s="2" t="s">
        <v>533</v>
      </c>
      <c r="D114" s="2" t="s">
        <v>982</v>
      </c>
      <c r="E114" s="2">
        <v>29</v>
      </c>
      <c r="F114" s="2" t="s">
        <v>624</v>
      </c>
      <c r="G114" s="2" t="s">
        <v>516</v>
      </c>
      <c r="H114" s="2" t="s">
        <v>529</v>
      </c>
      <c r="I114" s="2" t="s">
        <v>533</v>
      </c>
    </row>
    <row r="115" spans="1:9" x14ac:dyDescent="0.25">
      <c r="A115" s="2" t="s">
        <v>241</v>
      </c>
      <c r="B115" s="2" t="s">
        <v>246</v>
      </c>
      <c r="C115" s="2" t="s">
        <v>530</v>
      </c>
      <c r="D115" s="2" t="s">
        <v>982</v>
      </c>
      <c r="E115" s="2">
        <v>28</v>
      </c>
      <c r="F115" s="2" t="s">
        <v>680</v>
      </c>
      <c r="G115" s="2" t="s">
        <v>516</v>
      </c>
      <c r="H115" s="2" t="s">
        <v>611</v>
      </c>
      <c r="I115" s="2" t="s">
        <v>982</v>
      </c>
    </row>
    <row r="116" spans="1:9" x14ac:dyDescent="0.25">
      <c r="A116" s="2" t="s">
        <v>241</v>
      </c>
      <c r="B116" s="2" t="s">
        <v>296</v>
      </c>
      <c r="C116" s="2" t="s">
        <v>533</v>
      </c>
      <c r="D116" s="2" t="s">
        <v>982</v>
      </c>
      <c r="E116" s="2">
        <v>30</v>
      </c>
      <c r="F116" s="2" t="s">
        <v>681</v>
      </c>
      <c r="G116" s="2" t="s">
        <v>520</v>
      </c>
      <c r="H116" s="2" t="s">
        <v>543</v>
      </c>
      <c r="I116" s="2" t="s">
        <v>533</v>
      </c>
    </row>
    <row r="117" spans="1:9" x14ac:dyDescent="0.25">
      <c r="A117" s="2" t="s">
        <v>241</v>
      </c>
      <c r="B117" s="2" t="s">
        <v>242</v>
      </c>
      <c r="C117" s="2" t="s">
        <v>530</v>
      </c>
      <c r="D117" s="2" t="s">
        <v>982</v>
      </c>
      <c r="E117" s="2">
        <v>26</v>
      </c>
      <c r="F117" s="2" t="s">
        <v>682</v>
      </c>
      <c r="G117" s="2" t="s">
        <v>520</v>
      </c>
      <c r="H117" s="2" t="s">
        <v>683</v>
      </c>
      <c r="I117" s="2" t="s">
        <v>982</v>
      </c>
    </row>
    <row r="118" spans="1:9" x14ac:dyDescent="0.25">
      <c r="A118" s="2" t="s">
        <v>241</v>
      </c>
      <c r="B118" s="2" t="s">
        <v>244</v>
      </c>
      <c r="C118" s="2" t="s">
        <v>533</v>
      </c>
      <c r="D118" s="2" t="s">
        <v>982</v>
      </c>
      <c r="E118" s="2">
        <v>38</v>
      </c>
      <c r="F118" s="2" t="s">
        <v>684</v>
      </c>
      <c r="G118" s="2" t="s">
        <v>516</v>
      </c>
      <c r="H118" s="2" t="s">
        <v>523</v>
      </c>
      <c r="I118" s="2" t="s">
        <v>533</v>
      </c>
    </row>
    <row r="119" spans="1:9" hidden="1" x14ac:dyDescent="0.25">
      <c r="A119" s="2" t="s">
        <v>241</v>
      </c>
      <c r="B119" s="2" t="s">
        <v>685</v>
      </c>
      <c r="C119" s="2" t="s">
        <v>541</v>
      </c>
      <c r="D119" s="2" t="s">
        <v>541</v>
      </c>
      <c r="E119" s="2">
        <v>18</v>
      </c>
      <c r="F119" s="2" t="s">
        <v>686</v>
      </c>
      <c r="G119" s="2" t="s">
        <v>516</v>
      </c>
      <c r="H119" s="2" t="s">
        <v>521</v>
      </c>
      <c r="I119" s="2" t="s">
        <v>541</v>
      </c>
    </row>
    <row r="120" spans="1:9" hidden="1" x14ac:dyDescent="0.25">
      <c r="A120" s="2" t="s">
        <v>241</v>
      </c>
      <c r="B120" s="2" t="s">
        <v>300</v>
      </c>
      <c r="C120" s="2" t="s">
        <v>541</v>
      </c>
      <c r="D120" s="2" t="s">
        <v>541</v>
      </c>
      <c r="E120" s="2">
        <v>19</v>
      </c>
      <c r="F120" s="2" t="s">
        <v>687</v>
      </c>
      <c r="G120" s="2" t="s">
        <v>516</v>
      </c>
      <c r="H120" s="2" t="s">
        <v>517</v>
      </c>
      <c r="I120" s="2" t="s">
        <v>541</v>
      </c>
    </row>
    <row r="121" spans="1:9" hidden="1" x14ac:dyDescent="0.25">
      <c r="A121" s="2" t="s">
        <v>241</v>
      </c>
      <c r="B121" s="2" t="s">
        <v>353</v>
      </c>
      <c r="C121" s="2" t="s">
        <v>541</v>
      </c>
      <c r="D121" s="2" t="s">
        <v>541</v>
      </c>
      <c r="E121" s="2">
        <v>32</v>
      </c>
      <c r="F121" s="2" t="s">
        <v>688</v>
      </c>
      <c r="G121" s="2" t="s">
        <v>516</v>
      </c>
      <c r="H121" s="2" t="s">
        <v>689</v>
      </c>
      <c r="I121" s="2" t="s">
        <v>541</v>
      </c>
    </row>
    <row r="122" spans="1:9" hidden="1" x14ac:dyDescent="0.25">
      <c r="A122" s="2" t="s">
        <v>241</v>
      </c>
      <c r="B122" s="2" t="s">
        <v>299</v>
      </c>
      <c r="C122" s="2" t="s">
        <v>541</v>
      </c>
      <c r="D122" s="2" t="s">
        <v>541</v>
      </c>
      <c r="E122" s="2">
        <v>33</v>
      </c>
      <c r="F122" s="2" t="s">
        <v>690</v>
      </c>
      <c r="G122" s="2" t="s">
        <v>516</v>
      </c>
      <c r="H122" s="2" t="s">
        <v>521</v>
      </c>
      <c r="I122" s="2" t="s">
        <v>541</v>
      </c>
    </row>
    <row r="123" spans="1:9" hidden="1" x14ac:dyDescent="0.25">
      <c r="A123" s="2" t="s">
        <v>241</v>
      </c>
      <c r="B123" s="2" t="s">
        <v>301</v>
      </c>
      <c r="C123" s="2" t="s">
        <v>541</v>
      </c>
      <c r="D123" s="2" t="s">
        <v>541</v>
      </c>
      <c r="E123" s="2">
        <v>24</v>
      </c>
      <c r="F123" s="2" t="s">
        <v>691</v>
      </c>
      <c r="G123" s="2" t="s">
        <v>516</v>
      </c>
      <c r="H123" s="2" t="s">
        <v>523</v>
      </c>
      <c r="I123" s="2" t="s">
        <v>541</v>
      </c>
    </row>
    <row r="124" spans="1:9" hidden="1" x14ac:dyDescent="0.25">
      <c r="A124" s="2" t="s">
        <v>241</v>
      </c>
      <c r="B124" s="2" t="s">
        <v>298</v>
      </c>
      <c r="C124" s="2" t="s">
        <v>541</v>
      </c>
      <c r="D124" s="2" t="s">
        <v>541</v>
      </c>
      <c r="E124" s="2">
        <v>26</v>
      </c>
      <c r="F124" s="2" t="s">
        <v>692</v>
      </c>
      <c r="G124" s="2" t="s">
        <v>516</v>
      </c>
      <c r="H124" s="2" t="s">
        <v>571</v>
      </c>
      <c r="I124" s="2" t="s">
        <v>541</v>
      </c>
    </row>
    <row r="125" spans="1:9" hidden="1" x14ac:dyDescent="0.25">
      <c r="A125" s="2" t="s">
        <v>193</v>
      </c>
      <c r="B125" s="2" t="s">
        <v>195</v>
      </c>
      <c r="C125" s="2" t="s">
        <v>514</v>
      </c>
      <c r="D125" s="2" t="s">
        <v>981</v>
      </c>
      <c r="E125" s="2">
        <v>22</v>
      </c>
      <c r="F125" s="2" t="s">
        <v>693</v>
      </c>
      <c r="G125" s="2" t="s">
        <v>516</v>
      </c>
      <c r="H125" s="2" t="s">
        <v>526</v>
      </c>
      <c r="I125" s="2" t="s">
        <v>981</v>
      </c>
    </row>
    <row r="126" spans="1:9" hidden="1" x14ac:dyDescent="0.25">
      <c r="A126" s="2" t="s">
        <v>193</v>
      </c>
      <c r="B126" s="2" t="s">
        <v>200</v>
      </c>
      <c r="C126" s="2" t="s">
        <v>527</v>
      </c>
      <c r="D126" s="2" t="s">
        <v>574</v>
      </c>
      <c r="E126" s="2">
        <v>24</v>
      </c>
      <c r="F126" s="2" t="s">
        <v>694</v>
      </c>
      <c r="G126" s="2" t="s">
        <v>516</v>
      </c>
      <c r="H126" s="2" t="s">
        <v>640</v>
      </c>
      <c r="I126" s="2" t="s">
        <v>574</v>
      </c>
    </row>
    <row r="127" spans="1:9" hidden="1" x14ac:dyDescent="0.25">
      <c r="A127" s="2" t="s">
        <v>193</v>
      </c>
      <c r="B127" s="2" t="s">
        <v>194</v>
      </c>
      <c r="C127" s="2" t="s">
        <v>518</v>
      </c>
      <c r="D127" s="2" t="s">
        <v>574</v>
      </c>
      <c r="E127" s="2">
        <v>27</v>
      </c>
      <c r="F127" s="2" t="s">
        <v>695</v>
      </c>
      <c r="G127" s="2" t="s">
        <v>516</v>
      </c>
      <c r="H127" s="2" t="s">
        <v>532</v>
      </c>
      <c r="I127" s="2" t="s">
        <v>574</v>
      </c>
    </row>
    <row r="128" spans="1:9" hidden="1" x14ac:dyDescent="0.25">
      <c r="A128" s="2" t="s">
        <v>193</v>
      </c>
      <c r="B128" s="2" t="s">
        <v>198</v>
      </c>
      <c r="C128" s="2" t="s">
        <v>527</v>
      </c>
      <c r="D128" s="2" t="s">
        <v>574</v>
      </c>
      <c r="E128" s="2">
        <v>22</v>
      </c>
      <c r="F128" s="2" t="s">
        <v>696</v>
      </c>
      <c r="G128" s="2" t="s">
        <v>516</v>
      </c>
      <c r="H128" s="2" t="s">
        <v>526</v>
      </c>
      <c r="I128" s="2" t="s">
        <v>574</v>
      </c>
    </row>
    <row r="129" spans="1:9" x14ac:dyDescent="0.25">
      <c r="A129" s="2" t="s">
        <v>193</v>
      </c>
      <c r="B129" s="2" t="s">
        <v>197</v>
      </c>
      <c r="C129" s="2" t="s">
        <v>535</v>
      </c>
      <c r="D129" s="2" t="s">
        <v>982</v>
      </c>
      <c r="E129" s="2">
        <v>21</v>
      </c>
      <c r="F129" s="2" t="s">
        <v>697</v>
      </c>
      <c r="G129" s="2" t="s">
        <v>516</v>
      </c>
      <c r="H129" s="2" t="s">
        <v>529</v>
      </c>
      <c r="I129" s="2" t="s">
        <v>982</v>
      </c>
    </row>
    <row r="130" spans="1:9" x14ac:dyDescent="0.25">
      <c r="A130" s="2" t="s">
        <v>193</v>
      </c>
      <c r="B130" s="2" t="s">
        <v>201</v>
      </c>
      <c r="C130" s="2" t="s">
        <v>533</v>
      </c>
      <c r="D130" s="2" t="s">
        <v>982</v>
      </c>
      <c r="E130" s="2">
        <v>18</v>
      </c>
      <c r="F130" s="2" t="s">
        <v>698</v>
      </c>
      <c r="G130" s="2" t="s">
        <v>520</v>
      </c>
      <c r="H130" s="2" t="s">
        <v>517</v>
      </c>
      <c r="I130" s="2" t="s">
        <v>533</v>
      </c>
    </row>
    <row r="131" spans="1:9" x14ac:dyDescent="0.25">
      <c r="A131" s="2" t="s">
        <v>193</v>
      </c>
      <c r="B131" s="2" t="s">
        <v>367</v>
      </c>
      <c r="C131" s="2" t="s">
        <v>533</v>
      </c>
      <c r="D131" s="2" t="s">
        <v>982</v>
      </c>
      <c r="E131" s="2">
        <v>32</v>
      </c>
      <c r="F131" s="2" t="s">
        <v>699</v>
      </c>
      <c r="G131" s="2" t="s">
        <v>516</v>
      </c>
      <c r="H131" s="2" t="s">
        <v>566</v>
      </c>
      <c r="I131" s="2" t="s">
        <v>533</v>
      </c>
    </row>
    <row r="132" spans="1:9" x14ac:dyDescent="0.25">
      <c r="A132" s="2" t="s">
        <v>193</v>
      </c>
      <c r="B132" s="2" t="s">
        <v>199</v>
      </c>
      <c r="C132" s="2" t="s">
        <v>535</v>
      </c>
      <c r="D132" s="2" t="s">
        <v>982</v>
      </c>
      <c r="E132" s="2">
        <v>20</v>
      </c>
      <c r="F132" s="2" t="s">
        <v>700</v>
      </c>
      <c r="G132" s="2" t="s">
        <v>520</v>
      </c>
      <c r="H132" s="2" t="s">
        <v>521</v>
      </c>
      <c r="I132" s="2" t="s">
        <v>982</v>
      </c>
    </row>
    <row r="133" spans="1:9" x14ac:dyDescent="0.25">
      <c r="A133" s="2" t="s">
        <v>193</v>
      </c>
      <c r="B133" s="2" t="s">
        <v>202</v>
      </c>
      <c r="C133" s="2" t="s">
        <v>530</v>
      </c>
      <c r="D133" s="2" t="s">
        <v>982</v>
      </c>
      <c r="E133" s="2">
        <v>28</v>
      </c>
      <c r="F133" s="2" t="s">
        <v>701</v>
      </c>
      <c r="G133" s="2" t="s">
        <v>516</v>
      </c>
      <c r="H133" s="2" t="s">
        <v>561</v>
      </c>
      <c r="I133" s="2" t="s">
        <v>982</v>
      </c>
    </row>
    <row r="134" spans="1:9" x14ac:dyDescent="0.25">
      <c r="A134" s="2" t="s">
        <v>193</v>
      </c>
      <c r="B134" s="2" t="s">
        <v>702</v>
      </c>
      <c r="C134" s="2" t="s">
        <v>530</v>
      </c>
      <c r="D134" s="2" t="s">
        <v>982</v>
      </c>
      <c r="E134" s="2">
        <v>19</v>
      </c>
      <c r="F134" s="2" t="s">
        <v>703</v>
      </c>
      <c r="G134" s="2" t="s">
        <v>516</v>
      </c>
      <c r="H134" s="2" t="s">
        <v>689</v>
      </c>
      <c r="I134" s="2" t="s">
        <v>982</v>
      </c>
    </row>
    <row r="135" spans="1:9" hidden="1" x14ac:dyDescent="0.25">
      <c r="A135" s="2" t="s">
        <v>193</v>
      </c>
      <c r="B135" s="2" t="s">
        <v>704</v>
      </c>
      <c r="C135" s="2" t="s">
        <v>541</v>
      </c>
      <c r="D135" s="2" t="s">
        <v>541</v>
      </c>
      <c r="E135" s="2">
        <v>23</v>
      </c>
      <c r="F135" s="2" t="s">
        <v>705</v>
      </c>
      <c r="G135" s="2" t="s">
        <v>516</v>
      </c>
      <c r="H135" s="2" t="s">
        <v>517</v>
      </c>
      <c r="I135" s="2" t="s">
        <v>541</v>
      </c>
    </row>
    <row r="136" spans="1:9" hidden="1" x14ac:dyDescent="0.25">
      <c r="A136" s="2" t="s">
        <v>193</v>
      </c>
      <c r="B136" s="2" t="s">
        <v>204</v>
      </c>
      <c r="C136" s="2" t="s">
        <v>541</v>
      </c>
      <c r="D136" s="2" t="s">
        <v>541</v>
      </c>
      <c r="E136" s="2">
        <v>26</v>
      </c>
      <c r="F136" s="2" t="s">
        <v>706</v>
      </c>
      <c r="G136" s="2" t="s">
        <v>516</v>
      </c>
      <c r="H136" s="2" t="s">
        <v>517</v>
      </c>
      <c r="I136" s="2" t="s">
        <v>541</v>
      </c>
    </row>
    <row r="137" spans="1:9" hidden="1" x14ac:dyDescent="0.25">
      <c r="A137" s="2" t="s">
        <v>193</v>
      </c>
      <c r="B137" s="2" t="s">
        <v>368</v>
      </c>
      <c r="C137" s="2" t="s">
        <v>541</v>
      </c>
      <c r="D137" s="2" t="s">
        <v>541</v>
      </c>
      <c r="E137" s="2">
        <v>22</v>
      </c>
      <c r="F137" s="2" t="s">
        <v>707</v>
      </c>
      <c r="G137" s="2" t="s">
        <v>516</v>
      </c>
      <c r="H137" s="2" t="s">
        <v>521</v>
      </c>
      <c r="I137" s="2" t="s">
        <v>541</v>
      </c>
    </row>
    <row r="138" spans="1:9" hidden="1" x14ac:dyDescent="0.25">
      <c r="A138" s="2" t="s">
        <v>193</v>
      </c>
      <c r="B138" s="2" t="s">
        <v>203</v>
      </c>
      <c r="C138" s="2" t="s">
        <v>541</v>
      </c>
      <c r="D138" s="2" t="s">
        <v>541</v>
      </c>
      <c r="E138" s="2">
        <v>23</v>
      </c>
      <c r="F138" s="2" t="s">
        <v>708</v>
      </c>
      <c r="G138" s="2" t="s">
        <v>516</v>
      </c>
      <c r="H138" s="2" t="s">
        <v>532</v>
      </c>
      <c r="I138" s="2" t="s">
        <v>541</v>
      </c>
    </row>
    <row r="139" spans="1:9" hidden="1" x14ac:dyDescent="0.25">
      <c r="A139" s="2" t="s">
        <v>193</v>
      </c>
      <c r="B139" s="2" t="s">
        <v>709</v>
      </c>
      <c r="C139" s="2" t="s">
        <v>541</v>
      </c>
      <c r="D139" s="2" t="s">
        <v>541</v>
      </c>
      <c r="E139" s="2">
        <v>25</v>
      </c>
      <c r="F139" s="2" t="s">
        <v>710</v>
      </c>
      <c r="G139" s="2" t="s">
        <v>516</v>
      </c>
      <c r="H139" s="2" t="s">
        <v>521</v>
      </c>
      <c r="I139" s="2" t="s">
        <v>541</v>
      </c>
    </row>
    <row r="140" spans="1:9" hidden="1" x14ac:dyDescent="0.25">
      <c r="A140" s="2" t="s">
        <v>179</v>
      </c>
      <c r="B140" s="2" t="s">
        <v>184</v>
      </c>
      <c r="C140" s="2" t="s">
        <v>514</v>
      </c>
      <c r="D140" s="2" t="s">
        <v>981</v>
      </c>
      <c r="E140" s="2">
        <v>27</v>
      </c>
      <c r="F140" s="2" t="s">
        <v>711</v>
      </c>
      <c r="G140" s="2" t="s">
        <v>516</v>
      </c>
      <c r="H140" s="2" t="s">
        <v>526</v>
      </c>
      <c r="I140" s="2" t="s">
        <v>981</v>
      </c>
    </row>
    <row r="141" spans="1:9" hidden="1" x14ac:dyDescent="0.25">
      <c r="A141" s="2" t="s">
        <v>179</v>
      </c>
      <c r="B141" s="2" t="s">
        <v>712</v>
      </c>
      <c r="C141" s="2" t="s">
        <v>574</v>
      </c>
      <c r="D141" s="2" t="s">
        <v>574</v>
      </c>
      <c r="E141" s="2">
        <v>40</v>
      </c>
      <c r="F141" s="2" t="s">
        <v>713</v>
      </c>
      <c r="G141" s="2" t="s">
        <v>516</v>
      </c>
      <c r="H141" s="2" t="s">
        <v>529</v>
      </c>
      <c r="I141" s="2" t="s">
        <v>574</v>
      </c>
    </row>
    <row r="142" spans="1:9" hidden="1" x14ac:dyDescent="0.25">
      <c r="A142" s="2" t="s">
        <v>179</v>
      </c>
      <c r="B142" s="2" t="s">
        <v>180</v>
      </c>
      <c r="C142" s="2" t="s">
        <v>551</v>
      </c>
      <c r="D142" s="2" t="s">
        <v>574</v>
      </c>
      <c r="E142" s="2">
        <v>20</v>
      </c>
      <c r="F142" s="2" t="s">
        <v>714</v>
      </c>
      <c r="G142" s="2" t="s">
        <v>516</v>
      </c>
      <c r="H142" s="2" t="s">
        <v>566</v>
      </c>
      <c r="I142" s="2" t="s">
        <v>574</v>
      </c>
    </row>
    <row r="143" spans="1:9" hidden="1" x14ac:dyDescent="0.25">
      <c r="A143" s="2" t="s">
        <v>179</v>
      </c>
      <c r="B143" s="2" t="s">
        <v>181</v>
      </c>
      <c r="C143" s="2" t="s">
        <v>518</v>
      </c>
      <c r="D143" s="2" t="s">
        <v>574</v>
      </c>
      <c r="E143" s="2">
        <v>30</v>
      </c>
      <c r="F143" s="2" t="s">
        <v>715</v>
      </c>
      <c r="G143" s="2" t="s">
        <v>516</v>
      </c>
      <c r="H143" s="2" t="s">
        <v>529</v>
      </c>
      <c r="I143" s="2" t="s">
        <v>574</v>
      </c>
    </row>
    <row r="144" spans="1:9" hidden="1" x14ac:dyDescent="0.25">
      <c r="A144" s="2" t="s">
        <v>179</v>
      </c>
      <c r="B144" s="2" t="s">
        <v>182</v>
      </c>
      <c r="C144" s="2" t="s">
        <v>518</v>
      </c>
      <c r="D144" s="2" t="s">
        <v>574</v>
      </c>
      <c r="E144" s="2">
        <v>21</v>
      </c>
      <c r="F144" s="2" t="s">
        <v>716</v>
      </c>
      <c r="G144" s="2" t="s">
        <v>520</v>
      </c>
      <c r="H144" s="2" t="s">
        <v>517</v>
      </c>
      <c r="I144" s="2" t="s">
        <v>574</v>
      </c>
    </row>
    <row r="145" spans="1:9" x14ac:dyDescent="0.25">
      <c r="A145" s="2" t="s">
        <v>179</v>
      </c>
      <c r="B145" s="2" t="s">
        <v>185</v>
      </c>
      <c r="C145" s="2" t="s">
        <v>535</v>
      </c>
      <c r="D145" s="2" t="s">
        <v>982</v>
      </c>
      <c r="E145" s="2">
        <v>24</v>
      </c>
      <c r="F145" s="2" t="s">
        <v>717</v>
      </c>
      <c r="G145" s="2" t="s">
        <v>516</v>
      </c>
      <c r="H145" s="2" t="s">
        <v>561</v>
      </c>
      <c r="I145" s="2" t="s">
        <v>982</v>
      </c>
    </row>
    <row r="146" spans="1:9" x14ac:dyDescent="0.25">
      <c r="A146" s="2" t="s">
        <v>179</v>
      </c>
      <c r="B146" s="2" t="s">
        <v>183</v>
      </c>
      <c r="C146" s="2" t="s">
        <v>533</v>
      </c>
      <c r="D146" s="2" t="s">
        <v>982</v>
      </c>
      <c r="E146" s="2">
        <v>35</v>
      </c>
      <c r="F146" s="2" t="s">
        <v>718</v>
      </c>
      <c r="G146" s="2" t="s">
        <v>516</v>
      </c>
      <c r="H146" s="2" t="s">
        <v>529</v>
      </c>
      <c r="I146" s="2" t="s">
        <v>533</v>
      </c>
    </row>
    <row r="147" spans="1:9" x14ac:dyDescent="0.25">
      <c r="A147" s="2" t="s">
        <v>179</v>
      </c>
      <c r="B147" s="2" t="s">
        <v>335</v>
      </c>
      <c r="C147" s="2" t="s">
        <v>533</v>
      </c>
      <c r="D147" s="2" t="s">
        <v>982</v>
      </c>
      <c r="E147" s="2">
        <v>29</v>
      </c>
      <c r="F147" s="2" t="s">
        <v>542</v>
      </c>
      <c r="G147" s="2" t="s">
        <v>516</v>
      </c>
      <c r="H147" s="2" t="s">
        <v>529</v>
      </c>
      <c r="I147" s="2" t="s">
        <v>533</v>
      </c>
    </row>
    <row r="148" spans="1:9" x14ac:dyDescent="0.25">
      <c r="A148" s="2" t="s">
        <v>179</v>
      </c>
      <c r="B148" s="2" t="s">
        <v>187</v>
      </c>
      <c r="C148" s="2" t="s">
        <v>533</v>
      </c>
      <c r="D148" s="2" t="s">
        <v>982</v>
      </c>
      <c r="E148" s="2">
        <v>21</v>
      </c>
      <c r="F148" s="2" t="s">
        <v>719</v>
      </c>
      <c r="G148" s="2" t="s">
        <v>516</v>
      </c>
      <c r="H148" s="2" t="s">
        <v>521</v>
      </c>
      <c r="I148" s="2" t="s">
        <v>533</v>
      </c>
    </row>
    <row r="149" spans="1:9" x14ac:dyDescent="0.25">
      <c r="A149" s="2" t="s">
        <v>179</v>
      </c>
      <c r="B149" s="2" t="s">
        <v>720</v>
      </c>
      <c r="C149" s="2" t="s">
        <v>530</v>
      </c>
      <c r="D149" s="2" t="s">
        <v>982</v>
      </c>
      <c r="E149" s="2">
        <v>27</v>
      </c>
      <c r="F149" s="2" t="s">
        <v>721</v>
      </c>
      <c r="G149" s="2" t="s">
        <v>516</v>
      </c>
      <c r="H149" s="2" t="s">
        <v>557</v>
      </c>
      <c r="I149" s="2" t="s">
        <v>982</v>
      </c>
    </row>
    <row r="150" spans="1:9" hidden="1" x14ac:dyDescent="0.25">
      <c r="A150" s="2" t="s">
        <v>179</v>
      </c>
      <c r="B150" s="2" t="s">
        <v>188</v>
      </c>
      <c r="C150" s="2" t="s">
        <v>541</v>
      </c>
      <c r="D150" s="2" t="s">
        <v>541</v>
      </c>
      <c r="E150" s="2">
        <v>21</v>
      </c>
      <c r="F150" s="2" t="s">
        <v>722</v>
      </c>
      <c r="G150" s="2" t="s">
        <v>516</v>
      </c>
      <c r="H150" s="2" t="s">
        <v>529</v>
      </c>
      <c r="I150" s="2" t="s">
        <v>541</v>
      </c>
    </row>
    <row r="151" spans="1:9" hidden="1" x14ac:dyDescent="0.25">
      <c r="A151" s="2" t="s">
        <v>179</v>
      </c>
      <c r="B151" s="2" t="s">
        <v>190</v>
      </c>
      <c r="C151" s="2" t="s">
        <v>541</v>
      </c>
      <c r="D151" s="2" t="s">
        <v>541</v>
      </c>
      <c r="E151" s="2">
        <v>29</v>
      </c>
      <c r="F151" s="2" t="s">
        <v>723</v>
      </c>
      <c r="G151" s="2" t="s">
        <v>516</v>
      </c>
      <c r="H151" s="2" t="s">
        <v>523</v>
      </c>
      <c r="I151" s="2" t="s">
        <v>541</v>
      </c>
    </row>
    <row r="152" spans="1:9" hidden="1" x14ac:dyDescent="0.25">
      <c r="A152" s="2" t="s">
        <v>179</v>
      </c>
      <c r="B152" s="2" t="s">
        <v>724</v>
      </c>
      <c r="C152" s="2" t="s">
        <v>541</v>
      </c>
      <c r="D152" s="2" t="s">
        <v>541</v>
      </c>
      <c r="E152" s="2">
        <v>22</v>
      </c>
      <c r="F152" s="2" t="s">
        <v>725</v>
      </c>
      <c r="G152" s="2" t="s">
        <v>516</v>
      </c>
      <c r="H152" s="2" t="s">
        <v>517</v>
      </c>
      <c r="I152" s="2" t="s">
        <v>541</v>
      </c>
    </row>
    <row r="153" spans="1:9" hidden="1" x14ac:dyDescent="0.25">
      <c r="A153" s="2" t="s">
        <v>179</v>
      </c>
      <c r="B153" s="2" t="s">
        <v>186</v>
      </c>
      <c r="C153" s="2" t="s">
        <v>541</v>
      </c>
      <c r="D153" s="2" t="s">
        <v>541</v>
      </c>
      <c r="E153" s="2">
        <v>33</v>
      </c>
      <c r="F153" s="2" t="s">
        <v>726</v>
      </c>
      <c r="G153" s="2" t="s">
        <v>516</v>
      </c>
      <c r="H153" s="2" t="s">
        <v>523</v>
      </c>
      <c r="I153" s="2" t="s">
        <v>541</v>
      </c>
    </row>
    <row r="154" spans="1:9" hidden="1" x14ac:dyDescent="0.25">
      <c r="A154" s="2" t="s">
        <v>179</v>
      </c>
      <c r="B154" s="2" t="s">
        <v>189</v>
      </c>
      <c r="C154" s="2" t="s">
        <v>541</v>
      </c>
      <c r="D154" s="2" t="s">
        <v>541</v>
      </c>
      <c r="E154" s="2">
        <v>31</v>
      </c>
      <c r="F154" s="2" t="s">
        <v>727</v>
      </c>
      <c r="G154" s="2" t="s">
        <v>516</v>
      </c>
      <c r="H154" s="2" t="s">
        <v>561</v>
      </c>
      <c r="I154" s="2" t="s">
        <v>541</v>
      </c>
    </row>
    <row r="155" spans="1:9" hidden="1" x14ac:dyDescent="0.25">
      <c r="A155" s="2" t="s">
        <v>179</v>
      </c>
      <c r="B155" s="2" t="s">
        <v>728</v>
      </c>
      <c r="C155" s="2" t="s">
        <v>541</v>
      </c>
      <c r="D155" s="2" t="s">
        <v>541</v>
      </c>
      <c r="E155" s="2">
        <v>26</v>
      </c>
      <c r="F155" s="2" t="s">
        <v>729</v>
      </c>
      <c r="G155" s="2" t="s">
        <v>520</v>
      </c>
      <c r="H155" s="2" t="s">
        <v>521</v>
      </c>
      <c r="I155" s="2" t="s">
        <v>541</v>
      </c>
    </row>
    <row r="156" spans="1:9" hidden="1" x14ac:dyDescent="0.25">
      <c r="A156" s="2" t="s">
        <v>179</v>
      </c>
      <c r="B156" s="2" t="s">
        <v>730</v>
      </c>
      <c r="C156" s="2" t="s">
        <v>541</v>
      </c>
      <c r="D156" s="2" t="s">
        <v>541</v>
      </c>
      <c r="E156" s="2">
        <v>31</v>
      </c>
      <c r="F156" s="2" t="s">
        <v>731</v>
      </c>
      <c r="G156" s="2" t="s">
        <v>516</v>
      </c>
      <c r="H156" s="2" t="s">
        <v>543</v>
      </c>
      <c r="I156" s="2" t="s">
        <v>541</v>
      </c>
    </row>
    <row r="157" spans="1:9" hidden="1" x14ac:dyDescent="0.25">
      <c r="A157" s="2" t="s">
        <v>162</v>
      </c>
      <c r="B157" s="2" t="s">
        <v>166</v>
      </c>
      <c r="C157" s="2" t="s">
        <v>551</v>
      </c>
      <c r="D157" s="2" t="s">
        <v>574</v>
      </c>
      <c r="E157" s="2">
        <v>33</v>
      </c>
      <c r="F157" s="2" t="s">
        <v>732</v>
      </c>
      <c r="G157" s="2" t="s">
        <v>516</v>
      </c>
      <c r="H157" s="2" t="s">
        <v>529</v>
      </c>
      <c r="I157" s="2" t="s">
        <v>574</v>
      </c>
    </row>
    <row r="158" spans="1:9" hidden="1" x14ac:dyDescent="0.25">
      <c r="A158" s="2" t="s">
        <v>162</v>
      </c>
      <c r="B158" s="2" t="s">
        <v>163</v>
      </c>
      <c r="C158" s="2" t="s">
        <v>551</v>
      </c>
      <c r="D158" s="2" t="s">
        <v>574</v>
      </c>
      <c r="E158" s="2">
        <v>25</v>
      </c>
      <c r="F158" s="2" t="s">
        <v>733</v>
      </c>
      <c r="G158" s="2" t="s">
        <v>516</v>
      </c>
      <c r="H158" s="2" t="s">
        <v>526</v>
      </c>
      <c r="I158" s="2" t="s">
        <v>574</v>
      </c>
    </row>
    <row r="159" spans="1:9" hidden="1" x14ac:dyDescent="0.25">
      <c r="A159" s="2" t="s">
        <v>162</v>
      </c>
      <c r="B159" s="2" t="s">
        <v>164</v>
      </c>
      <c r="C159" s="2" t="s">
        <v>514</v>
      </c>
      <c r="D159" s="2" t="s">
        <v>981</v>
      </c>
      <c r="E159" s="2">
        <v>32</v>
      </c>
      <c r="F159" s="2" t="s">
        <v>734</v>
      </c>
      <c r="G159" s="2" t="s">
        <v>520</v>
      </c>
      <c r="H159" s="2" t="s">
        <v>517</v>
      </c>
      <c r="I159" s="2" t="s">
        <v>981</v>
      </c>
    </row>
    <row r="160" spans="1:9" x14ac:dyDescent="0.25">
      <c r="A160" s="2" t="s">
        <v>162</v>
      </c>
      <c r="B160" s="2" t="s">
        <v>344</v>
      </c>
      <c r="C160" s="2" t="s">
        <v>535</v>
      </c>
      <c r="D160" s="2" t="s">
        <v>982</v>
      </c>
      <c r="E160" s="2">
        <v>33</v>
      </c>
      <c r="F160" s="2" t="s">
        <v>735</v>
      </c>
      <c r="G160" s="2" t="s">
        <v>520</v>
      </c>
      <c r="H160" s="2" t="s">
        <v>529</v>
      </c>
      <c r="I160" s="2" t="s">
        <v>982</v>
      </c>
    </row>
    <row r="161" spans="1:9" x14ac:dyDescent="0.25">
      <c r="A161" s="2" t="s">
        <v>162</v>
      </c>
      <c r="B161" s="2" t="s">
        <v>343</v>
      </c>
      <c r="C161" s="2" t="s">
        <v>533</v>
      </c>
      <c r="D161" s="2" t="s">
        <v>982</v>
      </c>
      <c r="E161" s="2">
        <v>29</v>
      </c>
      <c r="F161" s="2" t="s">
        <v>736</v>
      </c>
      <c r="G161" s="2" t="s">
        <v>520</v>
      </c>
      <c r="H161" s="2" t="s">
        <v>521</v>
      </c>
      <c r="I161" s="2" t="s">
        <v>533</v>
      </c>
    </row>
    <row r="162" spans="1:9" x14ac:dyDescent="0.25">
      <c r="A162" s="2" t="s">
        <v>162</v>
      </c>
      <c r="B162" s="2" t="s">
        <v>167</v>
      </c>
      <c r="C162" s="2" t="s">
        <v>535</v>
      </c>
      <c r="D162" s="2" t="s">
        <v>982</v>
      </c>
      <c r="E162" s="2">
        <v>32</v>
      </c>
      <c r="F162" s="2" t="s">
        <v>737</v>
      </c>
      <c r="G162" s="2" t="s">
        <v>516</v>
      </c>
      <c r="H162" s="2" t="s">
        <v>517</v>
      </c>
      <c r="I162" s="2" t="s">
        <v>982</v>
      </c>
    </row>
    <row r="163" spans="1:9" x14ac:dyDescent="0.25">
      <c r="A163" s="2" t="s">
        <v>162</v>
      </c>
      <c r="B163" s="2" t="s">
        <v>287</v>
      </c>
      <c r="C163" s="2" t="s">
        <v>535</v>
      </c>
      <c r="D163" s="2" t="s">
        <v>982</v>
      </c>
      <c r="E163" s="2">
        <v>33</v>
      </c>
      <c r="F163" s="2" t="s">
        <v>738</v>
      </c>
      <c r="G163" s="2" t="s">
        <v>520</v>
      </c>
      <c r="H163" s="2" t="s">
        <v>523</v>
      </c>
      <c r="I163" s="2" t="s">
        <v>982</v>
      </c>
    </row>
    <row r="164" spans="1:9" x14ac:dyDescent="0.25">
      <c r="A164" s="2" t="s">
        <v>162</v>
      </c>
      <c r="B164" s="2" t="s">
        <v>286</v>
      </c>
      <c r="C164" s="2" t="s">
        <v>533</v>
      </c>
      <c r="D164" s="2" t="s">
        <v>982</v>
      </c>
      <c r="E164" s="2">
        <v>27</v>
      </c>
      <c r="F164" s="2" t="s">
        <v>739</v>
      </c>
      <c r="G164" s="2" t="s">
        <v>516</v>
      </c>
      <c r="H164" s="2" t="s">
        <v>529</v>
      </c>
      <c r="I164" s="2" t="s">
        <v>533</v>
      </c>
    </row>
    <row r="165" spans="1:9" x14ac:dyDescent="0.25">
      <c r="A165" s="2" t="s">
        <v>162</v>
      </c>
      <c r="B165" s="2" t="s">
        <v>165</v>
      </c>
      <c r="C165" s="2" t="s">
        <v>535</v>
      </c>
      <c r="D165" s="2" t="s">
        <v>982</v>
      </c>
      <c r="E165" s="2">
        <v>24</v>
      </c>
      <c r="F165" s="2" t="s">
        <v>740</v>
      </c>
      <c r="G165" s="2" t="s">
        <v>520</v>
      </c>
      <c r="H165" s="2" t="s">
        <v>521</v>
      </c>
      <c r="I165" s="2" t="s">
        <v>982</v>
      </c>
    </row>
    <row r="166" spans="1:9" x14ac:dyDescent="0.25">
      <c r="A166" s="2" t="s">
        <v>162</v>
      </c>
      <c r="B166" s="2" t="s">
        <v>288</v>
      </c>
      <c r="C166" s="2" t="s">
        <v>530</v>
      </c>
      <c r="D166" s="2" t="s">
        <v>982</v>
      </c>
      <c r="E166" s="2">
        <v>32</v>
      </c>
      <c r="F166" s="2" t="s">
        <v>741</v>
      </c>
      <c r="G166" s="2" t="s">
        <v>520</v>
      </c>
      <c r="H166" s="2" t="s">
        <v>521</v>
      </c>
      <c r="I166" s="2" t="s">
        <v>982</v>
      </c>
    </row>
    <row r="167" spans="1:9" hidden="1" x14ac:dyDescent="0.25">
      <c r="A167" s="2" t="s">
        <v>162</v>
      </c>
      <c r="B167" s="2" t="s">
        <v>290</v>
      </c>
      <c r="C167" s="2" t="s">
        <v>541</v>
      </c>
      <c r="D167" s="2" t="s">
        <v>541</v>
      </c>
      <c r="E167" s="2">
        <v>34</v>
      </c>
      <c r="F167" s="2" t="s">
        <v>742</v>
      </c>
      <c r="G167" s="2" t="s">
        <v>516</v>
      </c>
      <c r="H167" s="2" t="s">
        <v>543</v>
      </c>
      <c r="I167" s="2" t="s">
        <v>541</v>
      </c>
    </row>
    <row r="168" spans="1:9" hidden="1" x14ac:dyDescent="0.25">
      <c r="A168" s="2" t="s">
        <v>162</v>
      </c>
      <c r="B168" s="2" t="s">
        <v>291</v>
      </c>
      <c r="C168" s="2" t="s">
        <v>541</v>
      </c>
      <c r="D168" s="2" t="s">
        <v>541</v>
      </c>
      <c r="E168" s="2">
        <v>32</v>
      </c>
      <c r="F168" s="2" t="s">
        <v>743</v>
      </c>
      <c r="G168" s="2" t="s">
        <v>516</v>
      </c>
      <c r="H168" s="2" t="s">
        <v>566</v>
      </c>
      <c r="I168" s="2" t="s">
        <v>541</v>
      </c>
    </row>
    <row r="169" spans="1:9" hidden="1" x14ac:dyDescent="0.25">
      <c r="A169" s="2" t="s">
        <v>162</v>
      </c>
      <c r="B169" s="2" t="s">
        <v>345</v>
      </c>
      <c r="C169" s="2" t="s">
        <v>541</v>
      </c>
      <c r="D169" s="2" t="s">
        <v>541</v>
      </c>
      <c r="E169" s="2">
        <v>32</v>
      </c>
      <c r="F169" s="2" t="s">
        <v>744</v>
      </c>
      <c r="G169" s="2" t="s">
        <v>516</v>
      </c>
      <c r="H169" s="2" t="s">
        <v>561</v>
      </c>
      <c r="I169" s="2" t="s">
        <v>541</v>
      </c>
    </row>
    <row r="170" spans="1:9" hidden="1" x14ac:dyDescent="0.25">
      <c r="A170" s="2" t="s">
        <v>162</v>
      </c>
      <c r="B170" s="2" t="s">
        <v>661</v>
      </c>
      <c r="C170" s="2" t="s">
        <v>541</v>
      </c>
      <c r="D170" s="2" t="s">
        <v>541</v>
      </c>
      <c r="E170" s="2">
        <v>31</v>
      </c>
      <c r="F170" s="2" t="s">
        <v>745</v>
      </c>
      <c r="G170" s="2" t="s">
        <v>516</v>
      </c>
      <c r="H170" s="2" t="s">
        <v>557</v>
      </c>
      <c r="I170" s="2" t="s">
        <v>541</v>
      </c>
    </row>
    <row r="171" spans="1:9" hidden="1" x14ac:dyDescent="0.25">
      <c r="A171" s="2" t="s">
        <v>162</v>
      </c>
      <c r="B171" s="2" t="s">
        <v>289</v>
      </c>
      <c r="C171" s="2" t="s">
        <v>541</v>
      </c>
      <c r="D171" s="2" t="s">
        <v>541</v>
      </c>
      <c r="E171" s="2">
        <v>35</v>
      </c>
      <c r="F171" s="2" t="s">
        <v>746</v>
      </c>
      <c r="G171" s="2" t="s">
        <v>516</v>
      </c>
      <c r="H171" s="2" t="s">
        <v>523</v>
      </c>
      <c r="I171" s="2" t="s">
        <v>541</v>
      </c>
    </row>
    <row r="172" spans="1:9" hidden="1" x14ac:dyDescent="0.25">
      <c r="A172" s="2" t="s">
        <v>268</v>
      </c>
      <c r="B172" s="2" t="s">
        <v>272</v>
      </c>
      <c r="C172" s="2" t="s">
        <v>551</v>
      </c>
      <c r="D172" s="2" t="s">
        <v>574</v>
      </c>
      <c r="E172" s="2">
        <v>31</v>
      </c>
      <c r="F172" s="2" t="s">
        <v>747</v>
      </c>
      <c r="G172" s="2" t="s">
        <v>516</v>
      </c>
      <c r="H172" s="2" t="s">
        <v>748</v>
      </c>
      <c r="I172" s="2" t="s">
        <v>574</v>
      </c>
    </row>
    <row r="173" spans="1:9" hidden="1" x14ac:dyDescent="0.25">
      <c r="A173" s="2" t="s">
        <v>268</v>
      </c>
      <c r="B173" s="2" t="s">
        <v>269</v>
      </c>
      <c r="C173" s="2" t="s">
        <v>514</v>
      </c>
      <c r="D173" s="2" t="s">
        <v>981</v>
      </c>
      <c r="E173" s="2">
        <v>27</v>
      </c>
      <c r="F173" s="2" t="s">
        <v>749</v>
      </c>
      <c r="G173" s="2" t="s">
        <v>516</v>
      </c>
      <c r="H173" s="2" t="s">
        <v>529</v>
      </c>
      <c r="I173" s="2" t="s">
        <v>981</v>
      </c>
    </row>
    <row r="174" spans="1:9" hidden="1" x14ac:dyDescent="0.25">
      <c r="A174" s="2" t="s">
        <v>268</v>
      </c>
      <c r="B174" s="2" t="s">
        <v>274</v>
      </c>
      <c r="C174" s="2" t="s">
        <v>527</v>
      </c>
      <c r="D174" s="2" t="s">
        <v>574</v>
      </c>
      <c r="E174" s="2">
        <v>27</v>
      </c>
      <c r="F174" s="2" t="s">
        <v>750</v>
      </c>
      <c r="G174" s="2" t="s">
        <v>516</v>
      </c>
      <c r="H174" s="2" t="s">
        <v>526</v>
      </c>
      <c r="I174" s="2" t="s">
        <v>574</v>
      </c>
    </row>
    <row r="175" spans="1:9" hidden="1" x14ac:dyDescent="0.25">
      <c r="A175" s="2" t="s">
        <v>268</v>
      </c>
      <c r="B175" s="2" t="s">
        <v>277</v>
      </c>
      <c r="C175" s="2" t="s">
        <v>574</v>
      </c>
      <c r="D175" s="2" t="s">
        <v>574</v>
      </c>
      <c r="E175" s="2">
        <v>37</v>
      </c>
      <c r="F175" s="2" t="s">
        <v>751</v>
      </c>
      <c r="G175" s="2" t="s">
        <v>516</v>
      </c>
      <c r="H175" s="2" t="s">
        <v>523</v>
      </c>
      <c r="I175" s="2" t="s">
        <v>574</v>
      </c>
    </row>
    <row r="176" spans="1:9" hidden="1" x14ac:dyDescent="0.25">
      <c r="A176" s="2" t="s">
        <v>268</v>
      </c>
      <c r="B176" s="2" t="s">
        <v>271</v>
      </c>
      <c r="C176" s="2" t="s">
        <v>551</v>
      </c>
      <c r="D176" s="2" t="s">
        <v>574</v>
      </c>
      <c r="E176" s="2">
        <v>28</v>
      </c>
      <c r="F176" s="2" t="s">
        <v>752</v>
      </c>
      <c r="G176" s="2" t="s">
        <v>516</v>
      </c>
      <c r="H176" s="2" t="s">
        <v>529</v>
      </c>
      <c r="I176" s="2" t="s">
        <v>574</v>
      </c>
    </row>
    <row r="177" spans="1:9" hidden="1" x14ac:dyDescent="0.25">
      <c r="A177" s="2" t="s">
        <v>268</v>
      </c>
      <c r="B177" s="2" t="s">
        <v>276</v>
      </c>
      <c r="C177" s="2" t="s">
        <v>574</v>
      </c>
      <c r="D177" s="2" t="s">
        <v>574</v>
      </c>
      <c r="E177" s="2">
        <v>31</v>
      </c>
      <c r="F177" s="2" t="s">
        <v>753</v>
      </c>
      <c r="G177" s="2" t="s">
        <v>516</v>
      </c>
      <c r="H177" s="2" t="s">
        <v>517</v>
      </c>
      <c r="I177" s="2" t="s">
        <v>574</v>
      </c>
    </row>
    <row r="178" spans="1:9" hidden="1" x14ac:dyDescent="0.25">
      <c r="A178" s="2" t="s">
        <v>268</v>
      </c>
      <c r="B178" s="2" t="s">
        <v>273</v>
      </c>
      <c r="C178" s="2" t="s">
        <v>518</v>
      </c>
      <c r="D178" s="2" t="s">
        <v>574</v>
      </c>
      <c r="E178" s="2">
        <v>36</v>
      </c>
      <c r="F178" s="2" t="s">
        <v>754</v>
      </c>
      <c r="G178" s="2" t="s">
        <v>520</v>
      </c>
      <c r="H178" s="2" t="s">
        <v>521</v>
      </c>
      <c r="I178" s="2" t="s">
        <v>574</v>
      </c>
    </row>
    <row r="179" spans="1:9" x14ac:dyDescent="0.25">
      <c r="A179" s="2" t="s">
        <v>268</v>
      </c>
      <c r="B179" s="2" t="s">
        <v>275</v>
      </c>
      <c r="C179" s="2" t="s">
        <v>533</v>
      </c>
      <c r="D179" s="2" t="s">
        <v>982</v>
      </c>
      <c r="E179" s="2">
        <v>31</v>
      </c>
      <c r="F179" s="2" t="s">
        <v>755</v>
      </c>
      <c r="G179" s="2" t="s">
        <v>520</v>
      </c>
      <c r="H179" s="2" t="s">
        <v>521</v>
      </c>
      <c r="I179" s="2" t="s">
        <v>533</v>
      </c>
    </row>
    <row r="180" spans="1:9" x14ac:dyDescent="0.25">
      <c r="A180" s="2" t="s">
        <v>268</v>
      </c>
      <c r="B180" s="2" t="s">
        <v>378</v>
      </c>
      <c r="C180" s="2" t="s">
        <v>533</v>
      </c>
      <c r="D180" s="2" t="s">
        <v>982</v>
      </c>
      <c r="E180" s="2">
        <v>41</v>
      </c>
      <c r="F180" s="2" t="s">
        <v>756</v>
      </c>
      <c r="G180" s="2" t="s">
        <v>516</v>
      </c>
      <c r="H180" s="2" t="s">
        <v>523</v>
      </c>
      <c r="I180" s="2" t="s">
        <v>533</v>
      </c>
    </row>
    <row r="181" spans="1:9" hidden="1" x14ac:dyDescent="0.25">
      <c r="A181" s="2" t="s">
        <v>268</v>
      </c>
      <c r="B181" s="2" t="s">
        <v>280</v>
      </c>
      <c r="C181" s="2" t="s">
        <v>541</v>
      </c>
      <c r="D181" s="2" t="s">
        <v>541</v>
      </c>
      <c r="E181" s="2">
        <v>37</v>
      </c>
      <c r="F181" s="2" t="s">
        <v>757</v>
      </c>
      <c r="G181" s="2" t="s">
        <v>520</v>
      </c>
      <c r="H181" s="2" t="s">
        <v>611</v>
      </c>
      <c r="I181" s="2" t="s">
        <v>541</v>
      </c>
    </row>
    <row r="182" spans="1:9" hidden="1" x14ac:dyDescent="0.25">
      <c r="A182" s="2" t="s">
        <v>268</v>
      </c>
      <c r="B182" s="2" t="s">
        <v>278</v>
      </c>
      <c r="C182" s="2" t="s">
        <v>541</v>
      </c>
      <c r="D182" s="2" t="s">
        <v>541</v>
      </c>
      <c r="E182" s="2">
        <v>30</v>
      </c>
      <c r="F182" s="2" t="s">
        <v>758</v>
      </c>
      <c r="G182" s="2" t="s">
        <v>516</v>
      </c>
      <c r="H182" s="2" t="s">
        <v>523</v>
      </c>
      <c r="I182" s="2" t="s">
        <v>541</v>
      </c>
    </row>
    <row r="183" spans="1:9" hidden="1" x14ac:dyDescent="0.25">
      <c r="A183" s="2" t="s">
        <v>268</v>
      </c>
      <c r="B183" s="2" t="s">
        <v>279</v>
      </c>
      <c r="C183" s="2" t="s">
        <v>541</v>
      </c>
      <c r="D183" s="2" t="s">
        <v>541</v>
      </c>
      <c r="E183" s="2">
        <v>33</v>
      </c>
      <c r="F183" s="2" t="s">
        <v>759</v>
      </c>
      <c r="G183" s="2" t="s">
        <v>516</v>
      </c>
      <c r="H183" s="2" t="s">
        <v>517</v>
      </c>
      <c r="I183" s="2" t="s">
        <v>541</v>
      </c>
    </row>
    <row r="184" spans="1:9" hidden="1" x14ac:dyDescent="0.25">
      <c r="A184" s="2" t="s">
        <v>268</v>
      </c>
      <c r="B184" s="2" t="s">
        <v>319</v>
      </c>
      <c r="C184" s="2" t="s">
        <v>541</v>
      </c>
      <c r="D184" s="2" t="s">
        <v>541</v>
      </c>
      <c r="E184" s="2">
        <v>27</v>
      </c>
      <c r="F184" s="2" t="s">
        <v>760</v>
      </c>
      <c r="G184" s="2" t="s">
        <v>516</v>
      </c>
      <c r="H184" s="2" t="s">
        <v>517</v>
      </c>
      <c r="I184" s="2" t="s">
        <v>541</v>
      </c>
    </row>
    <row r="185" spans="1:9" hidden="1" x14ac:dyDescent="0.25">
      <c r="A185" s="2" t="s">
        <v>268</v>
      </c>
      <c r="B185" s="2" t="s">
        <v>320</v>
      </c>
      <c r="C185" s="2" t="s">
        <v>541</v>
      </c>
      <c r="D185" s="2" t="s">
        <v>541</v>
      </c>
      <c r="E185" s="2">
        <v>36</v>
      </c>
      <c r="F185" s="2" t="s">
        <v>761</v>
      </c>
      <c r="G185" s="2" t="s">
        <v>520</v>
      </c>
      <c r="H185" s="2" t="s">
        <v>521</v>
      </c>
      <c r="I185" s="2" t="s">
        <v>541</v>
      </c>
    </row>
    <row r="186" spans="1:9" hidden="1" x14ac:dyDescent="0.25">
      <c r="A186" s="2" t="s">
        <v>219</v>
      </c>
      <c r="B186" s="2" t="s">
        <v>222</v>
      </c>
      <c r="C186" s="2" t="s">
        <v>574</v>
      </c>
      <c r="D186" s="2" t="s">
        <v>574</v>
      </c>
      <c r="E186" s="2">
        <v>29</v>
      </c>
      <c r="F186" s="2" t="s">
        <v>568</v>
      </c>
      <c r="G186" s="2" t="s">
        <v>516</v>
      </c>
      <c r="H186" s="2" t="s">
        <v>529</v>
      </c>
      <c r="I186" s="2" t="s">
        <v>574</v>
      </c>
    </row>
    <row r="187" spans="1:9" hidden="1" x14ac:dyDescent="0.25">
      <c r="A187" s="2" t="s">
        <v>219</v>
      </c>
      <c r="B187" s="2" t="s">
        <v>356</v>
      </c>
      <c r="C187" s="2" t="s">
        <v>514</v>
      </c>
      <c r="D187" s="2" t="s">
        <v>981</v>
      </c>
      <c r="E187" s="2">
        <v>25</v>
      </c>
      <c r="F187" s="2" t="s">
        <v>762</v>
      </c>
      <c r="G187" s="2" t="s">
        <v>516</v>
      </c>
      <c r="H187" s="2" t="s">
        <v>526</v>
      </c>
      <c r="I187" s="2" t="s">
        <v>981</v>
      </c>
    </row>
    <row r="188" spans="1:9" hidden="1" x14ac:dyDescent="0.25">
      <c r="A188" s="2" t="s">
        <v>219</v>
      </c>
      <c r="B188" s="2" t="s">
        <v>223</v>
      </c>
      <c r="C188" s="2" t="s">
        <v>518</v>
      </c>
      <c r="D188" s="2" t="s">
        <v>574</v>
      </c>
      <c r="E188" s="2">
        <v>34</v>
      </c>
      <c r="F188" s="2" t="s">
        <v>763</v>
      </c>
      <c r="G188" s="2" t="s">
        <v>520</v>
      </c>
      <c r="H188" s="2" t="s">
        <v>521</v>
      </c>
      <c r="I188" s="2" t="s">
        <v>574</v>
      </c>
    </row>
    <row r="189" spans="1:9" hidden="1" x14ac:dyDescent="0.25">
      <c r="A189" s="2" t="s">
        <v>219</v>
      </c>
      <c r="B189" s="2" t="s">
        <v>325</v>
      </c>
      <c r="C189" s="2" t="s">
        <v>527</v>
      </c>
      <c r="D189" s="2" t="s">
        <v>574</v>
      </c>
      <c r="E189" s="2">
        <v>33</v>
      </c>
      <c r="F189" s="2" t="s">
        <v>764</v>
      </c>
      <c r="G189" s="2" t="s">
        <v>516</v>
      </c>
      <c r="H189" s="2" t="s">
        <v>529</v>
      </c>
      <c r="I189" s="2" t="s">
        <v>574</v>
      </c>
    </row>
    <row r="190" spans="1:9" hidden="1" x14ac:dyDescent="0.25">
      <c r="A190" s="2" t="s">
        <v>219</v>
      </c>
      <c r="B190" s="2" t="s">
        <v>220</v>
      </c>
      <c r="C190" s="2" t="s">
        <v>514</v>
      </c>
      <c r="D190" s="2" t="s">
        <v>981</v>
      </c>
      <c r="E190" s="2">
        <v>31</v>
      </c>
      <c r="F190" s="2" t="s">
        <v>765</v>
      </c>
      <c r="G190" s="2" t="s">
        <v>516</v>
      </c>
      <c r="H190" s="2" t="s">
        <v>517</v>
      </c>
      <c r="I190" s="2" t="s">
        <v>981</v>
      </c>
    </row>
    <row r="191" spans="1:9" hidden="1" x14ac:dyDescent="0.25">
      <c r="A191" s="2" t="s">
        <v>219</v>
      </c>
      <c r="B191" s="2" t="s">
        <v>221</v>
      </c>
      <c r="C191" s="2" t="s">
        <v>551</v>
      </c>
      <c r="D191" s="2" t="s">
        <v>574</v>
      </c>
      <c r="E191" s="2">
        <v>22</v>
      </c>
      <c r="F191" s="2" t="s">
        <v>766</v>
      </c>
      <c r="G191" s="2" t="s">
        <v>520</v>
      </c>
      <c r="H191" s="2" t="s">
        <v>767</v>
      </c>
      <c r="I191" s="2" t="s">
        <v>574</v>
      </c>
    </row>
    <row r="192" spans="1:9" hidden="1" x14ac:dyDescent="0.25">
      <c r="A192" s="2" t="s">
        <v>219</v>
      </c>
      <c r="B192" s="2" t="s">
        <v>224</v>
      </c>
      <c r="C192" s="2" t="s">
        <v>551</v>
      </c>
      <c r="D192" s="2" t="s">
        <v>574</v>
      </c>
      <c r="E192" s="2">
        <v>29</v>
      </c>
      <c r="F192" s="2" t="s">
        <v>768</v>
      </c>
      <c r="G192" s="2" t="s">
        <v>516</v>
      </c>
      <c r="H192" s="2" t="s">
        <v>529</v>
      </c>
      <c r="I192" s="2" t="s">
        <v>574</v>
      </c>
    </row>
    <row r="193" spans="1:9" x14ac:dyDescent="0.25">
      <c r="A193" s="2" t="s">
        <v>219</v>
      </c>
      <c r="B193" s="2" t="s">
        <v>226</v>
      </c>
      <c r="C193" s="2" t="s">
        <v>533</v>
      </c>
      <c r="D193" s="2" t="s">
        <v>982</v>
      </c>
      <c r="E193" s="2">
        <v>35</v>
      </c>
      <c r="F193" s="2" t="s">
        <v>769</v>
      </c>
      <c r="G193" s="2" t="s">
        <v>520</v>
      </c>
      <c r="H193" s="2" t="s">
        <v>521</v>
      </c>
      <c r="I193" s="2" t="s">
        <v>533</v>
      </c>
    </row>
    <row r="194" spans="1:9" x14ac:dyDescent="0.25">
      <c r="A194" s="2" t="s">
        <v>219</v>
      </c>
      <c r="B194" s="2" t="s">
        <v>225</v>
      </c>
      <c r="C194" s="2" t="s">
        <v>533</v>
      </c>
      <c r="D194" s="2" t="s">
        <v>982</v>
      </c>
      <c r="E194" s="2">
        <v>25</v>
      </c>
      <c r="F194" s="2" t="s">
        <v>770</v>
      </c>
      <c r="G194" s="2" t="s">
        <v>516</v>
      </c>
      <c r="H194" s="2" t="s">
        <v>557</v>
      </c>
      <c r="I194" s="2" t="s">
        <v>533</v>
      </c>
    </row>
    <row r="195" spans="1:9" hidden="1" x14ac:dyDescent="0.25">
      <c r="A195" s="2" t="s">
        <v>219</v>
      </c>
      <c r="B195" s="2" t="s">
        <v>227</v>
      </c>
      <c r="C195" s="2" t="s">
        <v>541</v>
      </c>
      <c r="D195" s="2" t="s">
        <v>541</v>
      </c>
      <c r="E195" s="2">
        <v>23</v>
      </c>
      <c r="F195" s="2" t="s">
        <v>771</v>
      </c>
      <c r="G195" s="2" t="s">
        <v>516</v>
      </c>
      <c r="H195" s="2" t="s">
        <v>523</v>
      </c>
      <c r="I195" s="2" t="s">
        <v>541</v>
      </c>
    </row>
    <row r="196" spans="1:9" hidden="1" x14ac:dyDescent="0.25">
      <c r="A196" s="2" t="s">
        <v>219</v>
      </c>
      <c r="B196" s="2" t="s">
        <v>772</v>
      </c>
      <c r="C196" s="2" t="s">
        <v>541</v>
      </c>
      <c r="D196" s="2" t="s">
        <v>541</v>
      </c>
      <c r="E196" s="2">
        <v>25</v>
      </c>
      <c r="F196" s="2" t="s">
        <v>773</v>
      </c>
      <c r="G196" s="2" t="s">
        <v>516</v>
      </c>
      <c r="H196" s="2" t="s">
        <v>532</v>
      </c>
      <c r="I196" s="2" t="s">
        <v>541</v>
      </c>
    </row>
    <row r="197" spans="1:9" hidden="1" x14ac:dyDescent="0.25">
      <c r="A197" s="2" t="s">
        <v>219</v>
      </c>
      <c r="B197" s="2" t="s">
        <v>357</v>
      </c>
      <c r="C197" s="2" t="s">
        <v>541</v>
      </c>
      <c r="D197" s="2" t="s">
        <v>541</v>
      </c>
      <c r="E197" s="2">
        <v>30</v>
      </c>
      <c r="F197" s="2" t="s">
        <v>774</v>
      </c>
      <c r="G197" s="2" t="s">
        <v>516</v>
      </c>
      <c r="H197" s="2" t="s">
        <v>566</v>
      </c>
      <c r="I197" s="2" t="s">
        <v>541</v>
      </c>
    </row>
    <row r="198" spans="1:9" hidden="1" x14ac:dyDescent="0.25">
      <c r="A198" s="2" t="s">
        <v>219</v>
      </c>
      <c r="B198" s="2" t="s">
        <v>466</v>
      </c>
      <c r="C198" s="2" t="s">
        <v>541</v>
      </c>
      <c r="D198" s="2" t="s">
        <v>541</v>
      </c>
      <c r="E198" s="2">
        <v>32</v>
      </c>
      <c r="F198" s="2" t="s">
        <v>775</v>
      </c>
      <c r="G198" s="2" t="s">
        <v>520</v>
      </c>
      <c r="H198" s="2" t="s">
        <v>543</v>
      </c>
      <c r="I198" s="2" t="s">
        <v>541</v>
      </c>
    </row>
    <row r="199" spans="1:9" hidden="1" x14ac:dyDescent="0.25">
      <c r="A199" s="2" t="s">
        <v>219</v>
      </c>
      <c r="B199" s="2" t="s">
        <v>326</v>
      </c>
      <c r="C199" s="2" t="s">
        <v>541</v>
      </c>
      <c r="D199" s="2" t="s">
        <v>541</v>
      </c>
      <c r="E199" s="2">
        <v>21</v>
      </c>
      <c r="F199" s="2" t="s">
        <v>776</v>
      </c>
      <c r="G199" s="2" t="s">
        <v>516</v>
      </c>
      <c r="H199" s="2" t="s">
        <v>566</v>
      </c>
      <c r="I199" s="2" t="s">
        <v>541</v>
      </c>
    </row>
    <row r="200" spans="1:9" hidden="1" x14ac:dyDescent="0.25">
      <c r="A200" s="2" t="s">
        <v>219</v>
      </c>
      <c r="B200" s="2" t="s">
        <v>228</v>
      </c>
      <c r="C200" s="2" t="s">
        <v>541</v>
      </c>
      <c r="D200" s="2" t="s">
        <v>541</v>
      </c>
      <c r="E200" s="2">
        <v>24</v>
      </c>
      <c r="F200" s="2" t="s">
        <v>777</v>
      </c>
      <c r="G200" s="2" t="s">
        <v>520</v>
      </c>
      <c r="H200" s="2" t="s">
        <v>571</v>
      </c>
      <c r="I200" s="2" t="s">
        <v>541</v>
      </c>
    </row>
    <row r="201" spans="1:9" hidden="1" x14ac:dyDescent="0.25">
      <c r="A201" s="2" t="s">
        <v>149</v>
      </c>
      <c r="B201" s="2" t="s">
        <v>152</v>
      </c>
      <c r="C201" s="2" t="s">
        <v>574</v>
      </c>
      <c r="D201" s="2" t="s">
        <v>574</v>
      </c>
      <c r="E201" s="2">
        <v>36</v>
      </c>
      <c r="F201" s="2" t="s">
        <v>778</v>
      </c>
      <c r="G201" s="2" t="s">
        <v>520</v>
      </c>
      <c r="H201" s="2" t="s">
        <v>529</v>
      </c>
      <c r="I201" s="2" t="s">
        <v>574</v>
      </c>
    </row>
    <row r="202" spans="1:9" hidden="1" x14ac:dyDescent="0.25">
      <c r="A202" s="2" t="s">
        <v>149</v>
      </c>
      <c r="B202" s="2" t="s">
        <v>154</v>
      </c>
      <c r="C202" s="2" t="s">
        <v>527</v>
      </c>
      <c r="D202" s="2" t="s">
        <v>574</v>
      </c>
      <c r="E202" s="2">
        <v>31</v>
      </c>
      <c r="F202" s="2" t="s">
        <v>779</v>
      </c>
      <c r="G202" s="2" t="s">
        <v>520</v>
      </c>
      <c r="H202" s="2" t="s">
        <v>529</v>
      </c>
      <c r="I202" s="2" t="s">
        <v>574</v>
      </c>
    </row>
    <row r="203" spans="1:9" hidden="1" x14ac:dyDescent="0.25">
      <c r="A203" s="2" t="s">
        <v>149</v>
      </c>
      <c r="B203" s="2" t="s">
        <v>157</v>
      </c>
      <c r="C203" s="2" t="s">
        <v>514</v>
      </c>
      <c r="D203" s="2" t="s">
        <v>981</v>
      </c>
      <c r="E203" s="2">
        <v>28</v>
      </c>
      <c r="F203" s="2" t="s">
        <v>752</v>
      </c>
      <c r="G203" s="2" t="s">
        <v>516</v>
      </c>
      <c r="H203" s="2" t="s">
        <v>526</v>
      </c>
      <c r="I203" s="2" t="s">
        <v>981</v>
      </c>
    </row>
    <row r="204" spans="1:9" hidden="1" x14ac:dyDescent="0.25">
      <c r="A204" s="2" t="s">
        <v>149</v>
      </c>
      <c r="B204" s="2" t="s">
        <v>155</v>
      </c>
      <c r="C204" s="2" t="s">
        <v>527</v>
      </c>
      <c r="D204" s="2" t="s">
        <v>574</v>
      </c>
      <c r="E204" s="2">
        <v>29</v>
      </c>
      <c r="F204" s="2" t="s">
        <v>780</v>
      </c>
      <c r="G204" s="2" t="s">
        <v>516</v>
      </c>
      <c r="H204" s="2" t="s">
        <v>529</v>
      </c>
      <c r="I204" s="2" t="s">
        <v>574</v>
      </c>
    </row>
    <row r="205" spans="1:9" hidden="1" x14ac:dyDescent="0.25">
      <c r="A205" s="2" t="s">
        <v>149</v>
      </c>
      <c r="B205" s="2" t="s">
        <v>265</v>
      </c>
      <c r="C205" s="2" t="s">
        <v>518</v>
      </c>
      <c r="D205" s="2" t="s">
        <v>574</v>
      </c>
      <c r="E205" s="2">
        <v>31</v>
      </c>
      <c r="F205" s="2" t="s">
        <v>781</v>
      </c>
      <c r="G205" s="2" t="s">
        <v>516</v>
      </c>
      <c r="H205" s="2" t="s">
        <v>782</v>
      </c>
      <c r="I205" s="2" t="s">
        <v>574</v>
      </c>
    </row>
    <row r="206" spans="1:9" hidden="1" x14ac:dyDescent="0.25">
      <c r="A206" s="2" t="s">
        <v>149</v>
      </c>
      <c r="B206" s="2" t="s">
        <v>150</v>
      </c>
      <c r="C206" s="2" t="s">
        <v>518</v>
      </c>
      <c r="D206" s="2" t="s">
        <v>574</v>
      </c>
      <c r="E206" s="2">
        <v>34</v>
      </c>
      <c r="F206" s="2" t="s">
        <v>783</v>
      </c>
      <c r="G206" s="2" t="s">
        <v>516</v>
      </c>
      <c r="H206" s="2" t="s">
        <v>526</v>
      </c>
      <c r="I206" s="2" t="s">
        <v>574</v>
      </c>
    </row>
    <row r="207" spans="1:9" hidden="1" x14ac:dyDescent="0.25">
      <c r="A207" s="2" t="s">
        <v>149</v>
      </c>
      <c r="B207" s="2" t="s">
        <v>784</v>
      </c>
      <c r="C207" s="2" t="s">
        <v>574</v>
      </c>
      <c r="D207" s="2" t="s">
        <v>574</v>
      </c>
      <c r="E207" s="2">
        <v>22</v>
      </c>
      <c r="F207" s="2" t="s">
        <v>785</v>
      </c>
      <c r="G207" s="2" t="s">
        <v>520</v>
      </c>
      <c r="H207" s="2" t="s">
        <v>526</v>
      </c>
      <c r="I207" s="2" t="s">
        <v>574</v>
      </c>
    </row>
    <row r="208" spans="1:9" x14ac:dyDescent="0.25">
      <c r="A208" s="2" t="s">
        <v>149</v>
      </c>
      <c r="B208" s="2" t="s">
        <v>153</v>
      </c>
      <c r="C208" s="2" t="s">
        <v>533</v>
      </c>
      <c r="D208" s="2" t="s">
        <v>982</v>
      </c>
      <c r="E208" s="2">
        <v>32</v>
      </c>
      <c r="F208" s="2" t="s">
        <v>786</v>
      </c>
      <c r="G208" s="2" t="s">
        <v>520</v>
      </c>
      <c r="H208" s="2" t="s">
        <v>557</v>
      </c>
      <c r="I208" s="2" t="s">
        <v>533</v>
      </c>
    </row>
    <row r="209" spans="1:9" hidden="1" x14ac:dyDescent="0.25">
      <c r="A209" s="2" t="s">
        <v>149</v>
      </c>
      <c r="B209" s="2" t="s">
        <v>787</v>
      </c>
      <c r="C209" s="2" t="s">
        <v>541</v>
      </c>
      <c r="D209" s="2" t="s">
        <v>541</v>
      </c>
      <c r="E209" s="2">
        <v>23</v>
      </c>
      <c r="F209" s="2" t="s">
        <v>788</v>
      </c>
      <c r="G209" s="2" t="s">
        <v>526</v>
      </c>
      <c r="H209" s="2" t="s">
        <v>526</v>
      </c>
      <c r="I209" s="2" t="s">
        <v>541</v>
      </c>
    </row>
    <row r="210" spans="1:9" hidden="1" x14ac:dyDescent="0.25">
      <c r="A210" s="2" t="s">
        <v>149</v>
      </c>
      <c r="B210" s="2" t="s">
        <v>161</v>
      </c>
      <c r="C210" s="2" t="s">
        <v>541</v>
      </c>
      <c r="D210" s="2" t="s">
        <v>541</v>
      </c>
      <c r="E210" s="2">
        <v>22</v>
      </c>
      <c r="F210" s="2" t="s">
        <v>789</v>
      </c>
      <c r="G210" s="2" t="s">
        <v>520</v>
      </c>
      <c r="H210" s="2" t="s">
        <v>571</v>
      </c>
      <c r="I210" s="2" t="s">
        <v>541</v>
      </c>
    </row>
    <row r="211" spans="1:9" hidden="1" x14ac:dyDescent="0.25">
      <c r="A211" s="2" t="s">
        <v>149</v>
      </c>
      <c r="B211" s="2" t="s">
        <v>266</v>
      </c>
      <c r="C211" s="2" t="s">
        <v>541</v>
      </c>
      <c r="D211" s="2" t="s">
        <v>541</v>
      </c>
      <c r="E211" s="2">
        <v>20</v>
      </c>
      <c r="F211" s="2" t="s">
        <v>790</v>
      </c>
      <c r="G211" s="2" t="s">
        <v>520</v>
      </c>
      <c r="H211" s="2" t="s">
        <v>521</v>
      </c>
      <c r="I211" s="2" t="s">
        <v>541</v>
      </c>
    </row>
    <row r="212" spans="1:9" hidden="1" x14ac:dyDescent="0.25">
      <c r="A212" s="2" t="s">
        <v>149</v>
      </c>
      <c r="B212" s="2" t="s">
        <v>160</v>
      </c>
      <c r="C212" s="2" t="s">
        <v>541</v>
      </c>
      <c r="D212" s="2" t="s">
        <v>541</v>
      </c>
      <c r="E212" s="2">
        <v>30</v>
      </c>
      <c r="F212" s="2" t="s">
        <v>791</v>
      </c>
      <c r="G212" s="2" t="s">
        <v>516</v>
      </c>
      <c r="H212" s="2" t="s">
        <v>689</v>
      </c>
      <c r="I212" s="2" t="s">
        <v>541</v>
      </c>
    </row>
    <row r="213" spans="1:9" hidden="1" x14ac:dyDescent="0.25">
      <c r="A213" s="2" t="s">
        <v>149</v>
      </c>
      <c r="B213" s="2" t="s">
        <v>159</v>
      </c>
      <c r="C213" s="2" t="s">
        <v>541</v>
      </c>
      <c r="D213" s="2" t="s">
        <v>541</v>
      </c>
      <c r="E213" s="2">
        <v>30</v>
      </c>
      <c r="F213" s="2" t="s">
        <v>792</v>
      </c>
      <c r="G213" s="2" t="s">
        <v>516</v>
      </c>
      <c r="H213" s="2" t="s">
        <v>517</v>
      </c>
      <c r="I213" s="2" t="s">
        <v>541</v>
      </c>
    </row>
    <row r="214" spans="1:9" hidden="1" x14ac:dyDescent="0.25">
      <c r="A214" s="2" t="s">
        <v>149</v>
      </c>
      <c r="B214" s="2" t="s">
        <v>156</v>
      </c>
      <c r="C214" s="2" t="s">
        <v>541</v>
      </c>
      <c r="D214" s="2" t="s">
        <v>541</v>
      </c>
      <c r="E214" s="2">
        <v>32</v>
      </c>
      <c r="F214" s="2" t="s">
        <v>793</v>
      </c>
      <c r="G214" s="2" t="s">
        <v>516</v>
      </c>
      <c r="H214" s="2" t="s">
        <v>523</v>
      </c>
      <c r="I214" s="2" t="s">
        <v>541</v>
      </c>
    </row>
    <row r="215" spans="1:9" hidden="1" x14ac:dyDescent="0.25">
      <c r="A215" s="2" t="s">
        <v>149</v>
      </c>
      <c r="B215" s="2" t="s">
        <v>158</v>
      </c>
      <c r="C215" s="2" t="s">
        <v>541</v>
      </c>
      <c r="D215" s="2" t="s">
        <v>541</v>
      </c>
      <c r="E215" s="2">
        <v>30</v>
      </c>
      <c r="F215" s="2" t="s">
        <v>794</v>
      </c>
      <c r="G215" s="2" t="s">
        <v>516</v>
      </c>
      <c r="H215" s="2" t="s">
        <v>517</v>
      </c>
      <c r="I215" s="2" t="s">
        <v>541</v>
      </c>
    </row>
    <row r="216" spans="1:9" hidden="1" x14ac:dyDescent="0.25">
      <c r="A216" s="2" t="s">
        <v>230</v>
      </c>
      <c r="B216" s="2" t="s">
        <v>235</v>
      </c>
      <c r="C216" s="2" t="s">
        <v>551</v>
      </c>
      <c r="D216" s="2" t="s">
        <v>574</v>
      </c>
      <c r="E216" s="2">
        <v>37</v>
      </c>
      <c r="F216" s="2" t="s">
        <v>795</v>
      </c>
      <c r="G216" s="2" t="s">
        <v>516</v>
      </c>
      <c r="H216" s="2" t="s">
        <v>523</v>
      </c>
      <c r="I216" s="2" t="s">
        <v>574</v>
      </c>
    </row>
    <row r="217" spans="1:9" hidden="1" x14ac:dyDescent="0.25">
      <c r="A217" s="2" t="s">
        <v>230</v>
      </c>
      <c r="B217" s="2" t="s">
        <v>236</v>
      </c>
      <c r="C217" s="2" t="s">
        <v>514</v>
      </c>
      <c r="D217" s="2" t="s">
        <v>981</v>
      </c>
      <c r="E217" s="2">
        <v>31</v>
      </c>
      <c r="F217" s="2" t="s">
        <v>796</v>
      </c>
      <c r="G217" s="2" t="s">
        <v>516</v>
      </c>
      <c r="H217" s="2" t="s">
        <v>526</v>
      </c>
      <c r="I217" s="2" t="s">
        <v>981</v>
      </c>
    </row>
    <row r="218" spans="1:9" hidden="1" x14ac:dyDescent="0.25">
      <c r="A218" s="2" t="s">
        <v>230</v>
      </c>
      <c r="B218" s="2" t="s">
        <v>797</v>
      </c>
      <c r="C218" s="2" t="s">
        <v>518</v>
      </c>
      <c r="D218" s="2" t="s">
        <v>574</v>
      </c>
      <c r="E218" s="2">
        <v>33</v>
      </c>
      <c r="F218" s="2" t="s">
        <v>798</v>
      </c>
      <c r="G218" s="2" t="s">
        <v>520</v>
      </c>
      <c r="H218" s="2" t="s">
        <v>529</v>
      </c>
      <c r="I218" s="2" t="s">
        <v>574</v>
      </c>
    </row>
    <row r="219" spans="1:9" hidden="1" x14ac:dyDescent="0.25">
      <c r="A219" s="2" t="s">
        <v>230</v>
      </c>
      <c r="B219" s="2" t="s">
        <v>233</v>
      </c>
      <c r="C219" s="2" t="s">
        <v>551</v>
      </c>
      <c r="D219" s="2" t="s">
        <v>574</v>
      </c>
      <c r="E219" s="2">
        <v>26</v>
      </c>
      <c r="F219" s="2" t="s">
        <v>799</v>
      </c>
      <c r="G219" s="2" t="s">
        <v>516</v>
      </c>
      <c r="H219" s="2" t="s">
        <v>529</v>
      </c>
      <c r="I219" s="2" t="s">
        <v>574</v>
      </c>
    </row>
    <row r="220" spans="1:9" hidden="1" x14ac:dyDescent="0.25">
      <c r="A220" s="2" t="s">
        <v>230</v>
      </c>
      <c r="B220" s="2" t="s">
        <v>231</v>
      </c>
      <c r="C220" s="2" t="s">
        <v>518</v>
      </c>
      <c r="D220" s="2" t="s">
        <v>574</v>
      </c>
      <c r="E220" s="2">
        <v>31</v>
      </c>
      <c r="F220" s="2" t="s">
        <v>800</v>
      </c>
      <c r="G220" s="2" t="s">
        <v>520</v>
      </c>
      <c r="H220" s="2" t="s">
        <v>523</v>
      </c>
      <c r="I220" s="2" t="s">
        <v>574</v>
      </c>
    </row>
    <row r="221" spans="1:9" hidden="1" x14ac:dyDescent="0.25">
      <c r="A221" s="2" t="s">
        <v>230</v>
      </c>
      <c r="B221" s="2" t="s">
        <v>801</v>
      </c>
      <c r="C221" s="2" t="s">
        <v>514</v>
      </c>
      <c r="D221" s="2" t="s">
        <v>981</v>
      </c>
      <c r="E221" s="2">
        <v>19</v>
      </c>
      <c r="F221" s="2" t="s">
        <v>802</v>
      </c>
      <c r="G221" s="2" t="s">
        <v>516</v>
      </c>
      <c r="H221" s="2" t="s">
        <v>526</v>
      </c>
      <c r="I221" s="2" t="s">
        <v>981</v>
      </c>
    </row>
    <row r="222" spans="1:9" x14ac:dyDescent="0.25">
      <c r="A222" s="2" t="s">
        <v>230</v>
      </c>
      <c r="B222" s="2" t="s">
        <v>237</v>
      </c>
      <c r="C222" s="2" t="s">
        <v>533</v>
      </c>
      <c r="D222" s="2" t="s">
        <v>982</v>
      </c>
      <c r="E222" s="2">
        <v>33</v>
      </c>
      <c r="F222" s="2" t="s">
        <v>803</v>
      </c>
      <c r="G222" s="2" t="s">
        <v>516</v>
      </c>
      <c r="H222" s="2" t="s">
        <v>529</v>
      </c>
      <c r="I222" s="2" t="s">
        <v>533</v>
      </c>
    </row>
    <row r="223" spans="1:9" x14ac:dyDescent="0.25">
      <c r="A223" s="2" t="s">
        <v>230</v>
      </c>
      <c r="B223" s="2" t="s">
        <v>234</v>
      </c>
      <c r="C223" s="2" t="s">
        <v>535</v>
      </c>
      <c r="D223" s="2" t="s">
        <v>982</v>
      </c>
      <c r="E223" s="2">
        <v>24</v>
      </c>
      <c r="F223" s="2" t="s">
        <v>804</v>
      </c>
      <c r="G223" s="2" t="s">
        <v>516</v>
      </c>
      <c r="H223" s="2" t="s">
        <v>517</v>
      </c>
      <c r="I223" s="2" t="s">
        <v>982</v>
      </c>
    </row>
    <row r="224" spans="1:9" hidden="1" x14ac:dyDescent="0.25">
      <c r="A224" s="2" t="s">
        <v>230</v>
      </c>
      <c r="B224" s="2" t="s">
        <v>452</v>
      </c>
      <c r="C224" s="2" t="s">
        <v>541</v>
      </c>
      <c r="D224" s="2" t="s">
        <v>541</v>
      </c>
      <c r="E224" s="2">
        <v>25</v>
      </c>
      <c r="F224" s="2" t="s">
        <v>805</v>
      </c>
      <c r="G224" s="2" t="s">
        <v>516</v>
      </c>
      <c r="H224" s="2" t="s">
        <v>689</v>
      </c>
      <c r="I224" s="2" t="s">
        <v>541</v>
      </c>
    </row>
    <row r="225" spans="1:9" hidden="1" x14ac:dyDescent="0.25">
      <c r="A225" s="2" t="s">
        <v>230</v>
      </c>
      <c r="B225" s="2" t="s">
        <v>238</v>
      </c>
      <c r="C225" s="2" t="s">
        <v>541</v>
      </c>
      <c r="D225" s="2" t="s">
        <v>541</v>
      </c>
      <c r="E225" s="2">
        <v>33</v>
      </c>
      <c r="F225" s="2" t="s">
        <v>806</v>
      </c>
      <c r="G225" s="2" t="s">
        <v>516</v>
      </c>
      <c r="H225" s="2" t="s">
        <v>557</v>
      </c>
      <c r="I225" s="2" t="s">
        <v>541</v>
      </c>
    </row>
    <row r="226" spans="1:9" hidden="1" x14ac:dyDescent="0.25">
      <c r="A226" s="2" t="s">
        <v>230</v>
      </c>
      <c r="B226" s="2" t="s">
        <v>807</v>
      </c>
      <c r="C226" s="2" t="s">
        <v>541</v>
      </c>
      <c r="D226" s="2" t="s">
        <v>541</v>
      </c>
      <c r="E226" s="2">
        <v>20</v>
      </c>
      <c r="F226" s="2" t="s">
        <v>808</v>
      </c>
      <c r="G226" s="2" t="s">
        <v>516</v>
      </c>
      <c r="H226" s="2" t="s">
        <v>523</v>
      </c>
      <c r="I226" s="2" t="s">
        <v>541</v>
      </c>
    </row>
    <row r="227" spans="1:9" hidden="1" x14ac:dyDescent="0.25">
      <c r="A227" s="2" t="s">
        <v>230</v>
      </c>
      <c r="B227" s="2" t="s">
        <v>664</v>
      </c>
      <c r="C227" s="2" t="s">
        <v>541</v>
      </c>
      <c r="D227" s="2" t="s">
        <v>541</v>
      </c>
      <c r="E227" s="2">
        <v>32</v>
      </c>
      <c r="F227" s="2" t="s">
        <v>809</v>
      </c>
      <c r="G227" s="2" t="s">
        <v>516</v>
      </c>
      <c r="H227" s="2" t="s">
        <v>523</v>
      </c>
      <c r="I227" s="2" t="s">
        <v>541</v>
      </c>
    </row>
    <row r="228" spans="1:9" hidden="1" x14ac:dyDescent="0.25">
      <c r="A228" s="2" t="s">
        <v>230</v>
      </c>
      <c r="B228" s="2" t="s">
        <v>663</v>
      </c>
      <c r="C228" s="2" t="s">
        <v>541</v>
      </c>
      <c r="D228" s="2" t="s">
        <v>541</v>
      </c>
      <c r="E228" s="2">
        <v>30</v>
      </c>
      <c r="F228" s="2" t="s">
        <v>629</v>
      </c>
      <c r="G228" s="2" t="s">
        <v>516</v>
      </c>
      <c r="H228" s="2" t="s">
        <v>561</v>
      </c>
      <c r="I228" s="2" t="s">
        <v>541</v>
      </c>
    </row>
    <row r="229" spans="1:9" hidden="1" x14ac:dyDescent="0.25">
      <c r="A229" s="2" t="s">
        <v>230</v>
      </c>
      <c r="B229" s="2" t="s">
        <v>480</v>
      </c>
      <c r="C229" s="2" t="s">
        <v>541</v>
      </c>
      <c r="D229" s="2" t="s">
        <v>541</v>
      </c>
      <c r="E229" s="2">
        <v>27</v>
      </c>
      <c r="F229" s="2" t="s">
        <v>810</v>
      </c>
      <c r="G229" s="2" t="s">
        <v>520</v>
      </c>
      <c r="H229" s="2" t="s">
        <v>521</v>
      </c>
      <c r="I229" s="2" t="s">
        <v>541</v>
      </c>
    </row>
    <row r="230" spans="1:9" hidden="1" x14ac:dyDescent="0.25">
      <c r="A230" s="2" t="s">
        <v>230</v>
      </c>
      <c r="B230" s="2" t="s">
        <v>662</v>
      </c>
      <c r="C230" s="2" t="s">
        <v>541</v>
      </c>
      <c r="D230" s="2" t="s">
        <v>541</v>
      </c>
      <c r="E230" s="2">
        <v>27</v>
      </c>
      <c r="F230" s="2" t="s">
        <v>811</v>
      </c>
      <c r="G230" s="2" t="s">
        <v>516</v>
      </c>
      <c r="H230" s="2" t="s">
        <v>561</v>
      </c>
      <c r="I230" s="2" t="s">
        <v>541</v>
      </c>
    </row>
    <row r="231" spans="1:9" hidden="1" x14ac:dyDescent="0.25">
      <c r="A231" s="2" t="s">
        <v>24</v>
      </c>
      <c r="B231" s="2" t="s">
        <v>27</v>
      </c>
      <c r="C231" s="2" t="s">
        <v>518</v>
      </c>
      <c r="D231" s="2" t="s">
        <v>574</v>
      </c>
      <c r="E231" s="2">
        <v>29</v>
      </c>
      <c r="F231" s="2" t="s">
        <v>812</v>
      </c>
      <c r="G231" s="2" t="s">
        <v>516</v>
      </c>
      <c r="H231" s="2" t="s">
        <v>529</v>
      </c>
      <c r="I231" s="2" t="s">
        <v>574</v>
      </c>
    </row>
    <row r="232" spans="1:9" hidden="1" x14ac:dyDescent="0.25">
      <c r="A232" s="2" t="s">
        <v>24</v>
      </c>
      <c r="B232" s="2" t="s">
        <v>26</v>
      </c>
      <c r="C232" s="2" t="s">
        <v>514</v>
      </c>
      <c r="D232" s="2" t="s">
        <v>981</v>
      </c>
      <c r="E232" s="2">
        <v>31</v>
      </c>
      <c r="F232" s="2" t="s">
        <v>813</v>
      </c>
      <c r="G232" s="2" t="s">
        <v>520</v>
      </c>
      <c r="H232" s="2" t="s">
        <v>526</v>
      </c>
      <c r="I232" s="2" t="s">
        <v>981</v>
      </c>
    </row>
    <row r="233" spans="1:9" hidden="1" x14ac:dyDescent="0.25">
      <c r="A233" s="2" t="s">
        <v>24</v>
      </c>
      <c r="B233" s="2" t="s">
        <v>25</v>
      </c>
      <c r="C233" s="2" t="s">
        <v>518</v>
      </c>
      <c r="D233" s="2" t="s">
        <v>574</v>
      </c>
      <c r="E233" s="2">
        <v>34</v>
      </c>
      <c r="F233" s="2" t="s">
        <v>814</v>
      </c>
      <c r="G233" s="2" t="s">
        <v>516</v>
      </c>
      <c r="H233" s="2" t="s">
        <v>529</v>
      </c>
      <c r="I233" s="2" t="s">
        <v>574</v>
      </c>
    </row>
    <row r="234" spans="1:9" hidden="1" x14ac:dyDescent="0.25">
      <c r="A234" s="2" t="s">
        <v>24</v>
      </c>
      <c r="B234" s="2" t="s">
        <v>29</v>
      </c>
      <c r="C234" s="2" t="s">
        <v>514</v>
      </c>
      <c r="D234" s="2" t="s">
        <v>981</v>
      </c>
      <c r="E234" s="2">
        <v>32</v>
      </c>
      <c r="F234" s="2" t="s">
        <v>815</v>
      </c>
      <c r="G234" s="2" t="s">
        <v>516</v>
      </c>
      <c r="H234" s="2" t="s">
        <v>529</v>
      </c>
      <c r="I234" s="2" t="s">
        <v>981</v>
      </c>
    </row>
    <row r="235" spans="1:9" hidden="1" x14ac:dyDescent="0.25">
      <c r="A235" s="2" t="s">
        <v>24</v>
      </c>
      <c r="B235" s="2" t="s">
        <v>30</v>
      </c>
      <c r="C235" s="2" t="s">
        <v>527</v>
      </c>
      <c r="D235" s="2" t="s">
        <v>574</v>
      </c>
      <c r="E235" s="2">
        <v>34</v>
      </c>
      <c r="F235" s="2" t="s">
        <v>816</v>
      </c>
      <c r="G235" s="2" t="s">
        <v>520</v>
      </c>
      <c r="H235" s="2" t="s">
        <v>529</v>
      </c>
      <c r="I235" s="2" t="s">
        <v>574</v>
      </c>
    </row>
    <row r="236" spans="1:9" hidden="1" x14ac:dyDescent="0.25">
      <c r="A236" s="2" t="s">
        <v>24</v>
      </c>
      <c r="B236" s="2" t="s">
        <v>817</v>
      </c>
      <c r="C236" s="2" t="s">
        <v>514</v>
      </c>
      <c r="D236" s="2" t="s">
        <v>981</v>
      </c>
      <c r="E236" s="2">
        <v>27</v>
      </c>
      <c r="F236" s="2" t="s">
        <v>818</v>
      </c>
      <c r="G236" s="2" t="s">
        <v>520</v>
      </c>
      <c r="H236" s="2" t="s">
        <v>526</v>
      </c>
      <c r="I236" s="2" t="s">
        <v>981</v>
      </c>
    </row>
    <row r="237" spans="1:9" hidden="1" x14ac:dyDescent="0.25">
      <c r="A237" s="2" t="s">
        <v>24</v>
      </c>
      <c r="B237" s="2" t="s">
        <v>28</v>
      </c>
      <c r="C237" s="2" t="s">
        <v>574</v>
      </c>
      <c r="D237" s="2" t="s">
        <v>574</v>
      </c>
      <c r="E237" s="2">
        <v>23</v>
      </c>
      <c r="F237" s="2" t="s">
        <v>819</v>
      </c>
      <c r="G237" s="2" t="s">
        <v>516</v>
      </c>
      <c r="H237" s="2" t="s">
        <v>529</v>
      </c>
      <c r="I237" s="2" t="s">
        <v>574</v>
      </c>
    </row>
    <row r="238" spans="1:9" x14ac:dyDescent="0.25">
      <c r="A238" s="2" t="s">
        <v>24</v>
      </c>
      <c r="B238" s="2" t="s">
        <v>31</v>
      </c>
      <c r="C238" s="2" t="s">
        <v>530</v>
      </c>
      <c r="D238" s="2" t="s">
        <v>982</v>
      </c>
      <c r="E238" s="2">
        <v>23</v>
      </c>
      <c r="F238" s="2" t="s">
        <v>820</v>
      </c>
      <c r="G238" s="2" t="s">
        <v>516</v>
      </c>
      <c r="H238" s="2" t="s">
        <v>611</v>
      </c>
      <c r="I238" s="2" t="s">
        <v>982</v>
      </c>
    </row>
    <row r="239" spans="1:9" hidden="1" x14ac:dyDescent="0.25">
      <c r="A239" s="2" t="s">
        <v>24</v>
      </c>
      <c r="B239" s="2" t="s">
        <v>458</v>
      </c>
      <c r="C239" s="2" t="s">
        <v>541</v>
      </c>
      <c r="D239" s="2" t="s">
        <v>541</v>
      </c>
      <c r="E239" s="2">
        <v>31</v>
      </c>
      <c r="F239" s="2" t="s">
        <v>821</v>
      </c>
      <c r="G239" s="2" t="s">
        <v>516</v>
      </c>
      <c r="H239" s="2" t="s">
        <v>523</v>
      </c>
      <c r="I239" s="2" t="s">
        <v>541</v>
      </c>
    </row>
    <row r="240" spans="1:9" hidden="1" x14ac:dyDescent="0.25">
      <c r="A240" s="2" t="s">
        <v>24</v>
      </c>
      <c r="B240" s="2" t="s">
        <v>822</v>
      </c>
      <c r="C240" s="2" t="s">
        <v>541</v>
      </c>
      <c r="D240" s="2" t="s">
        <v>541</v>
      </c>
      <c r="E240" s="2">
        <v>23</v>
      </c>
      <c r="F240" s="2" t="s">
        <v>823</v>
      </c>
      <c r="G240" s="2" t="s">
        <v>516</v>
      </c>
      <c r="H240" s="2" t="s">
        <v>566</v>
      </c>
      <c r="I240" s="2" t="s">
        <v>541</v>
      </c>
    </row>
    <row r="241" spans="1:9" hidden="1" x14ac:dyDescent="0.25">
      <c r="A241" s="2" t="s">
        <v>24</v>
      </c>
      <c r="B241" s="2" t="s">
        <v>824</v>
      </c>
      <c r="C241" s="2" t="s">
        <v>541</v>
      </c>
      <c r="D241" s="2" t="s">
        <v>541</v>
      </c>
      <c r="E241" s="2">
        <v>29</v>
      </c>
      <c r="F241" s="2" t="s">
        <v>825</v>
      </c>
      <c r="G241" s="2" t="s">
        <v>516</v>
      </c>
      <c r="H241" s="2" t="s">
        <v>521</v>
      </c>
      <c r="I241" s="2" t="s">
        <v>541</v>
      </c>
    </row>
    <row r="242" spans="1:9" hidden="1" x14ac:dyDescent="0.25">
      <c r="A242" s="2" t="s">
        <v>24</v>
      </c>
      <c r="B242" s="2" t="s">
        <v>32</v>
      </c>
      <c r="C242" s="2" t="s">
        <v>541</v>
      </c>
      <c r="D242" s="2" t="s">
        <v>541</v>
      </c>
      <c r="E242" s="2">
        <v>34</v>
      </c>
      <c r="F242" s="2" t="s">
        <v>826</v>
      </c>
      <c r="G242" s="2" t="s">
        <v>516</v>
      </c>
      <c r="H242" s="2" t="s">
        <v>521</v>
      </c>
      <c r="I242" s="2" t="s">
        <v>541</v>
      </c>
    </row>
    <row r="243" spans="1:9" hidden="1" x14ac:dyDescent="0.25">
      <c r="A243" s="2" t="s">
        <v>24</v>
      </c>
      <c r="B243" s="2" t="s">
        <v>34</v>
      </c>
      <c r="C243" s="2" t="s">
        <v>541</v>
      </c>
      <c r="D243" s="2" t="s">
        <v>541</v>
      </c>
      <c r="E243" s="2">
        <v>30</v>
      </c>
      <c r="F243" s="2" t="s">
        <v>827</v>
      </c>
      <c r="G243" s="2" t="s">
        <v>516</v>
      </c>
      <c r="H243" s="2" t="s">
        <v>566</v>
      </c>
      <c r="I243" s="2" t="s">
        <v>541</v>
      </c>
    </row>
    <row r="244" spans="1:9" hidden="1" x14ac:dyDescent="0.25">
      <c r="A244" s="2" t="s">
        <v>24</v>
      </c>
      <c r="B244" s="2" t="s">
        <v>33</v>
      </c>
      <c r="C244" s="2" t="s">
        <v>541</v>
      </c>
      <c r="D244" s="2" t="s">
        <v>541</v>
      </c>
      <c r="E244" s="2">
        <v>28</v>
      </c>
      <c r="F244" s="2" t="s">
        <v>828</v>
      </c>
      <c r="G244" s="2" t="s">
        <v>520</v>
      </c>
      <c r="H244" s="2" t="s">
        <v>566</v>
      </c>
      <c r="I244" s="2" t="s">
        <v>541</v>
      </c>
    </row>
    <row r="245" spans="1:9" hidden="1" x14ac:dyDescent="0.25">
      <c r="A245" s="2" t="s">
        <v>24</v>
      </c>
      <c r="B245" s="2" t="s">
        <v>397</v>
      </c>
      <c r="C245" s="2" t="s">
        <v>541</v>
      </c>
      <c r="D245" s="2" t="s">
        <v>541</v>
      </c>
      <c r="E245" s="2">
        <v>34</v>
      </c>
      <c r="F245" s="2" t="s">
        <v>829</v>
      </c>
      <c r="G245" s="2" t="s">
        <v>516</v>
      </c>
      <c r="H245" s="2" t="s">
        <v>547</v>
      </c>
      <c r="I245" s="2" t="s">
        <v>541</v>
      </c>
    </row>
    <row r="246" spans="1:9" hidden="1" x14ac:dyDescent="0.25">
      <c r="A246" s="2" t="s">
        <v>169</v>
      </c>
      <c r="B246" s="2" t="s">
        <v>172</v>
      </c>
      <c r="C246" s="2" t="s">
        <v>514</v>
      </c>
      <c r="D246" s="2" t="s">
        <v>981</v>
      </c>
      <c r="E246" s="2">
        <v>29</v>
      </c>
      <c r="F246" s="2" t="s">
        <v>830</v>
      </c>
      <c r="G246" s="2" t="s">
        <v>516</v>
      </c>
      <c r="H246" s="2" t="s">
        <v>557</v>
      </c>
      <c r="I246" s="2" t="s">
        <v>981</v>
      </c>
    </row>
    <row r="247" spans="1:9" hidden="1" x14ac:dyDescent="0.25">
      <c r="A247" s="2" t="s">
        <v>169</v>
      </c>
      <c r="B247" s="2" t="s">
        <v>170</v>
      </c>
      <c r="C247" s="2" t="s">
        <v>551</v>
      </c>
      <c r="D247" s="2" t="s">
        <v>574</v>
      </c>
      <c r="E247" s="2">
        <v>25</v>
      </c>
      <c r="F247" s="2" t="s">
        <v>831</v>
      </c>
      <c r="G247" s="2" t="s">
        <v>516</v>
      </c>
      <c r="H247" s="2" t="s">
        <v>526</v>
      </c>
      <c r="I247" s="2" t="s">
        <v>574</v>
      </c>
    </row>
    <row r="248" spans="1:9" hidden="1" x14ac:dyDescent="0.25">
      <c r="A248" s="2" t="s">
        <v>169</v>
      </c>
      <c r="B248" s="2" t="s">
        <v>375</v>
      </c>
      <c r="C248" s="2" t="s">
        <v>514</v>
      </c>
      <c r="D248" s="2" t="s">
        <v>981</v>
      </c>
      <c r="E248" s="2">
        <v>28</v>
      </c>
      <c r="F248" s="2" t="s">
        <v>832</v>
      </c>
      <c r="G248" s="2" t="s">
        <v>516</v>
      </c>
      <c r="H248" s="2" t="s">
        <v>526</v>
      </c>
      <c r="I248" s="2" t="s">
        <v>981</v>
      </c>
    </row>
    <row r="249" spans="1:9" x14ac:dyDescent="0.25">
      <c r="A249" s="2" t="s">
        <v>169</v>
      </c>
      <c r="B249" s="2" t="s">
        <v>178</v>
      </c>
      <c r="C249" s="2" t="s">
        <v>533</v>
      </c>
      <c r="D249" s="2" t="s">
        <v>982</v>
      </c>
      <c r="E249" s="2">
        <v>26</v>
      </c>
      <c r="F249" s="2" t="s">
        <v>833</v>
      </c>
      <c r="G249" s="2" t="s">
        <v>516</v>
      </c>
      <c r="H249" s="2" t="s">
        <v>557</v>
      </c>
      <c r="I249" s="2" t="s">
        <v>533</v>
      </c>
    </row>
    <row r="250" spans="1:9" x14ac:dyDescent="0.25">
      <c r="A250" s="2" t="s">
        <v>169</v>
      </c>
      <c r="B250" s="2" t="s">
        <v>175</v>
      </c>
      <c r="C250" s="2" t="s">
        <v>535</v>
      </c>
      <c r="D250" s="2" t="s">
        <v>982</v>
      </c>
      <c r="E250" s="2">
        <v>26</v>
      </c>
      <c r="F250" s="2" t="s">
        <v>834</v>
      </c>
      <c r="G250" s="2" t="s">
        <v>520</v>
      </c>
      <c r="H250" s="2" t="s">
        <v>529</v>
      </c>
      <c r="I250" s="2" t="s">
        <v>982</v>
      </c>
    </row>
    <row r="251" spans="1:9" x14ac:dyDescent="0.25">
      <c r="A251" s="2" t="s">
        <v>169</v>
      </c>
      <c r="B251" s="2" t="s">
        <v>174</v>
      </c>
      <c r="C251" s="2" t="s">
        <v>533</v>
      </c>
      <c r="D251" s="2" t="s">
        <v>982</v>
      </c>
      <c r="E251" s="2">
        <v>32</v>
      </c>
      <c r="F251" s="2" t="s">
        <v>835</v>
      </c>
      <c r="G251" s="2" t="s">
        <v>516</v>
      </c>
      <c r="H251" s="2" t="s">
        <v>529</v>
      </c>
      <c r="I251" s="2" t="s">
        <v>533</v>
      </c>
    </row>
    <row r="252" spans="1:9" x14ac:dyDescent="0.25">
      <c r="A252" s="2" t="s">
        <v>169</v>
      </c>
      <c r="B252" s="2" t="s">
        <v>176</v>
      </c>
      <c r="C252" s="2" t="s">
        <v>533</v>
      </c>
      <c r="D252" s="2" t="s">
        <v>982</v>
      </c>
      <c r="E252" s="2">
        <v>36</v>
      </c>
      <c r="F252" s="2" t="s">
        <v>836</v>
      </c>
      <c r="G252" s="2" t="s">
        <v>516</v>
      </c>
      <c r="H252" s="2" t="s">
        <v>517</v>
      </c>
      <c r="I252" s="2" t="s">
        <v>533</v>
      </c>
    </row>
    <row r="253" spans="1:9" x14ac:dyDescent="0.25">
      <c r="A253" s="2" t="s">
        <v>169</v>
      </c>
      <c r="B253" s="2" t="s">
        <v>173</v>
      </c>
      <c r="C253" s="2" t="s">
        <v>533</v>
      </c>
      <c r="D253" s="2" t="s">
        <v>982</v>
      </c>
      <c r="E253" s="2">
        <v>25</v>
      </c>
      <c r="F253" s="2" t="s">
        <v>837</v>
      </c>
      <c r="G253" s="2" t="s">
        <v>520</v>
      </c>
      <c r="H253" s="2" t="s">
        <v>838</v>
      </c>
      <c r="I253" s="2" t="s">
        <v>533</v>
      </c>
    </row>
    <row r="254" spans="1:9" x14ac:dyDescent="0.25">
      <c r="A254" s="2" t="s">
        <v>169</v>
      </c>
      <c r="B254" s="2" t="s">
        <v>177</v>
      </c>
      <c r="C254" s="2" t="s">
        <v>533</v>
      </c>
      <c r="D254" s="2" t="s">
        <v>982</v>
      </c>
      <c r="E254" s="2">
        <v>32</v>
      </c>
      <c r="F254" s="2" t="s">
        <v>839</v>
      </c>
      <c r="G254" s="2" t="s">
        <v>516</v>
      </c>
      <c r="H254" s="2" t="s">
        <v>517</v>
      </c>
      <c r="I254" s="2" t="s">
        <v>533</v>
      </c>
    </row>
    <row r="255" spans="1:9" hidden="1" x14ac:dyDescent="0.25">
      <c r="A255" s="2" t="s">
        <v>169</v>
      </c>
      <c r="B255" s="2" t="s">
        <v>840</v>
      </c>
      <c r="C255" s="2" t="s">
        <v>541</v>
      </c>
      <c r="D255" s="2" t="s">
        <v>541</v>
      </c>
      <c r="E255" s="2">
        <v>32</v>
      </c>
      <c r="F255" s="2" t="s">
        <v>841</v>
      </c>
      <c r="G255" s="2" t="s">
        <v>516</v>
      </c>
      <c r="H255" s="2" t="s">
        <v>566</v>
      </c>
      <c r="I255" s="2" t="s">
        <v>541</v>
      </c>
    </row>
    <row r="256" spans="1:9" hidden="1" x14ac:dyDescent="0.25">
      <c r="A256" s="2" t="s">
        <v>169</v>
      </c>
      <c r="B256" s="2" t="s">
        <v>842</v>
      </c>
      <c r="C256" s="2" t="s">
        <v>541</v>
      </c>
      <c r="D256" s="2" t="s">
        <v>541</v>
      </c>
      <c r="E256" s="2">
        <v>23</v>
      </c>
      <c r="F256" s="2" t="s">
        <v>843</v>
      </c>
      <c r="G256" s="2" t="s">
        <v>516</v>
      </c>
      <c r="H256" s="2" t="s">
        <v>543</v>
      </c>
      <c r="I256" s="2" t="s">
        <v>541</v>
      </c>
    </row>
    <row r="257" spans="1:9" hidden="1" x14ac:dyDescent="0.25">
      <c r="A257" s="2" t="s">
        <v>169</v>
      </c>
      <c r="B257" s="2" t="s">
        <v>339</v>
      </c>
      <c r="C257" s="2" t="s">
        <v>541</v>
      </c>
      <c r="D257" s="2" t="s">
        <v>541</v>
      </c>
      <c r="E257" s="2">
        <v>21</v>
      </c>
      <c r="F257" s="2" t="s">
        <v>844</v>
      </c>
      <c r="G257" s="2" t="s">
        <v>516</v>
      </c>
      <c r="H257" s="2" t="s">
        <v>566</v>
      </c>
      <c r="I257" s="2" t="s">
        <v>541</v>
      </c>
    </row>
    <row r="258" spans="1:9" hidden="1" x14ac:dyDescent="0.25">
      <c r="A258" s="2" t="s">
        <v>169</v>
      </c>
      <c r="B258" s="2" t="s">
        <v>338</v>
      </c>
      <c r="C258" s="2" t="s">
        <v>541</v>
      </c>
      <c r="D258" s="2" t="s">
        <v>541</v>
      </c>
      <c r="E258" s="2">
        <v>23</v>
      </c>
      <c r="F258" s="2" t="s">
        <v>845</v>
      </c>
      <c r="G258" s="2" t="s">
        <v>516</v>
      </c>
      <c r="H258" s="2" t="s">
        <v>529</v>
      </c>
      <c r="I258" s="2" t="s">
        <v>541</v>
      </c>
    </row>
    <row r="259" spans="1:9" hidden="1" x14ac:dyDescent="0.25">
      <c r="A259" s="2" t="s">
        <v>169</v>
      </c>
      <c r="B259" s="2" t="s">
        <v>340</v>
      </c>
      <c r="C259" s="2" t="s">
        <v>541</v>
      </c>
      <c r="D259" s="2" t="s">
        <v>541</v>
      </c>
      <c r="E259" s="2">
        <v>29</v>
      </c>
      <c r="F259" s="2" t="s">
        <v>846</v>
      </c>
      <c r="G259" s="2" t="s">
        <v>516</v>
      </c>
      <c r="H259" s="2" t="s">
        <v>523</v>
      </c>
      <c r="I259" s="2" t="s">
        <v>541</v>
      </c>
    </row>
    <row r="260" spans="1:9" hidden="1" x14ac:dyDescent="0.25">
      <c r="A260" s="2" t="s">
        <v>169</v>
      </c>
      <c r="B260" s="2" t="s">
        <v>847</v>
      </c>
      <c r="C260" s="2" t="s">
        <v>541</v>
      </c>
      <c r="D260" s="2" t="s">
        <v>541</v>
      </c>
      <c r="E260" s="2">
        <v>21</v>
      </c>
      <c r="F260" s="2" t="s">
        <v>848</v>
      </c>
      <c r="G260" s="2" t="s">
        <v>520</v>
      </c>
      <c r="H260" s="2" t="s">
        <v>521</v>
      </c>
      <c r="I260" s="2" t="s">
        <v>541</v>
      </c>
    </row>
    <row r="261" spans="1:9" hidden="1" x14ac:dyDescent="0.25">
      <c r="A261" s="2" t="s">
        <v>248</v>
      </c>
      <c r="B261" s="2" t="s">
        <v>258</v>
      </c>
      <c r="C261" s="2" t="s">
        <v>514</v>
      </c>
      <c r="D261" s="2" t="s">
        <v>981</v>
      </c>
      <c r="E261" s="2">
        <v>23</v>
      </c>
      <c r="F261" s="2" t="s">
        <v>849</v>
      </c>
      <c r="G261" s="2" t="s">
        <v>516</v>
      </c>
      <c r="H261" s="2" t="s">
        <v>526</v>
      </c>
      <c r="I261" s="2" t="s">
        <v>981</v>
      </c>
    </row>
    <row r="262" spans="1:9" hidden="1" x14ac:dyDescent="0.25">
      <c r="A262" s="2" t="s">
        <v>248</v>
      </c>
      <c r="B262" s="2" t="s">
        <v>329</v>
      </c>
      <c r="C262" s="2" t="s">
        <v>574</v>
      </c>
      <c r="D262" s="2" t="s">
        <v>574</v>
      </c>
      <c r="E262" s="2">
        <v>34</v>
      </c>
      <c r="F262" s="2" t="s">
        <v>850</v>
      </c>
      <c r="G262" s="2" t="s">
        <v>516</v>
      </c>
      <c r="H262" s="2" t="s">
        <v>529</v>
      </c>
      <c r="I262" s="2" t="s">
        <v>574</v>
      </c>
    </row>
    <row r="263" spans="1:9" hidden="1" x14ac:dyDescent="0.25">
      <c r="A263" s="2" t="s">
        <v>248</v>
      </c>
      <c r="B263" s="2" t="s">
        <v>252</v>
      </c>
      <c r="C263" s="2" t="s">
        <v>574</v>
      </c>
      <c r="D263" s="2" t="s">
        <v>574</v>
      </c>
      <c r="E263" s="2">
        <v>23</v>
      </c>
      <c r="F263" s="2" t="s">
        <v>851</v>
      </c>
      <c r="G263" s="2" t="s">
        <v>516</v>
      </c>
      <c r="H263" s="2" t="s">
        <v>526</v>
      </c>
      <c r="I263" s="2" t="s">
        <v>574</v>
      </c>
    </row>
    <row r="264" spans="1:9" hidden="1" x14ac:dyDescent="0.25">
      <c r="A264" s="2" t="s">
        <v>248</v>
      </c>
      <c r="B264" s="2" t="s">
        <v>249</v>
      </c>
      <c r="C264" s="2" t="s">
        <v>574</v>
      </c>
      <c r="D264" s="2" t="s">
        <v>574</v>
      </c>
      <c r="E264" s="2">
        <v>35</v>
      </c>
      <c r="F264" s="2" t="s">
        <v>852</v>
      </c>
      <c r="G264" s="2" t="s">
        <v>516</v>
      </c>
      <c r="H264" s="2" t="s">
        <v>521</v>
      </c>
      <c r="I264" s="2" t="s">
        <v>574</v>
      </c>
    </row>
    <row r="265" spans="1:9" hidden="1" x14ac:dyDescent="0.25">
      <c r="A265" s="2" t="s">
        <v>248</v>
      </c>
      <c r="B265" s="2" t="s">
        <v>251</v>
      </c>
      <c r="C265" s="2" t="s">
        <v>514</v>
      </c>
      <c r="D265" s="2" t="s">
        <v>981</v>
      </c>
      <c r="E265" s="2">
        <v>27</v>
      </c>
      <c r="F265" s="2" t="s">
        <v>853</v>
      </c>
      <c r="G265" s="2" t="s">
        <v>520</v>
      </c>
      <c r="H265" s="2" t="s">
        <v>854</v>
      </c>
      <c r="I265" s="2" t="s">
        <v>981</v>
      </c>
    </row>
    <row r="266" spans="1:9" x14ac:dyDescent="0.25">
      <c r="A266" s="2" t="s">
        <v>248</v>
      </c>
      <c r="B266" s="2" t="s">
        <v>255</v>
      </c>
      <c r="C266" s="2" t="s">
        <v>535</v>
      </c>
      <c r="D266" s="2" t="s">
        <v>982</v>
      </c>
      <c r="E266" s="2">
        <v>26</v>
      </c>
      <c r="F266" s="2" t="s">
        <v>855</v>
      </c>
      <c r="G266" s="2" t="s">
        <v>516</v>
      </c>
      <c r="H266" s="2" t="s">
        <v>517</v>
      </c>
      <c r="I266" s="2" t="s">
        <v>982</v>
      </c>
    </row>
    <row r="267" spans="1:9" x14ac:dyDescent="0.25">
      <c r="A267" s="2" t="s">
        <v>248</v>
      </c>
      <c r="B267" s="2" t="s">
        <v>256</v>
      </c>
      <c r="C267" s="2" t="s">
        <v>533</v>
      </c>
      <c r="D267" s="2" t="s">
        <v>982</v>
      </c>
      <c r="E267" s="2">
        <v>32</v>
      </c>
      <c r="F267" s="2" t="s">
        <v>856</v>
      </c>
      <c r="G267" s="2" t="s">
        <v>520</v>
      </c>
      <c r="H267" s="2" t="s">
        <v>689</v>
      </c>
      <c r="I267" s="2" t="s">
        <v>533</v>
      </c>
    </row>
    <row r="268" spans="1:9" x14ac:dyDescent="0.25">
      <c r="A268" s="2" t="s">
        <v>248</v>
      </c>
      <c r="B268" s="2" t="s">
        <v>330</v>
      </c>
      <c r="C268" s="2" t="s">
        <v>533</v>
      </c>
      <c r="D268" s="2" t="s">
        <v>982</v>
      </c>
      <c r="E268" s="2">
        <v>43</v>
      </c>
      <c r="F268" s="2" t="s">
        <v>857</v>
      </c>
      <c r="G268" s="2" t="s">
        <v>516</v>
      </c>
      <c r="H268" s="2" t="s">
        <v>529</v>
      </c>
      <c r="I268" s="2" t="s">
        <v>533</v>
      </c>
    </row>
    <row r="269" spans="1:9" x14ac:dyDescent="0.25">
      <c r="A269" s="2" t="s">
        <v>248</v>
      </c>
      <c r="B269" s="2" t="s">
        <v>253</v>
      </c>
      <c r="C269" s="2" t="s">
        <v>533</v>
      </c>
      <c r="D269" s="2" t="s">
        <v>982</v>
      </c>
      <c r="E269" s="2">
        <v>29</v>
      </c>
      <c r="F269" s="2" t="s">
        <v>858</v>
      </c>
      <c r="G269" s="2" t="s">
        <v>520</v>
      </c>
      <c r="H269" s="2" t="s">
        <v>521</v>
      </c>
      <c r="I269" s="2" t="s">
        <v>533</v>
      </c>
    </row>
    <row r="270" spans="1:9" x14ac:dyDescent="0.25">
      <c r="A270" s="2" t="s">
        <v>248</v>
      </c>
      <c r="B270" s="2" t="s">
        <v>254</v>
      </c>
      <c r="C270" s="2" t="s">
        <v>533</v>
      </c>
      <c r="D270" s="2" t="s">
        <v>982</v>
      </c>
      <c r="E270" s="2">
        <v>25</v>
      </c>
      <c r="F270" s="2" t="s">
        <v>859</v>
      </c>
      <c r="G270" s="2" t="s">
        <v>516</v>
      </c>
      <c r="H270" s="2" t="s">
        <v>517</v>
      </c>
      <c r="I270" s="2" t="s">
        <v>533</v>
      </c>
    </row>
    <row r="271" spans="1:9" hidden="1" x14ac:dyDescent="0.25">
      <c r="A271" s="2" t="s">
        <v>248</v>
      </c>
      <c r="B271" s="2" t="s">
        <v>257</v>
      </c>
      <c r="C271" s="2" t="s">
        <v>541</v>
      </c>
      <c r="D271" s="2" t="s">
        <v>541</v>
      </c>
      <c r="E271" s="2">
        <v>32</v>
      </c>
      <c r="F271" s="2" t="s">
        <v>860</v>
      </c>
      <c r="G271" s="2" t="s">
        <v>516</v>
      </c>
      <c r="H271" s="2" t="s">
        <v>861</v>
      </c>
      <c r="I271" s="2" t="s">
        <v>541</v>
      </c>
    </row>
    <row r="272" spans="1:9" hidden="1" x14ac:dyDescent="0.25">
      <c r="A272" s="2" t="s">
        <v>248</v>
      </c>
      <c r="B272" s="2" t="s">
        <v>371</v>
      </c>
      <c r="C272" s="2" t="s">
        <v>541</v>
      </c>
      <c r="D272" s="2" t="s">
        <v>541</v>
      </c>
      <c r="E272" s="2">
        <v>34</v>
      </c>
      <c r="F272" s="2" t="s">
        <v>862</v>
      </c>
      <c r="G272" s="2" t="s">
        <v>516</v>
      </c>
      <c r="H272" s="2" t="s">
        <v>523</v>
      </c>
      <c r="I272" s="2" t="s">
        <v>541</v>
      </c>
    </row>
    <row r="273" spans="1:9" hidden="1" x14ac:dyDescent="0.25">
      <c r="A273" s="2" t="s">
        <v>248</v>
      </c>
      <c r="B273" s="2" t="s">
        <v>260</v>
      </c>
      <c r="C273" s="2" t="s">
        <v>541</v>
      </c>
      <c r="D273" s="2" t="s">
        <v>541</v>
      </c>
      <c r="E273" s="2">
        <v>22</v>
      </c>
      <c r="F273" s="2" t="s">
        <v>863</v>
      </c>
      <c r="G273" s="2" t="s">
        <v>516</v>
      </c>
      <c r="H273" s="2" t="s">
        <v>517</v>
      </c>
      <c r="I273" s="2" t="s">
        <v>541</v>
      </c>
    </row>
    <row r="274" spans="1:9" hidden="1" x14ac:dyDescent="0.25">
      <c r="A274" s="2" t="s">
        <v>248</v>
      </c>
      <c r="B274" s="2" t="s">
        <v>259</v>
      </c>
      <c r="C274" s="2" t="s">
        <v>541</v>
      </c>
      <c r="D274" s="2" t="s">
        <v>541</v>
      </c>
      <c r="E274" s="2">
        <v>21</v>
      </c>
      <c r="F274" s="2" t="s">
        <v>864</v>
      </c>
      <c r="G274" s="2" t="s">
        <v>516</v>
      </c>
      <c r="H274" s="2" t="s">
        <v>523</v>
      </c>
      <c r="I274" s="2" t="s">
        <v>541</v>
      </c>
    </row>
    <row r="275" spans="1:9" hidden="1" x14ac:dyDescent="0.25">
      <c r="A275" s="2" t="s">
        <v>248</v>
      </c>
      <c r="B275" s="2" t="s">
        <v>372</v>
      </c>
      <c r="C275" s="2" t="s">
        <v>541</v>
      </c>
      <c r="D275" s="2" t="s">
        <v>541</v>
      </c>
      <c r="E275" s="2">
        <v>30</v>
      </c>
      <c r="F275" s="2" t="s">
        <v>865</v>
      </c>
      <c r="G275" s="2" t="s">
        <v>516</v>
      </c>
      <c r="H275" s="2" t="s">
        <v>521</v>
      </c>
      <c r="I275" s="2" t="s">
        <v>541</v>
      </c>
    </row>
    <row r="276" spans="1:9" hidden="1" x14ac:dyDescent="0.25">
      <c r="A276" s="2" t="s">
        <v>104</v>
      </c>
      <c r="B276" s="2" t="s">
        <v>358</v>
      </c>
      <c r="C276" s="2" t="s">
        <v>514</v>
      </c>
      <c r="D276" s="2" t="s">
        <v>981</v>
      </c>
      <c r="E276" s="2">
        <v>31</v>
      </c>
      <c r="F276" s="2" t="s">
        <v>866</v>
      </c>
      <c r="G276" s="2" t="s">
        <v>516</v>
      </c>
      <c r="H276" s="2" t="s">
        <v>526</v>
      </c>
      <c r="I276" s="2" t="s">
        <v>981</v>
      </c>
    </row>
    <row r="277" spans="1:9" hidden="1" x14ac:dyDescent="0.25">
      <c r="A277" s="2" t="s">
        <v>104</v>
      </c>
      <c r="B277" s="2" t="s">
        <v>109</v>
      </c>
      <c r="C277" s="2" t="s">
        <v>551</v>
      </c>
      <c r="D277" s="2" t="s">
        <v>574</v>
      </c>
      <c r="E277" s="2">
        <v>29</v>
      </c>
      <c r="F277" s="2" t="s">
        <v>867</v>
      </c>
      <c r="G277" s="2" t="s">
        <v>516</v>
      </c>
      <c r="H277" s="2" t="s">
        <v>532</v>
      </c>
      <c r="I277" s="2" t="s">
        <v>574</v>
      </c>
    </row>
    <row r="278" spans="1:9" hidden="1" x14ac:dyDescent="0.25">
      <c r="A278" s="2" t="s">
        <v>104</v>
      </c>
      <c r="B278" s="2" t="s">
        <v>107</v>
      </c>
      <c r="C278" s="2" t="s">
        <v>514</v>
      </c>
      <c r="D278" s="2" t="s">
        <v>981</v>
      </c>
      <c r="E278" s="2">
        <v>30</v>
      </c>
      <c r="F278" s="2" t="s">
        <v>868</v>
      </c>
      <c r="G278" s="2" t="s">
        <v>516</v>
      </c>
      <c r="H278" s="2" t="s">
        <v>526</v>
      </c>
      <c r="I278" s="2" t="s">
        <v>981</v>
      </c>
    </row>
    <row r="279" spans="1:9" hidden="1" x14ac:dyDescent="0.25">
      <c r="A279" s="2" t="s">
        <v>104</v>
      </c>
      <c r="B279" s="2" t="s">
        <v>108</v>
      </c>
      <c r="C279" s="2" t="s">
        <v>551</v>
      </c>
      <c r="D279" s="2" t="s">
        <v>574</v>
      </c>
      <c r="E279" s="2">
        <v>29</v>
      </c>
      <c r="F279" s="2" t="s">
        <v>869</v>
      </c>
      <c r="G279" s="2" t="s">
        <v>516</v>
      </c>
      <c r="H279" s="2" t="s">
        <v>529</v>
      </c>
      <c r="I279" s="2" t="s">
        <v>574</v>
      </c>
    </row>
    <row r="280" spans="1:9" hidden="1" x14ac:dyDescent="0.25">
      <c r="A280" s="2" t="s">
        <v>104</v>
      </c>
      <c r="B280" s="2" t="s">
        <v>144</v>
      </c>
      <c r="C280" s="2" t="s">
        <v>574</v>
      </c>
      <c r="D280" s="2" t="s">
        <v>574</v>
      </c>
      <c r="E280" s="2">
        <v>29</v>
      </c>
      <c r="F280" s="2" t="s">
        <v>870</v>
      </c>
      <c r="G280" s="2" t="s">
        <v>516</v>
      </c>
      <c r="H280" s="2" t="s">
        <v>523</v>
      </c>
      <c r="I280" s="2" t="s">
        <v>574</v>
      </c>
    </row>
    <row r="281" spans="1:9" hidden="1" x14ac:dyDescent="0.25">
      <c r="A281" s="2" t="s">
        <v>104</v>
      </c>
      <c r="B281" s="2" t="s">
        <v>105</v>
      </c>
      <c r="C281" s="2" t="s">
        <v>518</v>
      </c>
      <c r="D281" s="2" t="s">
        <v>574</v>
      </c>
      <c r="E281" s="2">
        <v>30</v>
      </c>
      <c r="F281" s="2" t="s">
        <v>871</v>
      </c>
      <c r="G281" s="2" t="s">
        <v>520</v>
      </c>
      <c r="H281" s="2" t="s">
        <v>529</v>
      </c>
      <c r="I281" s="2" t="s">
        <v>574</v>
      </c>
    </row>
    <row r="282" spans="1:9" x14ac:dyDescent="0.25">
      <c r="A282" s="2" t="s">
        <v>104</v>
      </c>
      <c r="B282" s="2" t="s">
        <v>110</v>
      </c>
      <c r="C282" s="2" t="s">
        <v>535</v>
      </c>
      <c r="D282" s="2" t="s">
        <v>982</v>
      </c>
      <c r="E282" s="2">
        <v>33</v>
      </c>
      <c r="F282" s="2" t="s">
        <v>872</v>
      </c>
      <c r="G282" s="2" t="s">
        <v>520</v>
      </c>
      <c r="H282" s="2" t="s">
        <v>611</v>
      </c>
      <c r="I282" s="2" t="s">
        <v>982</v>
      </c>
    </row>
    <row r="283" spans="1:9" x14ac:dyDescent="0.25">
      <c r="A283" s="2" t="s">
        <v>104</v>
      </c>
      <c r="B283" s="2" t="s">
        <v>112</v>
      </c>
      <c r="C283" s="2" t="s">
        <v>530</v>
      </c>
      <c r="D283" s="2" t="s">
        <v>982</v>
      </c>
      <c r="E283" s="2">
        <v>31</v>
      </c>
      <c r="F283" s="2" t="s">
        <v>747</v>
      </c>
      <c r="G283" s="2" t="s">
        <v>520</v>
      </c>
      <c r="H283" s="2" t="s">
        <v>521</v>
      </c>
      <c r="I283" s="2" t="s">
        <v>982</v>
      </c>
    </row>
    <row r="284" spans="1:9" x14ac:dyDescent="0.25">
      <c r="A284" s="2" t="s">
        <v>104</v>
      </c>
      <c r="B284" s="2" t="s">
        <v>111</v>
      </c>
      <c r="C284" s="2" t="s">
        <v>533</v>
      </c>
      <c r="D284" s="2" t="s">
        <v>982</v>
      </c>
      <c r="E284" s="2">
        <v>33</v>
      </c>
      <c r="F284" s="2" t="s">
        <v>873</v>
      </c>
      <c r="G284" s="2" t="s">
        <v>516</v>
      </c>
      <c r="H284" s="2" t="s">
        <v>529</v>
      </c>
      <c r="I284" s="2" t="s">
        <v>533</v>
      </c>
    </row>
    <row r="285" spans="1:9" x14ac:dyDescent="0.25">
      <c r="A285" s="2" t="s">
        <v>104</v>
      </c>
      <c r="B285" s="2" t="s">
        <v>874</v>
      </c>
      <c r="C285" s="2" t="s">
        <v>533</v>
      </c>
      <c r="D285" s="2" t="s">
        <v>982</v>
      </c>
      <c r="E285" s="2">
        <v>36</v>
      </c>
      <c r="F285" s="2" t="s">
        <v>875</v>
      </c>
      <c r="G285" s="2" t="s">
        <v>516</v>
      </c>
      <c r="H285" s="2" t="s">
        <v>521</v>
      </c>
      <c r="I285" s="2" t="s">
        <v>533</v>
      </c>
    </row>
    <row r="286" spans="1:9" x14ac:dyDescent="0.25">
      <c r="A286" s="2" t="s">
        <v>104</v>
      </c>
      <c r="B286" s="2" t="s">
        <v>113</v>
      </c>
      <c r="C286" s="2" t="s">
        <v>533</v>
      </c>
      <c r="D286" s="2" t="s">
        <v>982</v>
      </c>
      <c r="E286" s="2">
        <v>35</v>
      </c>
      <c r="F286" s="2" t="s">
        <v>876</v>
      </c>
      <c r="G286" s="2" t="s">
        <v>520</v>
      </c>
      <c r="H286" s="2" t="s">
        <v>517</v>
      </c>
      <c r="I286" s="2" t="s">
        <v>533</v>
      </c>
    </row>
    <row r="287" spans="1:9" hidden="1" x14ac:dyDescent="0.25">
      <c r="A287" s="2" t="s">
        <v>104</v>
      </c>
      <c r="B287" s="2" t="s">
        <v>115</v>
      </c>
      <c r="C287" s="2" t="s">
        <v>541</v>
      </c>
      <c r="D287" s="2" t="s">
        <v>541</v>
      </c>
      <c r="E287" s="2">
        <v>33</v>
      </c>
      <c r="F287" s="2" t="s">
        <v>872</v>
      </c>
      <c r="G287" s="2" t="s">
        <v>516</v>
      </c>
      <c r="H287" s="2" t="s">
        <v>561</v>
      </c>
      <c r="I287" s="2" t="s">
        <v>541</v>
      </c>
    </row>
    <row r="288" spans="1:9" hidden="1" x14ac:dyDescent="0.25">
      <c r="A288" s="2" t="s">
        <v>104</v>
      </c>
      <c r="B288" s="2" t="s">
        <v>145</v>
      </c>
      <c r="C288" s="2" t="s">
        <v>541</v>
      </c>
      <c r="D288" s="2" t="s">
        <v>541</v>
      </c>
      <c r="E288" s="2">
        <v>31</v>
      </c>
      <c r="F288" s="2" t="s">
        <v>877</v>
      </c>
      <c r="G288" s="2" t="s">
        <v>516</v>
      </c>
      <c r="H288" s="2" t="s">
        <v>517</v>
      </c>
      <c r="I288" s="2" t="s">
        <v>541</v>
      </c>
    </row>
    <row r="289" spans="1:9" hidden="1" x14ac:dyDescent="0.25">
      <c r="A289" s="2" t="s">
        <v>104</v>
      </c>
      <c r="B289" s="2" t="s">
        <v>116</v>
      </c>
      <c r="C289" s="2" t="s">
        <v>541</v>
      </c>
      <c r="D289" s="2" t="s">
        <v>541</v>
      </c>
      <c r="E289" s="2">
        <v>33</v>
      </c>
      <c r="F289" s="2" t="s">
        <v>878</v>
      </c>
      <c r="G289" s="2" t="s">
        <v>516</v>
      </c>
      <c r="H289" s="2" t="s">
        <v>521</v>
      </c>
      <c r="I289" s="2" t="s">
        <v>541</v>
      </c>
    </row>
    <row r="290" spans="1:9" hidden="1" x14ac:dyDescent="0.25">
      <c r="A290" s="2" t="s">
        <v>104</v>
      </c>
      <c r="B290" s="2" t="s">
        <v>117</v>
      </c>
      <c r="C290" s="2" t="s">
        <v>541</v>
      </c>
      <c r="D290" s="2" t="s">
        <v>541</v>
      </c>
      <c r="E290" s="2">
        <v>32</v>
      </c>
      <c r="F290" s="2" t="s">
        <v>879</v>
      </c>
      <c r="G290" s="2" t="s">
        <v>516</v>
      </c>
      <c r="H290" s="2" t="s">
        <v>543</v>
      </c>
      <c r="I290" s="2" t="s">
        <v>541</v>
      </c>
    </row>
    <row r="291" spans="1:9" hidden="1" x14ac:dyDescent="0.25">
      <c r="A291" s="2" t="s">
        <v>91</v>
      </c>
      <c r="B291" s="2" t="s">
        <v>97</v>
      </c>
      <c r="C291" s="2" t="s">
        <v>527</v>
      </c>
      <c r="D291" s="2" t="s">
        <v>574</v>
      </c>
      <c r="E291" s="2">
        <v>30</v>
      </c>
      <c r="F291" s="2" t="s">
        <v>880</v>
      </c>
      <c r="G291" s="2" t="s">
        <v>516</v>
      </c>
      <c r="H291" s="2" t="s">
        <v>523</v>
      </c>
      <c r="I291" s="2" t="s">
        <v>574</v>
      </c>
    </row>
    <row r="292" spans="1:9" hidden="1" x14ac:dyDescent="0.25">
      <c r="A292" s="2" t="s">
        <v>91</v>
      </c>
      <c r="B292" s="2" t="s">
        <v>129</v>
      </c>
      <c r="C292" s="2" t="s">
        <v>514</v>
      </c>
      <c r="D292" s="2" t="s">
        <v>981</v>
      </c>
      <c r="E292" s="2">
        <v>35</v>
      </c>
      <c r="F292" s="2" t="s">
        <v>881</v>
      </c>
      <c r="G292" s="2" t="s">
        <v>516</v>
      </c>
      <c r="H292" s="2" t="s">
        <v>526</v>
      </c>
      <c r="I292" s="2" t="s">
        <v>981</v>
      </c>
    </row>
    <row r="293" spans="1:9" hidden="1" x14ac:dyDescent="0.25">
      <c r="A293" s="2" t="s">
        <v>91</v>
      </c>
      <c r="B293" s="2" t="s">
        <v>882</v>
      </c>
      <c r="C293" s="2" t="s">
        <v>527</v>
      </c>
      <c r="D293" s="2" t="s">
        <v>574</v>
      </c>
      <c r="E293" s="2">
        <v>27</v>
      </c>
      <c r="F293" s="2" t="s">
        <v>883</v>
      </c>
      <c r="G293" s="2" t="s">
        <v>520</v>
      </c>
      <c r="H293" s="2" t="s">
        <v>526</v>
      </c>
      <c r="I293" s="2" t="s">
        <v>574</v>
      </c>
    </row>
    <row r="294" spans="1:9" hidden="1" x14ac:dyDescent="0.25">
      <c r="A294" s="2" t="s">
        <v>91</v>
      </c>
      <c r="B294" s="2" t="s">
        <v>94</v>
      </c>
      <c r="C294" s="2" t="s">
        <v>514</v>
      </c>
      <c r="D294" s="2" t="s">
        <v>981</v>
      </c>
      <c r="E294" s="2">
        <v>30</v>
      </c>
      <c r="F294" s="2" t="s">
        <v>884</v>
      </c>
      <c r="G294" s="2" t="s">
        <v>516</v>
      </c>
      <c r="H294" s="2" t="s">
        <v>526</v>
      </c>
      <c r="I294" s="2" t="s">
        <v>981</v>
      </c>
    </row>
    <row r="295" spans="1:9" hidden="1" x14ac:dyDescent="0.25">
      <c r="A295" s="2" t="s">
        <v>91</v>
      </c>
      <c r="B295" s="2" t="s">
        <v>95</v>
      </c>
      <c r="C295" s="2" t="s">
        <v>514</v>
      </c>
      <c r="D295" s="2" t="s">
        <v>981</v>
      </c>
      <c r="E295" s="2">
        <v>28</v>
      </c>
      <c r="F295" s="2" t="s">
        <v>885</v>
      </c>
      <c r="G295" s="2" t="s">
        <v>520</v>
      </c>
      <c r="H295" s="2" t="s">
        <v>529</v>
      </c>
      <c r="I295" s="2" t="s">
        <v>981</v>
      </c>
    </row>
    <row r="296" spans="1:9" hidden="1" x14ac:dyDescent="0.25">
      <c r="A296" s="2" t="s">
        <v>91</v>
      </c>
      <c r="B296" s="2" t="s">
        <v>98</v>
      </c>
      <c r="C296" s="2" t="s">
        <v>527</v>
      </c>
      <c r="D296" s="2" t="s">
        <v>574</v>
      </c>
      <c r="E296" s="2">
        <v>25</v>
      </c>
      <c r="F296" s="2" t="s">
        <v>886</v>
      </c>
      <c r="G296" s="2" t="s">
        <v>520</v>
      </c>
      <c r="H296" s="2" t="s">
        <v>561</v>
      </c>
      <c r="I296" s="2" t="s">
        <v>574</v>
      </c>
    </row>
    <row r="297" spans="1:9" hidden="1" x14ac:dyDescent="0.25">
      <c r="A297" s="2" t="s">
        <v>91</v>
      </c>
      <c r="B297" s="2" t="s">
        <v>139</v>
      </c>
      <c r="C297" s="2" t="s">
        <v>551</v>
      </c>
      <c r="D297" s="2" t="s">
        <v>574</v>
      </c>
      <c r="E297" s="2">
        <v>29</v>
      </c>
      <c r="F297" s="2" t="s">
        <v>887</v>
      </c>
      <c r="G297" s="2" t="s">
        <v>516</v>
      </c>
      <c r="H297" s="2" t="s">
        <v>526</v>
      </c>
      <c r="I297" s="2" t="s">
        <v>574</v>
      </c>
    </row>
    <row r="298" spans="1:9" x14ac:dyDescent="0.25">
      <c r="A298" s="2" t="s">
        <v>91</v>
      </c>
      <c r="B298" s="2" t="s">
        <v>96</v>
      </c>
      <c r="C298" s="2" t="s">
        <v>533</v>
      </c>
      <c r="D298" s="2" t="s">
        <v>982</v>
      </c>
      <c r="E298" s="2">
        <v>32</v>
      </c>
      <c r="F298" s="2" t="s">
        <v>888</v>
      </c>
      <c r="G298" s="2" t="s">
        <v>516</v>
      </c>
      <c r="H298" s="2" t="s">
        <v>529</v>
      </c>
      <c r="I298" s="2" t="s">
        <v>533</v>
      </c>
    </row>
    <row r="299" spans="1:9" x14ac:dyDescent="0.25">
      <c r="A299" s="2" t="s">
        <v>91</v>
      </c>
      <c r="B299" s="2" t="s">
        <v>92</v>
      </c>
      <c r="C299" s="2" t="s">
        <v>535</v>
      </c>
      <c r="D299" s="2" t="s">
        <v>982</v>
      </c>
      <c r="E299" s="2">
        <v>31</v>
      </c>
      <c r="F299" s="2" t="s">
        <v>889</v>
      </c>
      <c r="G299" s="2" t="s">
        <v>520</v>
      </c>
      <c r="H299" s="2" t="s">
        <v>517</v>
      </c>
      <c r="I299" s="2" t="s">
        <v>982</v>
      </c>
    </row>
    <row r="300" spans="1:9" x14ac:dyDescent="0.25">
      <c r="A300" s="2" t="s">
        <v>91</v>
      </c>
      <c r="B300" s="2" t="s">
        <v>99</v>
      </c>
      <c r="C300" s="2" t="s">
        <v>533</v>
      </c>
      <c r="D300" s="2" t="s">
        <v>982</v>
      </c>
      <c r="E300" s="2">
        <v>36</v>
      </c>
      <c r="F300" s="2" t="s">
        <v>890</v>
      </c>
      <c r="G300" s="2" t="s">
        <v>516</v>
      </c>
      <c r="H300" s="2" t="s">
        <v>566</v>
      </c>
      <c r="I300" s="2" t="s">
        <v>533</v>
      </c>
    </row>
    <row r="301" spans="1:9" x14ac:dyDescent="0.25">
      <c r="A301" s="2" t="s">
        <v>91</v>
      </c>
      <c r="B301" s="2" t="s">
        <v>141</v>
      </c>
      <c r="C301" s="2" t="s">
        <v>530</v>
      </c>
      <c r="D301" s="2" t="s">
        <v>982</v>
      </c>
      <c r="E301" s="2">
        <v>29</v>
      </c>
      <c r="F301" s="2" t="s">
        <v>891</v>
      </c>
      <c r="G301" s="2" t="s">
        <v>516</v>
      </c>
      <c r="H301" s="2" t="s">
        <v>561</v>
      </c>
      <c r="I301" s="2" t="s">
        <v>982</v>
      </c>
    </row>
    <row r="302" spans="1:9" x14ac:dyDescent="0.25">
      <c r="A302" s="2" t="s">
        <v>91</v>
      </c>
      <c r="B302" s="2" t="s">
        <v>892</v>
      </c>
      <c r="C302" s="2" t="s">
        <v>530</v>
      </c>
      <c r="D302" s="2" t="s">
        <v>982</v>
      </c>
      <c r="E302" s="2">
        <v>32</v>
      </c>
      <c r="F302" s="2" t="s">
        <v>893</v>
      </c>
      <c r="G302" s="2" t="s">
        <v>516</v>
      </c>
      <c r="H302" s="2" t="s">
        <v>523</v>
      </c>
      <c r="I302" s="2" t="s">
        <v>982</v>
      </c>
    </row>
    <row r="303" spans="1:9" hidden="1" x14ac:dyDescent="0.25">
      <c r="A303" s="2" t="s">
        <v>91</v>
      </c>
      <c r="B303" s="2" t="s">
        <v>101</v>
      </c>
      <c r="C303" s="2" t="s">
        <v>541</v>
      </c>
      <c r="D303" s="2" t="s">
        <v>541</v>
      </c>
      <c r="E303" s="2">
        <v>27</v>
      </c>
      <c r="F303" s="2" t="s">
        <v>894</v>
      </c>
      <c r="G303" s="2" t="s">
        <v>516</v>
      </c>
      <c r="H303" s="2" t="s">
        <v>566</v>
      </c>
      <c r="I303" s="2" t="s">
        <v>541</v>
      </c>
    </row>
    <row r="304" spans="1:9" hidden="1" x14ac:dyDescent="0.25">
      <c r="A304" s="2" t="s">
        <v>91</v>
      </c>
      <c r="B304" s="2" t="s">
        <v>100</v>
      </c>
      <c r="C304" s="2" t="s">
        <v>541</v>
      </c>
      <c r="D304" s="2" t="s">
        <v>541</v>
      </c>
      <c r="E304" s="2">
        <v>31</v>
      </c>
      <c r="F304" s="2" t="s">
        <v>895</v>
      </c>
      <c r="G304" s="2" t="s">
        <v>520</v>
      </c>
      <c r="H304" s="2" t="s">
        <v>521</v>
      </c>
      <c r="I304" s="2" t="s">
        <v>541</v>
      </c>
    </row>
    <row r="305" spans="1:9" hidden="1" x14ac:dyDescent="0.25">
      <c r="A305" s="2" t="s">
        <v>91</v>
      </c>
      <c r="B305" s="2" t="s">
        <v>896</v>
      </c>
      <c r="C305" s="2" t="s">
        <v>541</v>
      </c>
      <c r="D305" s="2" t="s">
        <v>541</v>
      </c>
      <c r="E305" s="2">
        <v>24</v>
      </c>
      <c r="F305" s="2" t="s">
        <v>897</v>
      </c>
      <c r="G305" s="2" t="s">
        <v>520</v>
      </c>
      <c r="H305" s="2" t="s">
        <v>566</v>
      </c>
      <c r="I305" s="2" t="s">
        <v>541</v>
      </c>
    </row>
    <row r="306" spans="1:9" hidden="1" x14ac:dyDescent="0.25">
      <c r="A306" s="2" t="s">
        <v>91</v>
      </c>
      <c r="B306" s="2" t="s">
        <v>399</v>
      </c>
      <c r="C306" s="2" t="s">
        <v>541</v>
      </c>
      <c r="D306" s="2" t="s">
        <v>541</v>
      </c>
      <c r="E306" s="2">
        <v>27</v>
      </c>
      <c r="F306" s="2" t="s">
        <v>898</v>
      </c>
      <c r="G306" s="2" t="s">
        <v>520</v>
      </c>
      <c r="H306" s="2" t="s">
        <v>543</v>
      </c>
      <c r="I306" s="2" t="s">
        <v>541</v>
      </c>
    </row>
    <row r="307" spans="1:9" hidden="1" x14ac:dyDescent="0.25">
      <c r="A307" s="2" t="s">
        <v>91</v>
      </c>
      <c r="B307" s="2" t="s">
        <v>102</v>
      </c>
      <c r="C307" s="2" t="s">
        <v>541</v>
      </c>
      <c r="D307" s="2" t="s">
        <v>541</v>
      </c>
      <c r="E307" s="2">
        <v>29</v>
      </c>
      <c r="F307" s="2" t="s">
        <v>899</v>
      </c>
      <c r="G307" s="2" t="s">
        <v>520</v>
      </c>
      <c r="H307" s="2" t="s">
        <v>521</v>
      </c>
      <c r="I307" s="2" t="s">
        <v>541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1"/>
  <sheetViews>
    <sheetView workbookViewId="0">
      <selection activeCell="F22" sqref="F22"/>
    </sheetView>
  </sheetViews>
  <sheetFormatPr defaultRowHeight="15" x14ac:dyDescent="0.25"/>
  <cols>
    <col min="1" max="1" width="12" customWidth="1"/>
    <col min="2" max="2" width="19.85546875" style="8" customWidth="1"/>
  </cols>
  <sheetData>
    <row r="3" spans="1:2" x14ac:dyDescent="0.25">
      <c r="A3" s="4" t="s">
        <v>978</v>
      </c>
      <c r="B3" s="8" t="s">
        <v>979</v>
      </c>
    </row>
    <row r="4" spans="1:2" x14ac:dyDescent="0.25">
      <c r="A4" s="5" t="s">
        <v>179</v>
      </c>
      <c r="B4" s="8">
        <v>27.470588235294116</v>
      </c>
    </row>
    <row r="5" spans="1:2" x14ac:dyDescent="0.25">
      <c r="A5" s="5" t="s">
        <v>66</v>
      </c>
      <c r="B5" s="8">
        <v>27.266666666666666</v>
      </c>
    </row>
    <row r="6" spans="1:2" x14ac:dyDescent="0.25">
      <c r="A6" s="5" t="s">
        <v>169</v>
      </c>
      <c r="B6" s="8">
        <v>27.2</v>
      </c>
    </row>
    <row r="7" spans="1:2" x14ac:dyDescent="0.25">
      <c r="A7" s="5" t="s">
        <v>241</v>
      </c>
      <c r="B7" s="8">
        <v>27.1875</v>
      </c>
    </row>
    <row r="8" spans="1:2" x14ac:dyDescent="0.25">
      <c r="A8" s="5" t="s">
        <v>51</v>
      </c>
      <c r="B8" s="8">
        <v>25.1875</v>
      </c>
    </row>
    <row r="9" spans="1:2" x14ac:dyDescent="0.25">
      <c r="A9" s="5" t="s">
        <v>193</v>
      </c>
      <c r="B9" s="8">
        <v>23.466666666666665</v>
      </c>
    </row>
    <row r="10" spans="1:2" x14ac:dyDescent="0.25">
      <c r="A10" s="5" t="s">
        <v>900</v>
      </c>
      <c r="B10" s="8">
        <v>26.319148936170212</v>
      </c>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8"/>
  <sheetViews>
    <sheetView showGridLines="0" tabSelected="1" workbookViewId="0">
      <selection activeCell="H13" sqref="H13"/>
    </sheetView>
  </sheetViews>
  <sheetFormatPr defaultRowHeight="15" x14ac:dyDescent="0.25"/>
  <sheetData>
    <row r="2" spans="1:21" s="35" customFormat="1" ht="26.25" x14ac:dyDescent="0.4">
      <c r="A2" s="38" t="s">
        <v>1029</v>
      </c>
      <c r="B2" s="38"/>
      <c r="C2" s="38"/>
      <c r="D2" s="38"/>
      <c r="E2" s="38"/>
      <c r="F2" s="38"/>
      <c r="G2" s="38"/>
      <c r="H2" s="38"/>
      <c r="I2" s="38"/>
      <c r="J2" s="38"/>
      <c r="K2" s="38"/>
      <c r="L2" s="38"/>
      <c r="M2" s="38"/>
      <c r="N2" s="38"/>
      <c r="O2" s="38"/>
      <c r="P2" s="38"/>
      <c r="Q2" s="38"/>
      <c r="R2" s="38"/>
      <c r="S2" s="38"/>
      <c r="T2" s="38"/>
      <c r="U2" s="38"/>
    </row>
    <row r="3" spans="1:21" s="35" customFormat="1" x14ac:dyDescent="0.25"/>
    <row r="4" spans="1:21" s="35" customFormat="1" x14ac:dyDescent="0.25">
      <c r="A4" s="36" t="s">
        <v>1016</v>
      </c>
    </row>
    <row r="5" spans="1:21" s="35" customFormat="1" x14ac:dyDescent="0.25"/>
    <row r="6" spans="1:21" s="35" customFormat="1" x14ac:dyDescent="0.25">
      <c r="A6" s="37" t="s">
        <v>1030</v>
      </c>
    </row>
    <row r="7" spans="1:21" s="35" customFormat="1" x14ac:dyDescent="0.25"/>
    <row r="8" spans="1:21" s="35" customFormat="1" x14ac:dyDescent="0.25">
      <c r="A8" s="36" t="s">
        <v>1017</v>
      </c>
    </row>
    <row r="9" spans="1:21" s="35" customFormat="1" x14ac:dyDescent="0.25"/>
    <row r="10" spans="1:21" s="35" customFormat="1" x14ac:dyDescent="0.25">
      <c r="A10" s="37" t="s">
        <v>1031</v>
      </c>
    </row>
    <row r="11" spans="1:21" s="35" customFormat="1" x14ac:dyDescent="0.25"/>
    <row r="12" spans="1:21" s="35" customFormat="1" x14ac:dyDescent="0.25">
      <c r="A12" s="37" t="s">
        <v>1036</v>
      </c>
    </row>
    <row r="13" spans="1:21" s="35" customFormat="1" x14ac:dyDescent="0.25">
      <c r="A13" s="36" t="s">
        <v>1037</v>
      </c>
    </row>
    <row r="14" spans="1:21" s="35" customFormat="1" x14ac:dyDescent="0.25">
      <c r="A14" s="36" t="s">
        <v>1038</v>
      </c>
    </row>
    <row r="15" spans="1:21" s="35" customFormat="1" x14ac:dyDescent="0.25"/>
    <row r="16" spans="1:21" s="35" customFormat="1" x14ac:dyDescent="0.25">
      <c r="A16" s="37" t="s">
        <v>1035</v>
      </c>
    </row>
    <row r="17" spans="1:1" s="35" customFormat="1" x14ac:dyDescent="0.25">
      <c r="A17" s="36" t="s">
        <v>1018</v>
      </c>
    </row>
    <row r="18" spans="1:1" s="35" customFormat="1" x14ac:dyDescent="0.25"/>
    <row r="19" spans="1:1" s="35" customFormat="1" x14ac:dyDescent="0.25">
      <c r="A19" s="37" t="s">
        <v>1034</v>
      </c>
    </row>
    <row r="20" spans="1:1" s="35" customFormat="1" x14ac:dyDescent="0.25">
      <c r="A20" s="36" t="s">
        <v>1019</v>
      </c>
    </row>
    <row r="21" spans="1:1" s="35" customFormat="1" x14ac:dyDescent="0.25"/>
    <row r="22" spans="1:1" s="35" customFormat="1" x14ac:dyDescent="0.25">
      <c r="A22" s="37" t="s">
        <v>1033</v>
      </c>
    </row>
    <row r="23" spans="1:1" s="35" customFormat="1" x14ac:dyDescent="0.25">
      <c r="A23" s="36" t="s">
        <v>1020</v>
      </c>
    </row>
    <row r="24" spans="1:1" s="35" customFormat="1" x14ac:dyDescent="0.25"/>
    <row r="25" spans="1:1" s="35" customFormat="1" x14ac:dyDescent="0.25">
      <c r="A25" s="37" t="s">
        <v>1032</v>
      </c>
    </row>
    <row r="26" spans="1:1" s="35" customFormat="1" x14ac:dyDescent="0.25"/>
    <row r="27" spans="1:1" s="35" customFormat="1" x14ac:dyDescent="0.25">
      <c r="A27" s="35" t="s">
        <v>1039</v>
      </c>
    </row>
    <row r="28" spans="1:1" s="35" customFormat="1" x14ac:dyDescent="0.25">
      <c r="A28" s="36" t="s">
        <v>1021</v>
      </c>
    </row>
    <row r="29" spans="1:1" s="35" customFormat="1" x14ac:dyDescent="0.25">
      <c r="A29" s="36" t="s">
        <v>1022</v>
      </c>
    </row>
    <row r="30" spans="1:1" s="35" customFormat="1" x14ac:dyDescent="0.25"/>
    <row r="31" spans="1:1" s="35" customFormat="1" x14ac:dyDescent="0.25">
      <c r="A31" s="35" t="s">
        <v>1040</v>
      </c>
    </row>
    <row r="32" spans="1:1" s="35" customFormat="1" x14ac:dyDescent="0.25">
      <c r="A32" s="36" t="s">
        <v>1023</v>
      </c>
    </row>
    <row r="33" spans="1:1" s="35" customFormat="1" x14ac:dyDescent="0.25">
      <c r="A33" s="36" t="s">
        <v>1047</v>
      </c>
    </row>
    <row r="34" spans="1:1" s="35" customFormat="1" x14ac:dyDescent="0.25">
      <c r="A34" s="36" t="s">
        <v>1048</v>
      </c>
    </row>
    <row r="35" spans="1:1" s="35" customFormat="1" x14ac:dyDescent="0.25">
      <c r="A35" s="36" t="s">
        <v>1049</v>
      </c>
    </row>
    <row r="36" spans="1:1" s="35" customFormat="1" x14ac:dyDescent="0.25"/>
    <row r="37" spans="1:1" s="35" customFormat="1" x14ac:dyDescent="0.25">
      <c r="A37" s="35" t="s">
        <v>1046</v>
      </c>
    </row>
    <row r="38" spans="1:1" s="35" customFormat="1" x14ac:dyDescent="0.25">
      <c r="A38" s="36" t="s">
        <v>1024</v>
      </c>
    </row>
    <row r="39" spans="1:1" s="35" customFormat="1" x14ac:dyDescent="0.25"/>
    <row r="40" spans="1:1" s="35" customFormat="1" x14ac:dyDescent="0.25">
      <c r="A40" s="37" t="s">
        <v>1045</v>
      </c>
    </row>
    <row r="41" spans="1:1" s="35" customFormat="1" x14ac:dyDescent="0.25"/>
    <row r="42" spans="1:1" s="35" customFormat="1" x14ac:dyDescent="0.25">
      <c r="A42" s="35" t="s">
        <v>1044</v>
      </c>
    </row>
    <row r="43" spans="1:1" s="35" customFormat="1" x14ac:dyDescent="0.25">
      <c r="A43" s="36" t="s">
        <v>1025</v>
      </c>
    </row>
    <row r="44" spans="1:1" s="35" customFormat="1" x14ac:dyDescent="0.25"/>
    <row r="45" spans="1:1" s="35" customFormat="1" x14ac:dyDescent="0.25">
      <c r="A45" s="35" t="s">
        <v>1043</v>
      </c>
    </row>
    <row r="46" spans="1:1" s="35" customFormat="1" x14ac:dyDescent="0.25">
      <c r="A46" s="36" t="s">
        <v>1026</v>
      </c>
    </row>
    <row r="47" spans="1:1" s="35" customFormat="1" x14ac:dyDescent="0.25"/>
    <row r="48" spans="1:1" s="35" customFormat="1" x14ac:dyDescent="0.25">
      <c r="A48" s="35" t="s">
        <v>1042</v>
      </c>
    </row>
    <row r="49" spans="1:1" s="35" customFormat="1" x14ac:dyDescent="0.25">
      <c r="A49" s="36" t="s">
        <v>1027</v>
      </c>
    </row>
    <row r="50" spans="1:1" s="35" customFormat="1" x14ac:dyDescent="0.25"/>
    <row r="51" spans="1:1" s="35" customFormat="1" x14ac:dyDescent="0.25">
      <c r="A51" s="37" t="s">
        <v>1041</v>
      </c>
    </row>
    <row r="52" spans="1:1" s="35" customFormat="1" x14ac:dyDescent="0.25"/>
    <row r="53" spans="1:1" s="35" customFormat="1" x14ac:dyDescent="0.25">
      <c r="A53" s="36" t="s">
        <v>1028</v>
      </c>
    </row>
    <row r="54" spans="1:1" s="35" customFormat="1" x14ac:dyDescent="0.25"/>
    <row r="55" spans="1:1" s="35" customFormat="1" x14ac:dyDescent="0.25"/>
    <row r="56" spans="1:1" s="35" customFormat="1" x14ac:dyDescent="0.25"/>
    <row r="57" spans="1:1" s="35" customFormat="1" x14ac:dyDescent="0.25"/>
    <row r="58" spans="1:1" s="35" customFormat="1" x14ac:dyDescent="0.25"/>
  </sheetData>
  <mergeCells count="1">
    <mergeCell ref="A2:U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86"/>
  <sheetViews>
    <sheetView showGridLines="0" zoomScale="60" zoomScaleNormal="60" workbookViewId="0">
      <selection activeCell="R10" sqref="R10"/>
    </sheetView>
  </sheetViews>
  <sheetFormatPr defaultRowHeight="15" x14ac:dyDescent="0.25"/>
  <cols>
    <col min="1" max="1" width="49.85546875" customWidth="1"/>
    <col min="2" max="2" width="9.28515625" customWidth="1"/>
    <col min="19" max="19" width="35.85546875" customWidth="1"/>
    <col min="20" max="20" width="34.5703125" customWidth="1"/>
    <col min="21" max="21" width="18.140625" customWidth="1"/>
    <col min="22" max="22" width="9.140625" customWidth="1"/>
  </cols>
  <sheetData>
    <row r="1" spans="1:30" ht="15.75" thickBot="1" x14ac:dyDescent="0.3">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row>
    <row r="2" spans="1:30" ht="37.5" customHeight="1" thickBot="1" x14ac:dyDescent="0.55000000000000004">
      <c r="A2" s="26" t="s">
        <v>991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8"/>
    </row>
    <row r="3" spans="1:30" ht="37.5" customHeight="1" thickBot="1" x14ac:dyDescent="0.55000000000000004">
      <c r="A3" s="15" t="s">
        <v>1007</v>
      </c>
      <c r="B3" s="27" t="s">
        <v>905</v>
      </c>
      <c r="C3" s="27"/>
      <c r="D3" s="27"/>
      <c r="E3" s="27"/>
      <c r="F3" s="27" t="s">
        <v>442</v>
      </c>
      <c r="G3" s="27"/>
      <c r="H3" s="27"/>
      <c r="I3" s="27"/>
      <c r="J3" s="27" t="s">
        <v>907</v>
      </c>
      <c r="K3" s="27"/>
      <c r="L3" s="27"/>
      <c r="M3" s="27"/>
      <c r="N3" s="27" t="s">
        <v>1005</v>
      </c>
      <c r="O3" s="27"/>
      <c r="P3" s="27" t="s">
        <v>1006</v>
      </c>
      <c r="Q3" s="27"/>
      <c r="R3" s="16"/>
      <c r="S3" s="16"/>
      <c r="T3" s="16"/>
      <c r="U3" s="16"/>
      <c r="V3" s="16"/>
      <c r="W3" s="16"/>
      <c r="X3" s="16"/>
      <c r="Y3" s="16"/>
      <c r="Z3" s="16"/>
      <c r="AA3" s="16"/>
      <c r="AB3" s="16"/>
      <c r="AC3" s="16"/>
      <c r="AD3" s="17"/>
    </row>
    <row r="4" spans="1:30" ht="15" customHeight="1" x14ac:dyDescent="0.25">
      <c r="R4" s="14"/>
      <c r="X4" s="14"/>
      <c r="Y4" s="14"/>
      <c r="Z4" s="14"/>
      <c r="AA4" s="14"/>
      <c r="AB4" s="14"/>
      <c r="AC4" s="14"/>
      <c r="AD4" s="14"/>
    </row>
    <row r="5" spans="1:30" x14ac:dyDescent="0.25">
      <c r="R5" s="14"/>
      <c r="X5" s="14"/>
      <c r="Y5" s="14"/>
      <c r="Z5" s="14"/>
      <c r="AA5" s="14"/>
      <c r="AB5" s="14"/>
      <c r="AC5" s="14"/>
      <c r="AD5" s="14"/>
    </row>
    <row r="6" spans="1:30" x14ac:dyDescent="0.25">
      <c r="R6" s="14"/>
      <c r="X6" s="14"/>
      <c r="Y6" s="14"/>
      <c r="Z6" s="14"/>
      <c r="AA6" s="14"/>
      <c r="AB6" s="14"/>
      <c r="AC6" s="14"/>
      <c r="AD6" s="14"/>
    </row>
    <row r="7" spans="1:30" x14ac:dyDescent="0.25">
      <c r="R7" s="14"/>
      <c r="X7" s="14"/>
      <c r="Y7" s="14"/>
      <c r="Z7" s="14"/>
      <c r="AA7" s="14"/>
      <c r="AB7" s="14"/>
      <c r="AC7" s="14"/>
      <c r="AD7" s="14"/>
    </row>
    <row r="8" spans="1:30" x14ac:dyDescent="0.25">
      <c r="R8" s="14"/>
      <c r="X8" s="14"/>
      <c r="Y8" s="14"/>
      <c r="Z8" s="14"/>
      <c r="AA8" s="14"/>
      <c r="AB8" s="14"/>
      <c r="AC8" s="14"/>
      <c r="AD8" s="14"/>
    </row>
    <row r="9" spans="1:30" x14ac:dyDescent="0.25">
      <c r="R9" s="14"/>
      <c r="X9" s="14"/>
      <c r="Y9" s="14"/>
      <c r="Z9" s="14"/>
      <c r="AA9" s="14"/>
      <c r="AB9" s="14"/>
      <c r="AC9" s="14"/>
      <c r="AD9" s="14"/>
    </row>
    <row r="10" spans="1:30" x14ac:dyDescent="0.25">
      <c r="R10" s="14"/>
      <c r="X10" s="14"/>
      <c r="Y10" s="14"/>
      <c r="Z10" s="14"/>
      <c r="AA10" s="14"/>
      <c r="AB10" s="14"/>
      <c r="AC10" s="14"/>
      <c r="AD10" s="14"/>
    </row>
    <row r="11" spans="1:30" ht="15.75" thickBot="1" x14ac:dyDescent="0.3">
      <c r="R11" s="14"/>
      <c r="X11" s="14"/>
      <c r="Y11" s="14"/>
      <c r="Z11" s="14"/>
      <c r="AA11" s="14"/>
      <c r="AB11" s="14"/>
      <c r="AC11" s="14"/>
      <c r="AD11" s="14"/>
    </row>
    <row r="12" spans="1:30" ht="32.25" customHeight="1" thickBot="1" x14ac:dyDescent="0.55000000000000004">
      <c r="A12" s="29" t="s">
        <v>1008</v>
      </c>
      <c r="B12" s="31" t="s">
        <v>541</v>
      </c>
      <c r="C12" s="31"/>
      <c r="D12" s="31"/>
      <c r="E12" s="31"/>
      <c r="F12" s="31" t="s">
        <v>429</v>
      </c>
      <c r="G12" s="31"/>
      <c r="H12" s="31"/>
      <c r="I12" s="31"/>
      <c r="J12" s="31" t="s">
        <v>1012</v>
      </c>
      <c r="K12" s="31"/>
      <c r="L12" s="31"/>
      <c r="M12" s="31"/>
      <c r="N12" s="31" t="s">
        <v>1013</v>
      </c>
      <c r="O12" s="31"/>
      <c r="P12" s="32" t="s">
        <v>1014</v>
      </c>
      <c r="Q12" s="33"/>
      <c r="R12" s="14"/>
      <c r="X12" s="14"/>
      <c r="Y12" s="14"/>
      <c r="Z12" s="14"/>
      <c r="AA12" s="14"/>
      <c r="AB12" s="14"/>
      <c r="AC12" s="14"/>
      <c r="AD12" s="14"/>
    </row>
    <row r="13" spans="1:30" ht="3" hidden="1" customHeight="1" thickTop="1" thickBot="1" x14ac:dyDescent="0.3">
      <c r="A13" s="30"/>
      <c r="B13" s="18"/>
      <c r="C13" s="18"/>
      <c r="D13" s="18"/>
      <c r="E13" s="18"/>
      <c r="F13" s="18"/>
      <c r="G13" s="18"/>
      <c r="H13" s="18"/>
      <c r="I13" s="18"/>
      <c r="J13" s="18"/>
      <c r="K13" s="18"/>
      <c r="L13" s="18"/>
      <c r="M13" s="18"/>
      <c r="N13" s="18"/>
      <c r="O13" s="18"/>
      <c r="P13" s="18"/>
      <c r="Q13" s="19"/>
      <c r="R13" s="14"/>
      <c r="X13" s="14"/>
      <c r="Y13" s="14"/>
      <c r="Z13" s="14"/>
      <c r="AA13" s="14"/>
      <c r="AB13" s="14"/>
      <c r="AC13" s="14"/>
      <c r="AD13" s="14"/>
    </row>
    <row r="14" spans="1:30" ht="15.75" thickTop="1" x14ac:dyDescent="0.25">
      <c r="R14" s="14"/>
      <c r="X14" s="14"/>
      <c r="Y14" s="14"/>
      <c r="Z14" s="14"/>
      <c r="AA14" s="14"/>
      <c r="AB14" s="14"/>
      <c r="AC14" s="14"/>
      <c r="AD14" s="14"/>
    </row>
    <row r="15" spans="1:30" x14ac:dyDescent="0.25">
      <c r="R15" s="14"/>
      <c r="X15" s="14"/>
      <c r="Y15" s="14"/>
      <c r="Z15" s="14"/>
      <c r="AA15" s="14"/>
      <c r="AB15" s="14"/>
      <c r="AC15" s="14"/>
      <c r="AD15" s="14"/>
    </row>
    <row r="16" spans="1:30" x14ac:dyDescent="0.25">
      <c r="R16" s="14"/>
      <c r="X16" s="14"/>
      <c r="Y16" s="14"/>
      <c r="Z16" s="14"/>
      <c r="AA16" s="14"/>
      <c r="AB16" s="14"/>
      <c r="AC16" s="14"/>
      <c r="AD16" s="14"/>
    </row>
    <row r="17" spans="1:30" x14ac:dyDescent="0.25">
      <c r="R17" s="14"/>
      <c r="X17" s="14"/>
      <c r="Y17" s="14"/>
      <c r="Z17" s="14"/>
      <c r="AA17" s="14"/>
      <c r="AB17" s="14"/>
      <c r="AC17" s="14"/>
      <c r="AD17" s="14"/>
    </row>
    <row r="18" spans="1:30" x14ac:dyDescent="0.25">
      <c r="R18" s="14"/>
      <c r="X18" s="14"/>
      <c r="Y18" s="14"/>
      <c r="Z18" s="14"/>
      <c r="AA18" s="14"/>
      <c r="AB18" s="14"/>
      <c r="AC18" s="14"/>
      <c r="AD18" s="14"/>
    </row>
    <row r="19" spans="1:30" x14ac:dyDescent="0.25">
      <c r="R19" s="14"/>
      <c r="X19" s="14"/>
      <c r="Y19" s="14"/>
      <c r="Z19" s="14"/>
      <c r="AA19" s="14"/>
      <c r="AB19" s="14"/>
      <c r="AC19" s="14"/>
      <c r="AD19" s="14"/>
    </row>
    <row r="20" spans="1:30" ht="14.25" customHeight="1" thickBot="1" x14ac:dyDescent="0.3">
      <c r="R20" s="14"/>
      <c r="S20" s="14"/>
      <c r="T20" s="14"/>
      <c r="U20" s="14"/>
      <c r="V20" s="14"/>
      <c r="W20" s="14"/>
      <c r="X20" s="14"/>
      <c r="Y20" s="14"/>
      <c r="Z20" s="14"/>
      <c r="AA20" s="14"/>
      <c r="AB20" s="14"/>
      <c r="AC20" s="14"/>
      <c r="AD20" s="14"/>
    </row>
    <row r="21" spans="1:30" ht="15" customHeight="1" thickBot="1" x14ac:dyDescent="0.3">
      <c r="A21" s="23" t="s">
        <v>992</v>
      </c>
      <c r="X21" s="14"/>
      <c r="Y21" s="14"/>
      <c r="Z21" s="14"/>
      <c r="AA21" s="14"/>
      <c r="AB21" s="14"/>
      <c r="AC21" s="14"/>
      <c r="AD21" s="14"/>
    </row>
    <row r="22" spans="1:30" ht="15" customHeight="1" thickTop="1" thickBot="1" x14ac:dyDescent="0.3">
      <c r="A22" s="24"/>
      <c r="X22" s="14"/>
      <c r="Y22" s="14"/>
      <c r="Z22" s="14"/>
      <c r="AA22" s="14"/>
      <c r="AB22" s="14"/>
      <c r="AC22" s="14"/>
      <c r="AD22" s="14"/>
    </row>
    <row r="23" spans="1:30" ht="15" customHeight="1" thickTop="1" thickBot="1" x14ac:dyDescent="0.3">
      <c r="A23" s="24"/>
      <c r="X23" s="14"/>
      <c r="Y23" s="14"/>
      <c r="Z23" s="14"/>
      <c r="AA23" s="14"/>
      <c r="AB23" s="14"/>
      <c r="AC23" s="14"/>
      <c r="AD23" s="14"/>
    </row>
    <row r="24" spans="1:30" ht="15" customHeight="1" thickTop="1" thickBot="1" x14ac:dyDescent="0.3">
      <c r="A24" s="24"/>
      <c r="X24" s="14"/>
      <c r="Y24" s="14"/>
      <c r="Z24" s="14"/>
      <c r="AA24" s="14"/>
      <c r="AB24" s="14"/>
      <c r="AC24" s="14"/>
      <c r="AD24" s="14"/>
    </row>
    <row r="25" spans="1:30" ht="15" customHeight="1" thickTop="1" thickBot="1" x14ac:dyDescent="0.3">
      <c r="A25" s="24"/>
      <c r="X25" s="14"/>
      <c r="Y25" s="14"/>
      <c r="Z25" s="14"/>
      <c r="AA25" s="14"/>
      <c r="AB25" s="14"/>
      <c r="AC25" s="14"/>
      <c r="AD25" s="14"/>
    </row>
    <row r="26" spans="1:30" ht="15" customHeight="1" thickTop="1" thickBot="1" x14ac:dyDescent="0.3">
      <c r="A26" s="24"/>
      <c r="X26" s="14"/>
      <c r="Y26" s="14"/>
      <c r="Z26" s="14"/>
      <c r="AA26" s="14"/>
      <c r="AB26" s="14"/>
      <c r="AC26" s="14"/>
      <c r="AD26" s="14"/>
    </row>
    <row r="27" spans="1:30" ht="15" customHeight="1" thickTop="1" thickBot="1" x14ac:dyDescent="0.3">
      <c r="A27" s="24"/>
      <c r="X27" s="14"/>
      <c r="Y27" s="14"/>
      <c r="Z27" s="14"/>
      <c r="AA27" s="14"/>
      <c r="AB27" s="14"/>
      <c r="AC27" s="14"/>
      <c r="AD27" s="14"/>
    </row>
    <row r="28" spans="1:30" ht="15" customHeight="1" thickTop="1" thickBot="1" x14ac:dyDescent="0.3">
      <c r="A28" s="24"/>
      <c r="X28" s="14"/>
      <c r="Y28" s="14"/>
      <c r="Z28" s="14"/>
      <c r="AA28" s="14"/>
      <c r="AB28" s="14"/>
      <c r="AC28" s="14"/>
      <c r="AD28" s="14"/>
    </row>
    <row r="29" spans="1:30" ht="15" customHeight="1" thickTop="1" thickBot="1" x14ac:dyDescent="0.3">
      <c r="A29" s="24"/>
      <c r="X29" s="14"/>
      <c r="Y29" s="14"/>
      <c r="Z29" s="14"/>
      <c r="AA29" s="14"/>
      <c r="AB29" s="14"/>
      <c r="AC29" s="14"/>
      <c r="AD29" s="14"/>
    </row>
    <row r="30" spans="1:30" ht="15" customHeight="1" thickTop="1" thickBot="1" x14ac:dyDescent="0.3">
      <c r="A30" s="24"/>
      <c r="X30" s="14"/>
      <c r="Y30" s="14"/>
      <c r="Z30" s="14"/>
      <c r="AA30" s="14"/>
      <c r="AB30" s="14"/>
      <c r="AC30" s="14"/>
      <c r="AD30" s="14"/>
    </row>
    <row r="31" spans="1:30" ht="15" customHeight="1" thickTop="1" thickBot="1" x14ac:dyDescent="0.3">
      <c r="A31" s="24"/>
      <c r="X31" s="14"/>
      <c r="Y31" s="14"/>
      <c r="Z31" s="14"/>
      <c r="AA31" s="14"/>
      <c r="AB31" s="14"/>
      <c r="AC31" s="14"/>
      <c r="AD31" s="14"/>
    </row>
    <row r="32" spans="1:30" ht="15" customHeight="1" thickTop="1" thickBot="1" x14ac:dyDescent="0.3">
      <c r="A32" s="24"/>
      <c r="X32" s="14"/>
      <c r="Y32" s="14"/>
      <c r="Z32" s="14"/>
      <c r="AA32" s="14"/>
      <c r="AB32" s="14"/>
      <c r="AC32" s="14"/>
      <c r="AD32" s="14"/>
    </row>
    <row r="33" spans="1:30" ht="18.75" customHeight="1" thickTop="1" thickBot="1" x14ac:dyDescent="0.3">
      <c r="A33" s="24"/>
      <c r="X33" s="14"/>
      <c r="Y33" s="14"/>
      <c r="Z33" s="14"/>
      <c r="AA33" s="14"/>
      <c r="AB33" s="14"/>
      <c r="AC33" s="14"/>
      <c r="AD33" s="14"/>
    </row>
    <row r="34" spans="1:30" ht="18.75" customHeight="1" thickTop="1" thickBot="1" x14ac:dyDescent="0.3">
      <c r="A34" s="24"/>
      <c r="X34" s="14"/>
      <c r="Y34" s="14"/>
      <c r="Z34" s="14"/>
      <c r="AA34" s="14"/>
      <c r="AB34" s="14"/>
      <c r="AC34" s="14"/>
      <c r="AD34" s="14"/>
    </row>
    <row r="35" spans="1:30" ht="18.75" customHeight="1" thickTop="1" thickBot="1" x14ac:dyDescent="0.3">
      <c r="A35" s="24"/>
      <c r="X35" s="14"/>
      <c r="Y35" s="14"/>
      <c r="Z35" s="14"/>
      <c r="AA35" s="14"/>
      <c r="AB35" s="14"/>
      <c r="AC35" s="14"/>
      <c r="AD35" s="14"/>
    </row>
    <row r="36" spans="1:30" ht="18.75" customHeight="1" thickTop="1" thickBot="1" x14ac:dyDescent="0.3">
      <c r="A36" s="24"/>
      <c r="X36" s="14"/>
      <c r="Y36" s="14"/>
      <c r="Z36" s="14"/>
      <c r="AA36" s="14"/>
      <c r="AB36" s="14"/>
      <c r="AC36" s="14"/>
      <c r="AD36" s="14"/>
    </row>
    <row r="37" spans="1:30" ht="18.75" customHeight="1" thickTop="1" thickBot="1" x14ac:dyDescent="0.3">
      <c r="A37" s="24"/>
      <c r="X37" s="14"/>
      <c r="Y37" s="14"/>
      <c r="Z37" s="14"/>
      <c r="AA37" s="14"/>
      <c r="AB37" s="14"/>
      <c r="AC37" s="14"/>
      <c r="AD37" s="14"/>
    </row>
    <row r="38" spans="1:30" ht="18.75" customHeight="1" thickTop="1" thickBot="1" x14ac:dyDescent="0.3">
      <c r="A38" s="25"/>
      <c r="X38" s="14"/>
      <c r="Y38" s="14"/>
      <c r="Z38" s="14"/>
      <c r="AA38" s="14"/>
      <c r="AB38" s="14"/>
      <c r="AC38" s="14"/>
      <c r="AD38" s="14"/>
    </row>
    <row r="39" spans="1:30" x14ac:dyDescent="0.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row>
    <row r="40" spans="1:30" ht="15.75" thickBot="1"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row>
    <row r="41" spans="1:30" ht="15.75" thickBot="1" x14ac:dyDescent="0.3">
      <c r="A41" s="20" t="s">
        <v>993</v>
      </c>
      <c r="X41" s="14"/>
      <c r="Y41" s="14"/>
      <c r="Z41" s="14"/>
      <c r="AA41" s="14"/>
      <c r="AB41" s="14"/>
      <c r="AC41" s="14"/>
      <c r="AD41" s="14"/>
    </row>
    <row r="42" spans="1:30" ht="16.5" thickTop="1" thickBot="1" x14ac:dyDescent="0.3">
      <c r="A42" s="21"/>
      <c r="X42" s="14"/>
      <c r="Y42" s="14"/>
      <c r="Z42" s="14"/>
      <c r="AA42" s="14"/>
      <c r="AB42" s="14"/>
      <c r="AC42" s="14"/>
      <c r="AD42" s="14"/>
    </row>
    <row r="43" spans="1:30" ht="16.5" thickTop="1" thickBot="1" x14ac:dyDescent="0.3">
      <c r="A43" s="21"/>
      <c r="X43" s="14"/>
      <c r="Y43" s="14"/>
      <c r="Z43" s="14"/>
      <c r="AA43" s="14"/>
      <c r="AB43" s="14"/>
      <c r="AC43" s="14"/>
      <c r="AD43" s="14"/>
    </row>
    <row r="44" spans="1:30" ht="16.5" thickTop="1" thickBot="1" x14ac:dyDescent="0.3">
      <c r="A44" s="21"/>
      <c r="X44" s="14"/>
      <c r="Y44" s="14"/>
      <c r="Z44" s="14"/>
      <c r="AA44" s="14"/>
      <c r="AB44" s="14"/>
      <c r="AC44" s="14"/>
      <c r="AD44" s="14"/>
    </row>
    <row r="45" spans="1:30" ht="16.5" thickTop="1" thickBot="1" x14ac:dyDescent="0.3">
      <c r="A45" s="21"/>
      <c r="X45" s="14"/>
      <c r="Y45" s="14"/>
      <c r="Z45" s="14"/>
      <c r="AA45" s="14"/>
      <c r="AB45" s="14"/>
      <c r="AC45" s="14"/>
      <c r="AD45" s="14"/>
    </row>
    <row r="46" spans="1:30" ht="16.5" thickTop="1" thickBot="1" x14ac:dyDescent="0.3">
      <c r="A46" s="21"/>
      <c r="X46" s="14"/>
      <c r="Y46" s="14"/>
      <c r="Z46" s="14"/>
      <c r="AA46" s="14"/>
      <c r="AB46" s="14"/>
      <c r="AC46" s="14"/>
      <c r="AD46" s="14"/>
    </row>
    <row r="47" spans="1:30" ht="16.5" thickTop="1" thickBot="1" x14ac:dyDescent="0.3">
      <c r="A47" s="21"/>
      <c r="X47" s="14"/>
      <c r="Y47" s="14"/>
      <c r="Z47" s="14"/>
      <c r="AA47" s="14"/>
      <c r="AB47" s="14"/>
      <c r="AC47" s="14"/>
      <c r="AD47" s="14"/>
    </row>
    <row r="48" spans="1:30" ht="16.5" thickTop="1" thickBot="1" x14ac:dyDescent="0.3">
      <c r="A48" s="21"/>
      <c r="X48" s="14"/>
      <c r="Y48" s="14"/>
      <c r="Z48" s="14"/>
      <c r="AA48" s="14"/>
      <c r="AB48" s="14"/>
      <c r="AC48" s="14"/>
      <c r="AD48" s="14"/>
    </row>
    <row r="49" spans="1:30" ht="16.5" thickTop="1" thickBot="1" x14ac:dyDescent="0.3">
      <c r="A49" s="21"/>
      <c r="X49" s="14"/>
      <c r="Y49" s="14"/>
      <c r="Z49" s="14"/>
      <c r="AA49" s="14"/>
      <c r="AB49" s="14"/>
      <c r="AC49" s="14"/>
      <c r="AD49" s="14"/>
    </row>
    <row r="50" spans="1:30" ht="16.5" thickTop="1" thickBot="1" x14ac:dyDescent="0.3">
      <c r="A50" s="21"/>
      <c r="X50" s="14"/>
      <c r="Y50" s="14"/>
      <c r="Z50" s="14"/>
      <c r="AA50" s="14"/>
      <c r="AB50" s="14"/>
      <c r="AC50" s="14"/>
      <c r="AD50" s="14"/>
    </row>
    <row r="51" spans="1:30" ht="16.5" thickTop="1" thickBot="1" x14ac:dyDescent="0.3">
      <c r="A51" s="21"/>
      <c r="X51" s="14"/>
      <c r="Y51" s="14"/>
      <c r="Z51" s="14"/>
      <c r="AA51" s="14"/>
      <c r="AB51" s="14"/>
      <c r="AC51" s="14"/>
      <c r="AD51" s="14"/>
    </row>
    <row r="52" spans="1:30" ht="16.5" thickTop="1" thickBot="1" x14ac:dyDescent="0.3">
      <c r="A52" s="21"/>
      <c r="X52" s="14"/>
      <c r="Y52" s="14"/>
      <c r="Z52" s="14"/>
      <c r="AA52" s="14"/>
      <c r="AB52" s="14"/>
      <c r="AC52" s="14"/>
      <c r="AD52" s="14"/>
    </row>
    <row r="53" spans="1:30" ht="16.5" thickTop="1" thickBot="1" x14ac:dyDescent="0.3">
      <c r="A53" s="21"/>
      <c r="X53" s="14"/>
      <c r="Y53" s="14"/>
      <c r="Z53" s="14"/>
      <c r="AA53" s="14"/>
      <c r="AB53" s="14"/>
      <c r="AC53" s="14"/>
      <c r="AD53" s="14"/>
    </row>
    <row r="54" spans="1:30" ht="16.5" thickTop="1" thickBot="1" x14ac:dyDescent="0.3">
      <c r="A54" s="21"/>
      <c r="X54" s="14"/>
      <c r="Y54" s="14"/>
      <c r="Z54" s="14"/>
      <c r="AA54" s="14"/>
      <c r="AB54" s="14"/>
      <c r="AC54" s="14"/>
      <c r="AD54" s="14"/>
    </row>
    <row r="55" spans="1:30" ht="16.5" thickTop="1" thickBot="1" x14ac:dyDescent="0.3">
      <c r="A55" s="21"/>
      <c r="X55" s="14"/>
      <c r="Y55" s="14"/>
      <c r="Z55" s="14"/>
      <c r="AA55" s="14"/>
      <c r="AB55" s="14"/>
      <c r="AC55" s="14"/>
      <c r="AD55" s="14"/>
    </row>
    <row r="56" spans="1:30" ht="16.5" thickTop="1" thickBot="1" x14ac:dyDescent="0.3">
      <c r="A56" s="21"/>
      <c r="X56" s="14"/>
      <c r="Y56" s="14"/>
      <c r="Z56" s="14"/>
      <c r="AA56" s="14"/>
      <c r="AB56" s="14"/>
      <c r="AC56" s="14"/>
      <c r="AD56" s="14"/>
    </row>
    <row r="57" spans="1:30" ht="16.5" thickTop="1" thickBot="1" x14ac:dyDescent="0.3">
      <c r="A57" s="21"/>
      <c r="X57" s="14"/>
      <c r="Y57" s="14"/>
      <c r="Z57" s="14"/>
      <c r="AA57" s="14"/>
      <c r="AB57" s="14"/>
      <c r="AC57" s="14"/>
      <c r="AD57" s="14"/>
    </row>
    <row r="58" spans="1:30" ht="16.5" thickTop="1" thickBot="1" x14ac:dyDescent="0.3">
      <c r="A58" s="21"/>
      <c r="X58" s="14"/>
      <c r="Y58" s="14"/>
      <c r="Z58" s="14"/>
      <c r="AA58" s="14"/>
      <c r="AB58" s="14"/>
      <c r="AC58" s="14"/>
      <c r="AD58" s="14"/>
    </row>
    <row r="59" spans="1:30" ht="16.5" thickTop="1" thickBot="1" x14ac:dyDescent="0.3">
      <c r="A59" s="22"/>
      <c r="X59" s="14"/>
      <c r="Y59" s="14"/>
      <c r="Z59" s="14"/>
      <c r="AA59" s="14"/>
      <c r="AB59" s="14"/>
      <c r="AC59" s="14"/>
      <c r="AD59" s="14"/>
    </row>
    <row r="60" spans="1:30" x14ac:dyDescent="0.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row>
    <row r="61" spans="1:30" ht="15.75" thickBot="1" x14ac:dyDescent="0.3">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1:30" ht="15.75" thickBot="1" x14ac:dyDescent="0.3">
      <c r="A62" s="23" t="s">
        <v>994</v>
      </c>
      <c r="S62" s="4" t="s">
        <v>995</v>
      </c>
      <c r="T62" s="4" t="s">
        <v>973</v>
      </c>
      <c r="V62" s="14"/>
      <c r="W62" s="14"/>
      <c r="X62" s="14"/>
      <c r="Y62" s="14"/>
      <c r="Z62" s="14"/>
      <c r="AA62" s="14"/>
      <c r="AB62" s="14"/>
      <c r="AC62" s="14"/>
      <c r="AD62" s="14"/>
    </row>
    <row r="63" spans="1:30" ht="16.5" thickTop="1" thickBot="1" x14ac:dyDescent="0.3">
      <c r="A63" s="24"/>
      <c r="S63" s="4" t="s">
        <v>972</v>
      </c>
      <c r="T63" t="s">
        <v>427</v>
      </c>
      <c r="U63" t="s">
        <v>900</v>
      </c>
      <c r="V63" s="14"/>
      <c r="W63" s="14"/>
      <c r="X63" s="14"/>
      <c r="Y63" s="14"/>
      <c r="Z63" s="14"/>
      <c r="AA63" s="14"/>
      <c r="AB63" s="14"/>
      <c r="AC63" s="14"/>
      <c r="AD63" s="14"/>
    </row>
    <row r="64" spans="1:30" ht="16.5" thickTop="1" thickBot="1" x14ac:dyDescent="0.3">
      <c r="A64" s="24"/>
      <c r="S64" s="5" t="s">
        <v>12</v>
      </c>
      <c r="T64" s="6">
        <v>2</v>
      </c>
      <c r="U64" s="6">
        <v>2</v>
      </c>
      <c r="V64" s="14"/>
      <c r="W64" s="14"/>
      <c r="X64" s="14"/>
      <c r="Y64" s="14"/>
      <c r="Z64" s="14"/>
      <c r="AA64" s="14"/>
      <c r="AB64" s="14"/>
      <c r="AC64" s="14"/>
      <c r="AD64" s="14"/>
    </row>
    <row r="65" spans="1:30" ht="16.5" thickTop="1" thickBot="1" x14ac:dyDescent="0.3">
      <c r="A65" s="24"/>
      <c r="S65" s="10" t="s">
        <v>439</v>
      </c>
      <c r="T65" s="6">
        <v>2</v>
      </c>
      <c r="U65" s="6">
        <v>2</v>
      </c>
      <c r="V65" s="14"/>
      <c r="W65" s="14"/>
      <c r="X65" s="14"/>
      <c r="Y65" s="14"/>
      <c r="Z65" s="14"/>
      <c r="AA65" s="14"/>
      <c r="AB65" s="14"/>
      <c r="AC65" s="14"/>
      <c r="AD65" s="14"/>
    </row>
    <row r="66" spans="1:30" ht="16.5" thickTop="1" thickBot="1" x14ac:dyDescent="0.3">
      <c r="A66" s="24"/>
      <c r="S66" s="5" t="s">
        <v>900</v>
      </c>
      <c r="T66" s="6">
        <v>2</v>
      </c>
      <c r="U66" s="6">
        <v>2</v>
      </c>
      <c r="V66" s="14"/>
      <c r="W66" s="14"/>
      <c r="X66" s="14"/>
      <c r="Y66" s="14"/>
      <c r="Z66" s="14"/>
      <c r="AA66" s="14"/>
      <c r="AB66" s="14"/>
      <c r="AC66" s="14"/>
      <c r="AD66" s="14"/>
    </row>
    <row r="67" spans="1:30" ht="16.5" thickTop="1" thickBot="1" x14ac:dyDescent="0.3">
      <c r="A67" s="24"/>
      <c r="S67" s="14"/>
      <c r="T67" s="14"/>
      <c r="U67" s="14"/>
      <c r="V67" s="14"/>
      <c r="W67" s="14"/>
      <c r="X67" s="14"/>
      <c r="Y67" s="14"/>
      <c r="Z67" s="14"/>
      <c r="AA67" s="14"/>
      <c r="AB67" s="14"/>
      <c r="AC67" s="14"/>
      <c r="AD67" s="14"/>
    </row>
    <row r="68" spans="1:30" ht="16.5" thickTop="1" thickBot="1" x14ac:dyDescent="0.3">
      <c r="A68" s="24"/>
      <c r="S68" s="14"/>
      <c r="T68" s="14"/>
      <c r="U68" s="14"/>
      <c r="V68" s="14"/>
      <c r="W68" s="14"/>
      <c r="X68" s="14"/>
      <c r="Y68" s="14"/>
      <c r="Z68" s="14"/>
      <c r="AA68" s="14"/>
      <c r="AB68" s="14"/>
      <c r="AC68" s="14"/>
      <c r="AD68" s="14"/>
    </row>
    <row r="69" spans="1:30" ht="16.5" thickTop="1" thickBot="1" x14ac:dyDescent="0.3">
      <c r="A69" s="24"/>
      <c r="S69" s="14"/>
      <c r="T69" s="14"/>
      <c r="U69" s="14"/>
      <c r="V69" s="14"/>
      <c r="W69" s="14"/>
      <c r="X69" s="14"/>
      <c r="Y69" s="14"/>
      <c r="Z69" s="14"/>
      <c r="AA69" s="14"/>
      <c r="AB69" s="14"/>
      <c r="AC69" s="14"/>
      <c r="AD69" s="14"/>
    </row>
    <row r="70" spans="1:30" ht="16.5" thickTop="1" thickBot="1" x14ac:dyDescent="0.3">
      <c r="A70" s="24"/>
      <c r="S70" s="14"/>
      <c r="T70" s="14"/>
      <c r="U70" s="14"/>
      <c r="V70" s="14"/>
      <c r="W70" s="14"/>
      <c r="X70" s="14"/>
      <c r="Y70" s="14"/>
      <c r="Z70" s="14"/>
      <c r="AA70" s="14"/>
      <c r="AB70" s="14"/>
      <c r="AC70" s="14"/>
      <c r="AD70" s="14"/>
    </row>
    <row r="71" spans="1:30" ht="16.5" thickTop="1" thickBot="1" x14ac:dyDescent="0.3">
      <c r="A71" s="24"/>
      <c r="S71" s="14"/>
      <c r="T71" s="14"/>
      <c r="U71" s="14"/>
      <c r="V71" s="14"/>
      <c r="W71" s="14"/>
      <c r="X71" s="14"/>
      <c r="Y71" s="14"/>
      <c r="Z71" s="14"/>
      <c r="AA71" s="14"/>
      <c r="AB71" s="14"/>
      <c r="AC71" s="14"/>
      <c r="AD71" s="14"/>
    </row>
    <row r="72" spans="1:30" ht="16.5" thickTop="1" thickBot="1" x14ac:dyDescent="0.3">
      <c r="A72" s="24"/>
      <c r="S72" s="14"/>
      <c r="T72" s="14"/>
      <c r="U72" s="14"/>
      <c r="V72" s="14"/>
      <c r="W72" s="14"/>
      <c r="X72" s="14"/>
      <c r="Y72" s="14"/>
      <c r="Z72" s="14"/>
      <c r="AA72" s="14"/>
      <c r="AB72" s="14"/>
      <c r="AC72" s="14"/>
      <c r="AD72" s="14"/>
    </row>
    <row r="73" spans="1:30" ht="16.5" thickTop="1" thickBot="1" x14ac:dyDescent="0.3">
      <c r="A73" s="24"/>
      <c r="S73" s="14"/>
      <c r="T73" s="14"/>
      <c r="U73" s="14"/>
      <c r="V73" s="14"/>
      <c r="W73" s="14"/>
      <c r="X73" s="14"/>
      <c r="Y73" s="14"/>
      <c r="Z73" s="14"/>
      <c r="AA73" s="14"/>
      <c r="AB73" s="14"/>
      <c r="AC73" s="14"/>
      <c r="AD73" s="14"/>
    </row>
    <row r="74" spans="1:30" ht="16.5" thickTop="1" thickBot="1" x14ac:dyDescent="0.3">
      <c r="A74" s="24"/>
      <c r="S74" s="14"/>
      <c r="T74" s="14"/>
      <c r="U74" s="14"/>
      <c r="V74" s="14"/>
      <c r="W74" s="14"/>
      <c r="X74" s="14"/>
      <c r="Y74" s="14"/>
      <c r="Z74" s="14"/>
      <c r="AA74" s="14"/>
      <c r="AB74" s="14"/>
      <c r="AC74" s="14"/>
      <c r="AD74" s="14"/>
    </row>
    <row r="75" spans="1:30" ht="16.5" thickTop="1" thickBot="1" x14ac:dyDescent="0.3">
      <c r="A75" s="24"/>
      <c r="S75" s="14"/>
      <c r="T75" s="14"/>
      <c r="U75" s="14"/>
      <c r="V75" s="14"/>
      <c r="W75" s="14"/>
      <c r="X75" s="14"/>
      <c r="Y75" s="14"/>
      <c r="Z75" s="14"/>
      <c r="AA75" s="14"/>
      <c r="AB75" s="14"/>
      <c r="AC75" s="14"/>
      <c r="AD75" s="14"/>
    </row>
    <row r="76" spans="1:30" ht="16.5" thickTop="1" thickBot="1" x14ac:dyDescent="0.3">
      <c r="A76" s="24"/>
      <c r="S76" s="14"/>
      <c r="T76" s="14"/>
      <c r="U76" s="14"/>
      <c r="V76" s="14"/>
      <c r="W76" s="14"/>
      <c r="X76" s="14"/>
      <c r="Y76" s="14"/>
      <c r="Z76" s="14"/>
      <c r="AA76" s="14"/>
      <c r="AB76" s="14"/>
      <c r="AC76" s="14"/>
      <c r="AD76" s="14"/>
    </row>
    <row r="77" spans="1:30" ht="16.5" thickTop="1" thickBot="1" x14ac:dyDescent="0.3">
      <c r="A77" s="24"/>
      <c r="S77" s="14"/>
      <c r="T77" s="14"/>
      <c r="U77" s="14"/>
      <c r="V77" s="14"/>
      <c r="W77" s="14"/>
      <c r="X77" s="14"/>
      <c r="Y77" s="14"/>
      <c r="Z77" s="14"/>
      <c r="AA77" s="14"/>
      <c r="AB77" s="14"/>
      <c r="AC77" s="14"/>
      <c r="AD77" s="14"/>
    </row>
    <row r="78" spans="1:30" ht="16.5" thickTop="1" thickBot="1" x14ac:dyDescent="0.3">
      <c r="A78" s="24"/>
      <c r="S78" s="14"/>
      <c r="T78" s="14"/>
      <c r="U78" s="14"/>
      <c r="V78" s="14"/>
      <c r="W78" s="14"/>
      <c r="X78" s="14"/>
      <c r="Y78" s="14"/>
      <c r="Z78" s="14"/>
      <c r="AA78" s="14"/>
      <c r="AB78" s="14"/>
      <c r="AC78" s="14"/>
      <c r="AD78" s="14"/>
    </row>
    <row r="79" spans="1:30" ht="16.5" thickTop="1" thickBot="1" x14ac:dyDescent="0.3">
      <c r="A79" s="24"/>
      <c r="S79" s="14"/>
      <c r="T79" s="14"/>
      <c r="U79" s="14"/>
      <c r="V79" s="14"/>
      <c r="W79" s="14"/>
      <c r="X79" s="14"/>
      <c r="Y79" s="14"/>
      <c r="Z79" s="14"/>
      <c r="AA79" s="14"/>
      <c r="AB79" s="14"/>
      <c r="AC79" s="14"/>
      <c r="AD79" s="14"/>
    </row>
    <row r="80" spans="1:30" ht="16.5" thickTop="1" thickBot="1" x14ac:dyDescent="0.3">
      <c r="A80" s="25"/>
      <c r="S80" s="14"/>
      <c r="T80" s="14"/>
      <c r="U80" s="14"/>
      <c r="V80" s="14"/>
      <c r="W80" s="14"/>
      <c r="X80" s="14"/>
      <c r="Y80" s="14"/>
      <c r="Z80" s="14"/>
      <c r="AA80" s="14"/>
      <c r="AB80" s="14"/>
      <c r="AC80" s="14"/>
      <c r="AD80" s="14"/>
    </row>
    <row r="81" spans="1:30" x14ac:dyDescent="0.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1:30" x14ac:dyDescent="0.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1:30" x14ac:dyDescent="0.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1:30" x14ac:dyDescent="0.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1:30" x14ac:dyDescent="0.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1:30" x14ac:dyDescent="0.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sheetData>
  <mergeCells count="15">
    <mergeCell ref="A41:A59"/>
    <mergeCell ref="A21:A38"/>
    <mergeCell ref="A2:AD2"/>
    <mergeCell ref="A62:A80"/>
    <mergeCell ref="B3:E3"/>
    <mergeCell ref="F3:I3"/>
    <mergeCell ref="J3:M3"/>
    <mergeCell ref="N3:O3"/>
    <mergeCell ref="P3:Q3"/>
    <mergeCell ref="A12:A13"/>
    <mergeCell ref="B12:E12"/>
    <mergeCell ref="F12:I12"/>
    <mergeCell ref="J12:M12"/>
    <mergeCell ref="N12:O12"/>
    <mergeCell ref="P12:Q12"/>
  </mergeCells>
  <pageMargins left="0.7" right="0.7" top="0.75" bottom="0.75" header="0.3" footer="0.3"/>
  <pageSetup paperSize="3" scale="49" orientation="landscape" r:id="rId2"/>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4"/>
  <sheetViews>
    <sheetView workbookViewId="0">
      <selection sqref="A1:L853"/>
    </sheetView>
  </sheetViews>
  <sheetFormatPr defaultRowHeight="15" x14ac:dyDescent="0.25"/>
  <cols>
    <col min="1" max="2" width="17.28515625" customWidth="1"/>
    <col min="5" max="5" width="14.42578125" customWidth="1"/>
    <col min="6" max="6" width="11.5703125" style="7" customWidth="1"/>
    <col min="8" max="8" width="14" customWidth="1"/>
    <col min="12" max="12" width="17" customWidth="1"/>
  </cols>
  <sheetData>
    <row r="1" spans="1:12" x14ac:dyDescent="0.25">
      <c r="A1" s="34" t="s">
        <v>439</v>
      </c>
      <c r="B1" s="34"/>
      <c r="C1" s="34"/>
      <c r="D1" s="34"/>
    </row>
    <row r="2" spans="1:12" x14ac:dyDescent="0.25">
      <c r="A2" t="s">
        <v>574</v>
      </c>
      <c r="B2" t="s">
        <v>978</v>
      </c>
      <c r="C2" t="s">
        <v>996</v>
      </c>
      <c r="D2" t="s">
        <v>8</v>
      </c>
      <c r="E2" t="s">
        <v>997</v>
      </c>
      <c r="F2" s="7" t="s">
        <v>998</v>
      </c>
    </row>
    <row r="3" spans="1:12" x14ac:dyDescent="0.25">
      <c r="A3" s="12" t="s">
        <v>13</v>
      </c>
      <c r="B3" s="12" t="s">
        <v>12</v>
      </c>
      <c r="C3" s="12">
        <v>9</v>
      </c>
      <c r="D3" s="12">
        <v>180</v>
      </c>
      <c r="E3">
        <f>SUMIF(A3:A854,A3,C3:C854)</f>
        <v>257</v>
      </c>
      <c r="F3" s="7">
        <f>AVERAGEIF(A3:A854,A3,D3:D854)</f>
        <v>140.00375</v>
      </c>
      <c r="H3" t="s">
        <v>162</v>
      </c>
      <c r="L3" t="s">
        <v>999</v>
      </c>
    </row>
    <row r="4" spans="1:12" x14ac:dyDescent="0.25">
      <c r="A4" s="13" t="s">
        <v>16</v>
      </c>
      <c r="B4" s="13" t="s">
        <v>12</v>
      </c>
      <c r="C4" s="13">
        <v>76</v>
      </c>
      <c r="D4" s="13">
        <v>128.81</v>
      </c>
      <c r="E4">
        <f t="shared" ref="E4:E67" si="0">SUMIF(A4:A855,A4,C4:C855)</f>
        <v>151</v>
      </c>
      <c r="F4" s="7">
        <f t="shared" ref="F4:F67" si="1">AVERAGEIF(A4:A855,A4,D4:D855)</f>
        <v>76.784999999999997</v>
      </c>
      <c r="L4" s="2" t="s">
        <v>12</v>
      </c>
    </row>
    <row r="5" spans="1:12" x14ac:dyDescent="0.25">
      <c r="A5" s="12" t="s">
        <v>17</v>
      </c>
      <c r="B5" s="12" t="s">
        <v>12</v>
      </c>
      <c r="C5" s="12">
        <v>0</v>
      </c>
      <c r="D5" s="12">
        <v>0</v>
      </c>
      <c r="E5">
        <f t="shared" si="0"/>
        <v>171</v>
      </c>
      <c r="F5" s="7">
        <f t="shared" si="1"/>
        <v>108.69375000000001</v>
      </c>
      <c r="L5" s="2" t="s">
        <v>24</v>
      </c>
    </row>
    <row r="6" spans="1:12" x14ac:dyDescent="0.25">
      <c r="A6" s="13" t="s">
        <v>18</v>
      </c>
      <c r="B6" s="13" t="s">
        <v>12</v>
      </c>
      <c r="C6" s="13">
        <v>3</v>
      </c>
      <c r="D6" s="13">
        <v>75</v>
      </c>
      <c r="E6">
        <f t="shared" si="0"/>
        <v>199</v>
      </c>
      <c r="F6" s="7">
        <f t="shared" si="1"/>
        <v>141.01499999999999</v>
      </c>
      <c r="L6" s="2" t="s">
        <v>38</v>
      </c>
    </row>
    <row r="7" spans="1:12" x14ac:dyDescent="0.25">
      <c r="A7" s="12" t="s">
        <v>19</v>
      </c>
      <c r="B7" s="12" t="s">
        <v>12</v>
      </c>
      <c r="C7" s="12">
        <v>47</v>
      </c>
      <c r="D7" s="12">
        <v>151.61000000000001</v>
      </c>
      <c r="E7">
        <f t="shared" si="0"/>
        <v>92</v>
      </c>
      <c r="F7" s="7">
        <f t="shared" si="1"/>
        <v>137.876</v>
      </c>
      <c r="L7" s="2" t="s">
        <v>51</v>
      </c>
    </row>
    <row r="8" spans="1:12" x14ac:dyDescent="0.25">
      <c r="A8" s="13" t="s">
        <v>20</v>
      </c>
      <c r="B8" s="13" t="s">
        <v>12</v>
      </c>
      <c r="C8" s="13">
        <v>27</v>
      </c>
      <c r="D8" s="13">
        <v>168.75</v>
      </c>
      <c r="E8">
        <f t="shared" si="0"/>
        <v>133</v>
      </c>
      <c r="F8" s="7">
        <f t="shared" si="1"/>
        <v>87.803749999999994</v>
      </c>
      <c r="L8" s="2" t="s">
        <v>66</v>
      </c>
    </row>
    <row r="9" spans="1:12" x14ac:dyDescent="0.25">
      <c r="A9" s="12" t="s">
        <v>21</v>
      </c>
      <c r="B9" s="12" t="s">
        <v>12</v>
      </c>
      <c r="C9" s="12">
        <v>5</v>
      </c>
      <c r="D9" s="12">
        <v>250</v>
      </c>
      <c r="E9">
        <f t="shared" si="0"/>
        <v>144</v>
      </c>
      <c r="F9" s="7">
        <f t="shared" si="1"/>
        <v>160.43000000000004</v>
      </c>
      <c r="L9" s="2" t="s">
        <v>80</v>
      </c>
    </row>
    <row r="10" spans="1:12" x14ac:dyDescent="0.25">
      <c r="A10" s="13" t="s">
        <v>23</v>
      </c>
      <c r="B10" s="13" t="s">
        <v>12</v>
      </c>
      <c r="C10" s="13">
        <v>2</v>
      </c>
      <c r="D10" s="13">
        <v>100</v>
      </c>
      <c r="E10">
        <f t="shared" si="0"/>
        <v>35</v>
      </c>
      <c r="F10" s="7">
        <f t="shared" si="1"/>
        <v>121.776</v>
      </c>
      <c r="L10" s="2" t="s">
        <v>91</v>
      </c>
    </row>
    <row r="11" spans="1:12" x14ac:dyDescent="0.25">
      <c r="A11" s="12" t="s">
        <v>25</v>
      </c>
      <c r="B11" s="12" t="s">
        <v>24</v>
      </c>
      <c r="C11" s="12">
        <v>4</v>
      </c>
      <c r="D11" s="12">
        <v>80</v>
      </c>
      <c r="E11">
        <f t="shared" si="0"/>
        <v>113</v>
      </c>
      <c r="F11" s="7">
        <f t="shared" si="1"/>
        <v>76.638888888888886</v>
      </c>
      <c r="L11" s="2" t="s">
        <v>104</v>
      </c>
    </row>
    <row r="12" spans="1:12" x14ac:dyDescent="0.25">
      <c r="A12" s="13" t="s">
        <v>26</v>
      </c>
      <c r="B12" s="13" t="s">
        <v>24</v>
      </c>
      <c r="C12" s="13">
        <v>39</v>
      </c>
      <c r="D12" s="13">
        <v>125.8</v>
      </c>
      <c r="E12">
        <f t="shared" si="0"/>
        <v>243</v>
      </c>
      <c r="F12" s="7">
        <f t="shared" si="1"/>
        <v>130.54624999999999</v>
      </c>
      <c r="L12" s="2" t="s">
        <v>149</v>
      </c>
    </row>
    <row r="13" spans="1:12" x14ac:dyDescent="0.25">
      <c r="A13" s="12" t="s">
        <v>27</v>
      </c>
      <c r="B13" s="12" t="s">
        <v>24</v>
      </c>
      <c r="C13" s="12">
        <v>4</v>
      </c>
      <c r="D13" s="12">
        <v>80</v>
      </c>
      <c r="E13">
        <f t="shared" si="0"/>
        <v>123</v>
      </c>
      <c r="F13" s="7">
        <f t="shared" si="1"/>
        <v>78.573333333333338</v>
      </c>
      <c r="L13" s="2" t="s">
        <v>162</v>
      </c>
    </row>
    <row r="14" spans="1:12" x14ac:dyDescent="0.25">
      <c r="A14" s="13" t="s">
        <v>28</v>
      </c>
      <c r="B14" s="13" t="s">
        <v>24</v>
      </c>
      <c r="C14" s="13">
        <v>31</v>
      </c>
      <c r="D14" s="13">
        <v>147.61000000000001</v>
      </c>
      <c r="E14">
        <f t="shared" si="0"/>
        <v>165</v>
      </c>
      <c r="F14" s="7">
        <f t="shared" si="1"/>
        <v>96.837499999999991</v>
      </c>
      <c r="L14" s="2" t="s">
        <v>169</v>
      </c>
    </row>
    <row r="15" spans="1:12" x14ac:dyDescent="0.25">
      <c r="A15" s="12" t="s">
        <v>29</v>
      </c>
      <c r="B15" s="12" t="s">
        <v>24</v>
      </c>
      <c r="C15" s="12">
        <v>52</v>
      </c>
      <c r="D15" s="12">
        <v>192.59</v>
      </c>
      <c r="E15">
        <f t="shared" si="0"/>
        <v>190</v>
      </c>
      <c r="F15" s="7">
        <f t="shared" si="1"/>
        <v>118.22375</v>
      </c>
      <c r="L15" s="2" t="s">
        <v>179</v>
      </c>
    </row>
    <row r="16" spans="1:12" x14ac:dyDescent="0.25">
      <c r="A16" s="13" t="s">
        <v>30</v>
      </c>
      <c r="B16" s="13" t="s">
        <v>24</v>
      </c>
      <c r="C16" s="13">
        <v>21</v>
      </c>
      <c r="D16" s="13">
        <v>123.52</v>
      </c>
      <c r="E16">
        <f t="shared" si="0"/>
        <v>169</v>
      </c>
      <c r="F16" s="7">
        <f t="shared" si="1"/>
        <v>83.456249999999997</v>
      </c>
      <c r="L16" s="2" t="s">
        <v>193</v>
      </c>
    </row>
    <row r="17" spans="1:12" x14ac:dyDescent="0.25">
      <c r="A17" s="12" t="s">
        <v>31</v>
      </c>
      <c r="B17" s="12" t="s">
        <v>24</v>
      </c>
      <c r="C17" s="12">
        <v>2</v>
      </c>
      <c r="D17" s="12">
        <v>50</v>
      </c>
      <c r="E17">
        <f t="shared" si="0"/>
        <v>32</v>
      </c>
      <c r="F17" s="7">
        <f t="shared" si="1"/>
        <v>64.166666666666671</v>
      </c>
      <c r="L17" s="2" t="s">
        <v>206</v>
      </c>
    </row>
    <row r="18" spans="1:12" x14ac:dyDescent="0.25">
      <c r="A18" s="13" t="s">
        <v>32</v>
      </c>
      <c r="B18" s="13" t="s">
        <v>24</v>
      </c>
      <c r="C18" s="13">
        <v>2</v>
      </c>
      <c r="D18" s="13">
        <v>28.57</v>
      </c>
      <c r="E18">
        <f t="shared" si="0"/>
        <v>13</v>
      </c>
      <c r="F18" s="7">
        <f t="shared" si="1"/>
        <v>72.38</v>
      </c>
      <c r="L18" s="2" t="s">
        <v>219</v>
      </c>
    </row>
    <row r="19" spans="1:12" x14ac:dyDescent="0.25">
      <c r="A19" s="12" t="s">
        <v>33</v>
      </c>
      <c r="B19" s="12" t="s">
        <v>24</v>
      </c>
      <c r="C19" s="12">
        <v>4</v>
      </c>
      <c r="D19" s="12">
        <v>133.33000000000001</v>
      </c>
      <c r="E19">
        <f t="shared" si="0"/>
        <v>9</v>
      </c>
      <c r="F19" s="7">
        <f t="shared" si="1"/>
        <v>99.99666666666667</v>
      </c>
      <c r="L19" s="2" t="s">
        <v>230</v>
      </c>
    </row>
    <row r="20" spans="1:12" x14ac:dyDescent="0.25">
      <c r="A20" s="13" t="s">
        <v>34</v>
      </c>
      <c r="B20" s="13" t="s">
        <v>24</v>
      </c>
      <c r="C20" s="13">
        <v>1</v>
      </c>
      <c r="D20" s="13">
        <v>100</v>
      </c>
      <c r="E20">
        <f t="shared" si="0"/>
        <v>1</v>
      </c>
      <c r="F20" s="7">
        <f t="shared" si="1"/>
        <v>100</v>
      </c>
      <c r="L20" s="2" t="s">
        <v>241</v>
      </c>
    </row>
    <row r="21" spans="1:12" x14ac:dyDescent="0.25">
      <c r="A21" s="12" t="s">
        <v>13</v>
      </c>
      <c r="B21" s="12" t="s">
        <v>12</v>
      </c>
      <c r="C21" s="12">
        <v>57</v>
      </c>
      <c r="D21" s="12">
        <v>146.15</v>
      </c>
      <c r="E21">
        <f t="shared" si="0"/>
        <v>248</v>
      </c>
      <c r="F21" s="7">
        <f t="shared" si="1"/>
        <v>134.29</v>
      </c>
      <c r="L21" s="2" t="s">
        <v>248</v>
      </c>
    </row>
    <row r="22" spans="1:12" x14ac:dyDescent="0.25">
      <c r="A22" s="13" t="s">
        <v>16</v>
      </c>
      <c r="B22" s="13" t="s">
        <v>12</v>
      </c>
      <c r="C22" s="13">
        <v>9</v>
      </c>
      <c r="D22" s="13">
        <v>100</v>
      </c>
      <c r="E22">
        <f t="shared" si="0"/>
        <v>75</v>
      </c>
      <c r="F22" s="7">
        <f t="shared" si="1"/>
        <v>69.352857142857147</v>
      </c>
      <c r="L22" s="2" t="s">
        <v>268</v>
      </c>
    </row>
    <row r="23" spans="1:12" x14ac:dyDescent="0.25">
      <c r="A23" s="12" t="s">
        <v>17</v>
      </c>
      <c r="B23" s="12" t="s">
        <v>12</v>
      </c>
      <c r="C23" s="12">
        <v>4</v>
      </c>
      <c r="D23" s="12">
        <v>66.66</v>
      </c>
      <c r="E23">
        <f t="shared" si="0"/>
        <v>171</v>
      </c>
      <c r="F23" s="7">
        <f t="shared" si="1"/>
        <v>124.22142857142858</v>
      </c>
      <c r="L23" s="2" t="s">
        <v>303</v>
      </c>
    </row>
    <row r="24" spans="1:12" x14ac:dyDescent="0.25">
      <c r="A24" s="13" t="s">
        <v>18</v>
      </c>
      <c r="B24" s="13" t="s">
        <v>12</v>
      </c>
      <c r="C24" s="13">
        <v>47</v>
      </c>
      <c r="D24" s="13">
        <v>130.55000000000001</v>
      </c>
      <c r="E24">
        <f t="shared" si="0"/>
        <v>196</v>
      </c>
      <c r="F24" s="7">
        <f t="shared" si="1"/>
        <v>150.44571428571427</v>
      </c>
    </row>
    <row r="25" spans="1:12" x14ac:dyDescent="0.25">
      <c r="A25" s="12" t="s">
        <v>21</v>
      </c>
      <c r="B25" s="12" t="s">
        <v>12</v>
      </c>
      <c r="C25" s="12">
        <v>23</v>
      </c>
      <c r="D25" s="12">
        <v>176.92</v>
      </c>
      <c r="E25">
        <f t="shared" si="0"/>
        <v>139</v>
      </c>
      <c r="F25" s="7">
        <f t="shared" si="1"/>
        <v>142.51600000000002</v>
      </c>
    </row>
    <row r="26" spans="1:12" x14ac:dyDescent="0.25">
      <c r="A26" s="13" t="s">
        <v>23</v>
      </c>
      <c r="B26" s="13" t="s">
        <v>12</v>
      </c>
      <c r="C26" s="13">
        <v>17</v>
      </c>
      <c r="D26" s="13">
        <v>188.88</v>
      </c>
      <c r="E26">
        <f t="shared" si="0"/>
        <v>33</v>
      </c>
      <c r="F26" s="7">
        <f t="shared" si="1"/>
        <v>127.22</v>
      </c>
    </row>
    <row r="27" spans="1:12" x14ac:dyDescent="0.25">
      <c r="A27" s="12" t="s">
        <v>20</v>
      </c>
      <c r="B27" s="12" t="s">
        <v>12</v>
      </c>
      <c r="C27" s="12">
        <v>0</v>
      </c>
      <c r="D27" s="12">
        <v>0</v>
      </c>
      <c r="E27">
        <f t="shared" si="0"/>
        <v>106</v>
      </c>
      <c r="F27" s="7">
        <f t="shared" si="1"/>
        <v>76.239999999999995</v>
      </c>
    </row>
    <row r="28" spans="1:12" x14ac:dyDescent="0.25">
      <c r="A28" s="13" t="s">
        <v>19</v>
      </c>
      <c r="B28" s="13" t="s">
        <v>12</v>
      </c>
      <c r="C28" s="13">
        <v>10</v>
      </c>
      <c r="D28" s="13">
        <v>166.66</v>
      </c>
      <c r="E28">
        <f t="shared" si="0"/>
        <v>45</v>
      </c>
      <c r="F28" s="7">
        <f t="shared" si="1"/>
        <v>134.4425</v>
      </c>
    </row>
    <row r="29" spans="1:12" x14ac:dyDescent="0.25">
      <c r="A29" s="12" t="s">
        <v>37</v>
      </c>
      <c r="B29" s="12" t="s">
        <v>12</v>
      </c>
      <c r="C29" s="12">
        <v>1</v>
      </c>
      <c r="D29" s="12">
        <v>100</v>
      </c>
      <c r="E29">
        <f t="shared" si="0"/>
        <v>12</v>
      </c>
      <c r="F29" s="7">
        <f t="shared" si="1"/>
        <v>89.743333333333339</v>
      </c>
    </row>
    <row r="30" spans="1:12" x14ac:dyDescent="0.25">
      <c r="A30" s="13" t="s">
        <v>39</v>
      </c>
      <c r="B30" s="13" t="s">
        <v>38</v>
      </c>
      <c r="C30" s="13">
        <v>5</v>
      </c>
      <c r="D30" s="13">
        <v>62.5</v>
      </c>
      <c r="E30">
        <f t="shared" si="0"/>
        <v>188</v>
      </c>
      <c r="F30" s="7">
        <f t="shared" si="1"/>
        <v>171.78571428571428</v>
      </c>
    </row>
    <row r="31" spans="1:12" x14ac:dyDescent="0.25">
      <c r="A31" s="12" t="s">
        <v>40</v>
      </c>
      <c r="B31" s="12" t="s">
        <v>38</v>
      </c>
      <c r="C31" s="12">
        <v>23</v>
      </c>
      <c r="D31" s="12">
        <v>153.33000000000001</v>
      </c>
      <c r="E31">
        <f t="shared" si="0"/>
        <v>214</v>
      </c>
      <c r="F31" s="7">
        <f t="shared" si="1"/>
        <v>145.76857142857142</v>
      </c>
    </row>
    <row r="32" spans="1:12" x14ac:dyDescent="0.25">
      <c r="A32" s="13" t="s">
        <v>41</v>
      </c>
      <c r="B32" s="13" t="s">
        <v>38</v>
      </c>
      <c r="C32" s="13">
        <v>8</v>
      </c>
      <c r="D32" s="13">
        <v>80</v>
      </c>
      <c r="E32">
        <f t="shared" si="0"/>
        <v>71</v>
      </c>
      <c r="F32" s="7">
        <f t="shared" si="1"/>
        <v>146.66400000000002</v>
      </c>
    </row>
    <row r="33" spans="1:6" x14ac:dyDescent="0.25">
      <c r="A33" s="12" t="s">
        <v>42</v>
      </c>
      <c r="B33" s="12" t="s">
        <v>38</v>
      </c>
      <c r="C33" s="12">
        <v>0</v>
      </c>
      <c r="D33" s="12">
        <v>0</v>
      </c>
      <c r="E33">
        <f t="shared" si="0"/>
        <v>110</v>
      </c>
      <c r="F33" s="7">
        <f t="shared" si="1"/>
        <v>148.44500000000002</v>
      </c>
    </row>
    <row r="34" spans="1:6" x14ac:dyDescent="0.25">
      <c r="A34" s="13" t="s">
        <v>43</v>
      </c>
      <c r="B34" s="13" t="s">
        <v>38</v>
      </c>
      <c r="C34" s="13">
        <v>25</v>
      </c>
      <c r="D34" s="13">
        <v>131.57</v>
      </c>
      <c r="E34">
        <f t="shared" si="0"/>
        <v>145</v>
      </c>
      <c r="F34" s="7">
        <f t="shared" si="1"/>
        <v>158.70249999999999</v>
      </c>
    </row>
    <row r="35" spans="1:6" x14ac:dyDescent="0.25">
      <c r="A35" s="12" t="s">
        <v>44</v>
      </c>
      <c r="B35" s="12" t="s">
        <v>38</v>
      </c>
      <c r="C35" s="12">
        <v>2</v>
      </c>
      <c r="D35" s="12">
        <v>50</v>
      </c>
      <c r="E35">
        <f t="shared" si="0"/>
        <v>12</v>
      </c>
      <c r="F35" s="7">
        <f t="shared" si="1"/>
        <v>96.424999999999997</v>
      </c>
    </row>
    <row r="36" spans="1:6" x14ac:dyDescent="0.25">
      <c r="A36" s="13" t="s">
        <v>45</v>
      </c>
      <c r="B36" s="13" t="s">
        <v>38</v>
      </c>
      <c r="C36" s="13">
        <v>11</v>
      </c>
      <c r="D36" s="13">
        <v>68.75</v>
      </c>
      <c r="E36">
        <f t="shared" si="0"/>
        <v>72</v>
      </c>
      <c r="F36" s="7">
        <f t="shared" si="1"/>
        <v>178.215</v>
      </c>
    </row>
    <row r="37" spans="1:6" x14ac:dyDescent="0.25">
      <c r="A37" s="12" t="s">
        <v>46</v>
      </c>
      <c r="B37" s="12" t="s">
        <v>38</v>
      </c>
      <c r="C37" s="12">
        <v>1</v>
      </c>
      <c r="D37" s="12">
        <v>20</v>
      </c>
      <c r="E37">
        <f t="shared" si="0"/>
        <v>2</v>
      </c>
      <c r="F37" s="7">
        <f t="shared" si="1"/>
        <v>26.664999999999999</v>
      </c>
    </row>
    <row r="38" spans="1:6" x14ac:dyDescent="0.25">
      <c r="A38" s="13" t="s">
        <v>47</v>
      </c>
      <c r="B38" s="13" t="s">
        <v>38</v>
      </c>
      <c r="C38" s="13">
        <v>21</v>
      </c>
      <c r="D38" s="13">
        <v>140</v>
      </c>
      <c r="E38">
        <f t="shared" si="0"/>
        <v>22</v>
      </c>
      <c r="F38" s="7">
        <f t="shared" si="1"/>
        <v>95</v>
      </c>
    </row>
    <row r="39" spans="1:6" x14ac:dyDescent="0.25">
      <c r="A39" s="12" t="s">
        <v>48</v>
      </c>
      <c r="B39" s="12" t="s">
        <v>38</v>
      </c>
      <c r="C39" s="12">
        <v>2</v>
      </c>
      <c r="D39" s="12">
        <v>100</v>
      </c>
      <c r="E39">
        <f t="shared" si="0"/>
        <v>2</v>
      </c>
      <c r="F39" s="7">
        <f t="shared" si="1"/>
        <v>100</v>
      </c>
    </row>
    <row r="40" spans="1:6" x14ac:dyDescent="0.25">
      <c r="A40" s="13" t="s">
        <v>49</v>
      </c>
      <c r="B40" s="13" t="s">
        <v>38</v>
      </c>
      <c r="C40" s="13">
        <v>3</v>
      </c>
      <c r="D40" s="13">
        <v>100</v>
      </c>
      <c r="E40">
        <f t="shared" si="0"/>
        <v>3</v>
      </c>
      <c r="F40" s="7">
        <f t="shared" si="1"/>
        <v>100</v>
      </c>
    </row>
    <row r="41" spans="1:6" x14ac:dyDescent="0.25">
      <c r="A41" s="12" t="s">
        <v>52</v>
      </c>
      <c r="B41" s="12" t="s">
        <v>51</v>
      </c>
      <c r="C41" s="12">
        <v>0</v>
      </c>
      <c r="D41" s="12">
        <v>0</v>
      </c>
      <c r="E41">
        <f t="shared" si="0"/>
        <v>281</v>
      </c>
      <c r="F41" s="7">
        <f t="shared" si="1"/>
        <v>100.87375</v>
      </c>
    </row>
    <row r="42" spans="1:6" x14ac:dyDescent="0.25">
      <c r="A42" s="13" t="s">
        <v>54</v>
      </c>
      <c r="B42" s="13" t="s">
        <v>51</v>
      </c>
      <c r="C42" s="13">
        <v>2</v>
      </c>
      <c r="D42" s="13">
        <v>40</v>
      </c>
      <c r="E42">
        <f t="shared" si="0"/>
        <v>231</v>
      </c>
      <c r="F42" s="7">
        <f t="shared" si="1"/>
        <v>84.527499999999989</v>
      </c>
    </row>
    <row r="43" spans="1:6" x14ac:dyDescent="0.25">
      <c r="A43" s="12" t="s">
        <v>55</v>
      </c>
      <c r="B43" s="12" t="s">
        <v>51</v>
      </c>
      <c r="C43" s="12">
        <v>9</v>
      </c>
      <c r="D43" s="12">
        <v>112.5</v>
      </c>
      <c r="E43">
        <f t="shared" si="0"/>
        <v>90</v>
      </c>
      <c r="F43" s="7">
        <f t="shared" si="1"/>
        <v>76.611250000000013</v>
      </c>
    </row>
    <row r="44" spans="1:6" x14ac:dyDescent="0.25">
      <c r="A44" s="13" t="s">
        <v>56</v>
      </c>
      <c r="B44" s="13" t="s">
        <v>51</v>
      </c>
      <c r="C44" s="13">
        <v>10</v>
      </c>
      <c r="D44" s="13">
        <v>83.33</v>
      </c>
      <c r="E44">
        <f t="shared" si="0"/>
        <v>111</v>
      </c>
      <c r="F44" s="7">
        <f t="shared" si="1"/>
        <v>103.22750000000001</v>
      </c>
    </row>
    <row r="45" spans="1:6" x14ac:dyDescent="0.25">
      <c r="A45" s="12" t="s">
        <v>57</v>
      </c>
      <c r="B45" s="12" t="s">
        <v>51</v>
      </c>
      <c r="C45" s="12">
        <v>0</v>
      </c>
      <c r="D45" s="12">
        <v>0</v>
      </c>
      <c r="E45">
        <f t="shared" si="0"/>
        <v>56</v>
      </c>
      <c r="F45" s="7">
        <f t="shared" si="1"/>
        <v>69.007499999999993</v>
      </c>
    </row>
    <row r="46" spans="1:6" x14ac:dyDescent="0.25">
      <c r="A46" s="13" t="s">
        <v>58</v>
      </c>
      <c r="B46" s="13" t="s">
        <v>51</v>
      </c>
      <c r="C46" s="13">
        <v>2</v>
      </c>
      <c r="D46" s="13">
        <v>28.57</v>
      </c>
      <c r="E46">
        <f t="shared" si="0"/>
        <v>3</v>
      </c>
      <c r="F46" s="7">
        <f t="shared" si="1"/>
        <v>64.284999999999997</v>
      </c>
    </row>
    <row r="47" spans="1:6" x14ac:dyDescent="0.25">
      <c r="A47" s="12" t="s">
        <v>59</v>
      </c>
      <c r="B47" s="12" t="s">
        <v>51</v>
      </c>
      <c r="C47" s="12">
        <v>8</v>
      </c>
      <c r="D47" s="12">
        <v>61.53</v>
      </c>
      <c r="E47">
        <f t="shared" si="0"/>
        <v>43</v>
      </c>
      <c r="F47" s="7">
        <f t="shared" si="1"/>
        <v>115.63600000000001</v>
      </c>
    </row>
    <row r="48" spans="1:6" x14ac:dyDescent="0.25">
      <c r="A48" s="13" t="s">
        <v>60</v>
      </c>
      <c r="B48" s="13" t="s">
        <v>51</v>
      </c>
      <c r="C48" s="13">
        <v>8</v>
      </c>
      <c r="D48" s="13">
        <v>100</v>
      </c>
      <c r="E48">
        <f t="shared" si="0"/>
        <v>57</v>
      </c>
      <c r="F48" s="7">
        <f t="shared" si="1"/>
        <v>120.99428571428572</v>
      </c>
    </row>
    <row r="49" spans="1:6" x14ac:dyDescent="0.25">
      <c r="A49" s="12" t="s">
        <v>61</v>
      </c>
      <c r="B49" s="12" t="s">
        <v>51</v>
      </c>
      <c r="C49" s="12">
        <v>0</v>
      </c>
      <c r="D49" s="12">
        <v>0</v>
      </c>
      <c r="E49">
        <f t="shared" si="0"/>
        <v>14</v>
      </c>
      <c r="F49" s="7">
        <f t="shared" si="1"/>
        <v>38.886666666666663</v>
      </c>
    </row>
    <row r="50" spans="1:6" x14ac:dyDescent="0.25">
      <c r="A50" s="13" t="s">
        <v>62</v>
      </c>
      <c r="B50" s="13" t="s">
        <v>51</v>
      </c>
      <c r="C50" s="13">
        <v>2</v>
      </c>
      <c r="D50" s="13">
        <v>25</v>
      </c>
      <c r="E50">
        <f t="shared" si="0"/>
        <v>6</v>
      </c>
      <c r="F50" s="7">
        <f t="shared" si="1"/>
        <v>30.553333333333331</v>
      </c>
    </row>
    <row r="51" spans="1:6" x14ac:dyDescent="0.25">
      <c r="A51" s="12" t="s">
        <v>63</v>
      </c>
      <c r="B51" s="12" t="s">
        <v>51</v>
      </c>
      <c r="C51" s="12">
        <v>2</v>
      </c>
      <c r="D51" s="12">
        <v>100</v>
      </c>
      <c r="E51">
        <f t="shared" si="0"/>
        <v>6</v>
      </c>
      <c r="F51" s="7">
        <f t="shared" si="1"/>
        <v>166.66666666666666</v>
      </c>
    </row>
    <row r="52" spans="1:6" x14ac:dyDescent="0.25">
      <c r="A52" s="13" t="s">
        <v>26</v>
      </c>
      <c r="B52" s="13" t="s">
        <v>24</v>
      </c>
      <c r="C52" s="13">
        <v>5</v>
      </c>
      <c r="D52" s="13">
        <v>62.5</v>
      </c>
      <c r="E52">
        <f t="shared" si="0"/>
        <v>204</v>
      </c>
      <c r="F52" s="7">
        <f t="shared" si="1"/>
        <v>131.22428571428571</v>
      </c>
    </row>
    <row r="53" spans="1:6" x14ac:dyDescent="0.25">
      <c r="A53" s="12" t="s">
        <v>25</v>
      </c>
      <c r="B53" s="12" t="s">
        <v>24</v>
      </c>
      <c r="C53" s="12">
        <v>29</v>
      </c>
      <c r="D53" s="12">
        <v>116</v>
      </c>
      <c r="E53">
        <f t="shared" si="0"/>
        <v>109</v>
      </c>
      <c r="F53" s="7">
        <f t="shared" si="1"/>
        <v>76.21875</v>
      </c>
    </row>
    <row r="54" spans="1:6" x14ac:dyDescent="0.25">
      <c r="A54" s="13" t="s">
        <v>27</v>
      </c>
      <c r="B54" s="13" t="s">
        <v>24</v>
      </c>
      <c r="C54" s="13">
        <v>23</v>
      </c>
      <c r="D54" s="13">
        <v>109.52</v>
      </c>
      <c r="E54">
        <f t="shared" si="0"/>
        <v>119</v>
      </c>
      <c r="F54" s="7">
        <f t="shared" si="1"/>
        <v>78.39500000000001</v>
      </c>
    </row>
    <row r="55" spans="1:6" x14ac:dyDescent="0.25">
      <c r="A55" s="12" t="s">
        <v>52</v>
      </c>
      <c r="B55" s="12" t="s">
        <v>51</v>
      </c>
      <c r="C55" s="12">
        <v>43</v>
      </c>
      <c r="D55" s="12">
        <v>78.180000000000007</v>
      </c>
      <c r="E55">
        <f t="shared" si="0"/>
        <v>281</v>
      </c>
      <c r="F55" s="7">
        <f t="shared" si="1"/>
        <v>115.28428571428572</v>
      </c>
    </row>
    <row r="56" spans="1:6" x14ac:dyDescent="0.25">
      <c r="A56" s="13" t="s">
        <v>54</v>
      </c>
      <c r="B56" s="13" t="s">
        <v>51</v>
      </c>
      <c r="C56" s="13">
        <v>18</v>
      </c>
      <c r="D56" s="13">
        <v>62.06</v>
      </c>
      <c r="E56">
        <f t="shared" si="0"/>
        <v>229</v>
      </c>
      <c r="F56" s="7">
        <f t="shared" si="1"/>
        <v>90.888571428571439</v>
      </c>
    </row>
    <row r="57" spans="1:6" x14ac:dyDescent="0.25">
      <c r="A57" s="12" t="s">
        <v>56</v>
      </c>
      <c r="B57" s="12" t="s">
        <v>51</v>
      </c>
      <c r="C57" s="12">
        <v>10</v>
      </c>
      <c r="D57" s="12">
        <v>83.33</v>
      </c>
      <c r="E57">
        <f t="shared" si="0"/>
        <v>101</v>
      </c>
      <c r="F57" s="7">
        <f t="shared" si="1"/>
        <v>106.07000000000001</v>
      </c>
    </row>
    <row r="58" spans="1:6" x14ac:dyDescent="0.25">
      <c r="A58" s="13" t="s">
        <v>55</v>
      </c>
      <c r="B58" s="13" t="s">
        <v>51</v>
      </c>
      <c r="C58" s="13">
        <v>4</v>
      </c>
      <c r="D58" s="13">
        <v>133.33000000000001</v>
      </c>
      <c r="E58">
        <f t="shared" si="0"/>
        <v>81</v>
      </c>
      <c r="F58" s="7">
        <f t="shared" si="1"/>
        <v>71.484285714285718</v>
      </c>
    </row>
    <row r="59" spans="1:6" x14ac:dyDescent="0.25">
      <c r="A59" s="12" t="s">
        <v>57</v>
      </c>
      <c r="B59" s="12" t="s">
        <v>51</v>
      </c>
      <c r="C59" s="12">
        <v>1</v>
      </c>
      <c r="D59" s="12">
        <v>20</v>
      </c>
      <c r="E59">
        <f t="shared" si="0"/>
        <v>56</v>
      </c>
      <c r="F59" s="7">
        <f t="shared" si="1"/>
        <v>78.865714285714276</v>
      </c>
    </row>
    <row r="60" spans="1:6" x14ac:dyDescent="0.25">
      <c r="A60" s="13" t="s">
        <v>59</v>
      </c>
      <c r="B60" s="13" t="s">
        <v>51</v>
      </c>
      <c r="C60" s="13">
        <v>7</v>
      </c>
      <c r="D60" s="13">
        <v>116.66</v>
      </c>
      <c r="E60">
        <f t="shared" si="0"/>
        <v>35</v>
      </c>
      <c r="F60" s="7">
        <f t="shared" si="1"/>
        <v>129.16250000000002</v>
      </c>
    </row>
    <row r="61" spans="1:6" x14ac:dyDescent="0.25">
      <c r="A61" s="12" t="s">
        <v>60</v>
      </c>
      <c r="B61" s="12" t="s">
        <v>51</v>
      </c>
      <c r="C61" s="12">
        <v>19</v>
      </c>
      <c r="D61" s="12">
        <v>190</v>
      </c>
      <c r="E61">
        <f t="shared" si="0"/>
        <v>49</v>
      </c>
      <c r="F61" s="7">
        <f t="shared" si="1"/>
        <v>124.49333333333334</v>
      </c>
    </row>
    <row r="62" spans="1:6" x14ac:dyDescent="0.25">
      <c r="A62" s="13" t="s">
        <v>67</v>
      </c>
      <c r="B62" s="13" t="s">
        <v>66</v>
      </c>
      <c r="C62" s="13">
        <v>54</v>
      </c>
      <c r="D62" s="13">
        <v>110.2</v>
      </c>
      <c r="E62">
        <f t="shared" si="0"/>
        <v>139</v>
      </c>
      <c r="F62" s="7">
        <f t="shared" si="1"/>
        <v>85.927142857142854</v>
      </c>
    </row>
    <row r="63" spans="1:6" x14ac:dyDescent="0.25">
      <c r="A63" s="12" t="s">
        <v>68</v>
      </c>
      <c r="B63" s="12" t="s">
        <v>66</v>
      </c>
      <c r="C63" s="12">
        <v>0</v>
      </c>
      <c r="D63" s="12">
        <v>0</v>
      </c>
      <c r="E63">
        <f t="shared" si="0"/>
        <v>76</v>
      </c>
      <c r="F63" s="7">
        <f t="shared" si="1"/>
        <v>54.021428571428579</v>
      </c>
    </row>
    <row r="64" spans="1:6" x14ac:dyDescent="0.25">
      <c r="A64" s="13" t="s">
        <v>69</v>
      </c>
      <c r="B64" s="13" t="s">
        <v>66</v>
      </c>
      <c r="C64" s="13">
        <v>5</v>
      </c>
      <c r="D64" s="13">
        <v>100</v>
      </c>
      <c r="E64">
        <f t="shared" si="0"/>
        <v>112</v>
      </c>
      <c r="F64" s="7">
        <f t="shared" si="1"/>
        <v>80.987142857142857</v>
      </c>
    </row>
    <row r="65" spans="1:6" x14ac:dyDescent="0.25">
      <c r="A65" s="12" t="s">
        <v>70</v>
      </c>
      <c r="B65" s="12" t="s">
        <v>66</v>
      </c>
      <c r="C65" s="12">
        <v>0</v>
      </c>
      <c r="D65" s="12">
        <v>0</v>
      </c>
      <c r="E65">
        <f t="shared" si="0"/>
        <v>111</v>
      </c>
      <c r="F65" s="7">
        <f t="shared" si="1"/>
        <v>83.668571428571425</v>
      </c>
    </row>
    <row r="66" spans="1:6" x14ac:dyDescent="0.25">
      <c r="A66" s="13" t="s">
        <v>71</v>
      </c>
      <c r="B66" s="13" t="s">
        <v>66</v>
      </c>
      <c r="C66" s="13">
        <v>10</v>
      </c>
      <c r="D66" s="13">
        <v>100</v>
      </c>
      <c r="E66">
        <f t="shared" si="0"/>
        <v>10</v>
      </c>
      <c r="F66" s="7">
        <f t="shared" si="1"/>
        <v>50</v>
      </c>
    </row>
    <row r="67" spans="1:6" x14ac:dyDescent="0.25">
      <c r="A67" s="12" t="s">
        <v>72</v>
      </c>
      <c r="B67" s="12" t="s">
        <v>66</v>
      </c>
      <c r="C67" s="12">
        <v>14</v>
      </c>
      <c r="D67" s="12">
        <v>155.55000000000001</v>
      </c>
      <c r="E67">
        <f t="shared" si="0"/>
        <v>153</v>
      </c>
      <c r="F67" s="7">
        <f t="shared" si="1"/>
        <v>123.20714285714287</v>
      </c>
    </row>
    <row r="68" spans="1:6" x14ac:dyDescent="0.25">
      <c r="A68" s="13" t="s">
        <v>73</v>
      </c>
      <c r="B68" s="13" t="s">
        <v>66</v>
      </c>
      <c r="C68" s="13">
        <v>6</v>
      </c>
      <c r="D68" s="13">
        <v>66.66</v>
      </c>
      <c r="E68">
        <f t="shared" ref="E68:E131" si="2">SUMIF(A68:A919,A68,C68:C919)</f>
        <v>95</v>
      </c>
      <c r="F68" s="7">
        <f t="shared" ref="F68:F131" si="3">AVERAGEIF(A68:A919,A68,D68:D919)</f>
        <v>90.88000000000001</v>
      </c>
    </row>
    <row r="69" spans="1:6" x14ac:dyDescent="0.25">
      <c r="A69" s="12" t="s">
        <v>74</v>
      </c>
      <c r="B69" s="12" t="s">
        <v>66</v>
      </c>
      <c r="C69" s="12">
        <v>0</v>
      </c>
      <c r="D69" s="12">
        <v>0</v>
      </c>
      <c r="E69">
        <f t="shared" si="2"/>
        <v>40</v>
      </c>
      <c r="F69" s="7">
        <f t="shared" si="3"/>
        <v>84.84</v>
      </c>
    </row>
    <row r="70" spans="1:6" x14ac:dyDescent="0.25">
      <c r="A70" s="13" t="s">
        <v>75</v>
      </c>
      <c r="B70" s="13" t="s">
        <v>66</v>
      </c>
      <c r="C70" s="13">
        <v>3</v>
      </c>
      <c r="D70" s="13">
        <v>30</v>
      </c>
      <c r="E70">
        <f t="shared" si="2"/>
        <v>12</v>
      </c>
      <c r="F70" s="7">
        <f t="shared" si="3"/>
        <v>69.666000000000011</v>
      </c>
    </row>
    <row r="71" spans="1:6" x14ac:dyDescent="0.25">
      <c r="A71" s="12" t="s">
        <v>76</v>
      </c>
      <c r="B71" s="12" t="s">
        <v>66</v>
      </c>
      <c r="C71" s="12">
        <v>2</v>
      </c>
      <c r="D71" s="12">
        <v>22.22</v>
      </c>
      <c r="E71">
        <f t="shared" si="2"/>
        <v>28</v>
      </c>
      <c r="F71" s="7">
        <f t="shared" si="3"/>
        <v>77.585999999999999</v>
      </c>
    </row>
    <row r="72" spans="1:6" x14ac:dyDescent="0.25">
      <c r="A72" s="13" t="s">
        <v>77</v>
      </c>
      <c r="B72" s="13" t="s">
        <v>66</v>
      </c>
      <c r="C72" s="13">
        <v>0</v>
      </c>
      <c r="D72" s="13">
        <v>0</v>
      </c>
      <c r="E72">
        <f t="shared" si="2"/>
        <v>3</v>
      </c>
      <c r="F72" s="7">
        <f t="shared" si="3"/>
        <v>37.5</v>
      </c>
    </row>
    <row r="73" spans="1:6" x14ac:dyDescent="0.25">
      <c r="A73" s="12" t="s">
        <v>13</v>
      </c>
      <c r="B73" s="12" t="s">
        <v>12</v>
      </c>
      <c r="C73" s="12">
        <v>92</v>
      </c>
      <c r="D73" s="12">
        <v>224.39</v>
      </c>
      <c r="E73">
        <f t="shared" si="2"/>
        <v>191</v>
      </c>
      <c r="F73" s="7">
        <f t="shared" si="3"/>
        <v>132.31333333333333</v>
      </c>
    </row>
    <row r="74" spans="1:6" x14ac:dyDescent="0.25">
      <c r="A74" s="13" t="s">
        <v>16</v>
      </c>
      <c r="B74" s="13" t="s">
        <v>12</v>
      </c>
      <c r="C74" s="13">
        <v>0</v>
      </c>
      <c r="D74" s="13">
        <v>0</v>
      </c>
      <c r="E74">
        <f t="shared" si="2"/>
        <v>66</v>
      </c>
      <c r="F74" s="7">
        <f t="shared" si="3"/>
        <v>64.245000000000005</v>
      </c>
    </row>
    <row r="75" spans="1:6" x14ac:dyDescent="0.25">
      <c r="A75" s="12" t="s">
        <v>17</v>
      </c>
      <c r="B75" s="12" t="s">
        <v>12</v>
      </c>
      <c r="C75" s="12">
        <v>15</v>
      </c>
      <c r="D75" s="12">
        <v>107.14</v>
      </c>
      <c r="E75">
        <f t="shared" si="2"/>
        <v>167</v>
      </c>
      <c r="F75" s="7">
        <f t="shared" si="3"/>
        <v>133.81500000000003</v>
      </c>
    </row>
    <row r="76" spans="1:6" x14ac:dyDescent="0.25">
      <c r="A76" s="13" t="s">
        <v>18</v>
      </c>
      <c r="B76" s="13" t="s">
        <v>12</v>
      </c>
      <c r="C76" s="13">
        <v>31</v>
      </c>
      <c r="D76" s="13">
        <v>193.75</v>
      </c>
      <c r="E76">
        <f t="shared" si="2"/>
        <v>149</v>
      </c>
      <c r="F76" s="7">
        <f t="shared" si="3"/>
        <v>153.76166666666666</v>
      </c>
    </row>
    <row r="77" spans="1:6" x14ac:dyDescent="0.25">
      <c r="A77" s="12" t="s">
        <v>20</v>
      </c>
      <c r="B77" s="12" t="s">
        <v>12</v>
      </c>
      <c r="C77" s="12">
        <v>28</v>
      </c>
      <c r="D77" s="12">
        <v>127.27</v>
      </c>
      <c r="E77">
        <f t="shared" si="2"/>
        <v>106</v>
      </c>
      <c r="F77" s="7">
        <f t="shared" si="3"/>
        <v>88.946666666666658</v>
      </c>
    </row>
    <row r="78" spans="1:6" x14ac:dyDescent="0.25">
      <c r="A78" s="13" t="s">
        <v>21</v>
      </c>
      <c r="B78" s="13" t="s">
        <v>12</v>
      </c>
      <c r="C78" s="13">
        <v>27</v>
      </c>
      <c r="D78" s="13">
        <v>158.82</v>
      </c>
      <c r="E78">
        <f t="shared" si="2"/>
        <v>116</v>
      </c>
      <c r="F78" s="7">
        <f t="shared" si="3"/>
        <v>133.91500000000002</v>
      </c>
    </row>
    <row r="79" spans="1:6" x14ac:dyDescent="0.25">
      <c r="A79" s="12" t="s">
        <v>23</v>
      </c>
      <c r="B79" s="12" t="s">
        <v>12</v>
      </c>
      <c r="C79" s="12">
        <v>9</v>
      </c>
      <c r="D79" s="12">
        <v>180</v>
      </c>
      <c r="E79">
        <f t="shared" si="2"/>
        <v>16</v>
      </c>
      <c r="F79" s="7">
        <f t="shared" si="3"/>
        <v>106.66666666666667</v>
      </c>
    </row>
    <row r="80" spans="1:6" x14ac:dyDescent="0.25">
      <c r="A80" s="13" t="s">
        <v>81</v>
      </c>
      <c r="B80" s="13" t="s">
        <v>80</v>
      </c>
      <c r="C80" s="13">
        <v>6</v>
      </c>
      <c r="D80" s="13">
        <v>100</v>
      </c>
      <c r="E80">
        <f t="shared" si="2"/>
        <v>178</v>
      </c>
      <c r="F80" s="7">
        <f t="shared" si="3"/>
        <v>131.06714285714284</v>
      </c>
    </row>
    <row r="81" spans="1:6" x14ac:dyDescent="0.25">
      <c r="A81" s="12" t="s">
        <v>82</v>
      </c>
      <c r="B81" s="12" t="s">
        <v>80</v>
      </c>
      <c r="C81" s="12">
        <v>76</v>
      </c>
      <c r="D81" s="12">
        <v>176.74</v>
      </c>
      <c r="E81">
        <f t="shared" si="2"/>
        <v>255</v>
      </c>
      <c r="F81" s="7">
        <f t="shared" si="3"/>
        <v>138.85714285714286</v>
      </c>
    </row>
    <row r="82" spans="1:6" x14ac:dyDescent="0.25">
      <c r="A82" s="13" t="s">
        <v>83</v>
      </c>
      <c r="B82" s="13" t="s">
        <v>80</v>
      </c>
      <c r="C82" s="13">
        <v>37</v>
      </c>
      <c r="D82" s="13">
        <v>132.13999999999999</v>
      </c>
      <c r="E82">
        <f t="shared" si="2"/>
        <v>125</v>
      </c>
      <c r="F82" s="7">
        <f t="shared" si="3"/>
        <v>111.09571428571428</v>
      </c>
    </row>
    <row r="83" spans="1:6" x14ac:dyDescent="0.25">
      <c r="A83" s="12" t="s">
        <v>84</v>
      </c>
      <c r="B83" s="12" t="s">
        <v>80</v>
      </c>
      <c r="C83" s="12">
        <v>20</v>
      </c>
      <c r="D83" s="12">
        <v>166.66</v>
      </c>
      <c r="E83">
        <f t="shared" si="2"/>
        <v>132</v>
      </c>
      <c r="F83" s="7">
        <f t="shared" si="3"/>
        <v>132.23166666666665</v>
      </c>
    </row>
    <row r="84" spans="1:6" x14ac:dyDescent="0.25">
      <c r="A84" s="13" t="s">
        <v>85</v>
      </c>
      <c r="B84" s="13" t="s">
        <v>80</v>
      </c>
      <c r="C84" s="13">
        <v>2</v>
      </c>
      <c r="D84" s="13">
        <v>50</v>
      </c>
      <c r="E84">
        <f t="shared" si="2"/>
        <v>169</v>
      </c>
      <c r="F84" s="7">
        <f t="shared" si="3"/>
        <v>136.14400000000001</v>
      </c>
    </row>
    <row r="85" spans="1:6" x14ac:dyDescent="0.25">
      <c r="A85" s="12" t="s">
        <v>86</v>
      </c>
      <c r="B85" s="12" t="s">
        <v>80</v>
      </c>
      <c r="C85" s="12">
        <v>15</v>
      </c>
      <c r="D85" s="12">
        <v>136.36000000000001</v>
      </c>
      <c r="E85">
        <f t="shared" si="2"/>
        <v>61</v>
      </c>
      <c r="F85" s="7">
        <f t="shared" si="3"/>
        <v>144.05599999999998</v>
      </c>
    </row>
    <row r="86" spans="1:6" x14ac:dyDescent="0.25">
      <c r="A86" s="13" t="s">
        <v>87</v>
      </c>
      <c r="B86" s="13" t="s">
        <v>80</v>
      </c>
      <c r="C86" s="13">
        <v>1</v>
      </c>
      <c r="D86" s="13">
        <v>50</v>
      </c>
      <c r="E86">
        <f t="shared" si="2"/>
        <v>27</v>
      </c>
      <c r="F86" s="7">
        <f t="shared" si="3"/>
        <v>92.855000000000004</v>
      </c>
    </row>
    <row r="87" spans="1:6" x14ac:dyDescent="0.25">
      <c r="A87" s="12" t="s">
        <v>88</v>
      </c>
      <c r="B87" s="12" t="s">
        <v>80</v>
      </c>
      <c r="C87" s="12">
        <v>11</v>
      </c>
      <c r="D87" s="12">
        <v>157.13999999999999</v>
      </c>
      <c r="E87">
        <f t="shared" si="2"/>
        <v>14</v>
      </c>
      <c r="F87" s="7">
        <f t="shared" si="3"/>
        <v>63.489999999999988</v>
      </c>
    </row>
    <row r="88" spans="1:6" x14ac:dyDescent="0.25">
      <c r="A88" s="13" t="s">
        <v>89</v>
      </c>
      <c r="B88" s="13" t="s">
        <v>80</v>
      </c>
      <c r="C88" s="13">
        <v>4</v>
      </c>
      <c r="D88" s="13">
        <v>57.14</v>
      </c>
      <c r="E88">
        <f t="shared" si="2"/>
        <v>4</v>
      </c>
      <c r="F88" s="7">
        <f t="shared" si="3"/>
        <v>57.14</v>
      </c>
    </row>
    <row r="89" spans="1:6" x14ac:dyDescent="0.25">
      <c r="A89" s="12" t="s">
        <v>92</v>
      </c>
      <c r="B89" s="12" t="s">
        <v>91</v>
      </c>
      <c r="C89" s="12">
        <v>35</v>
      </c>
      <c r="D89" s="12">
        <v>102.94</v>
      </c>
      <c r="E89">
        <f t="shared" si="2"/>
        <v>35</v>
      </c>
      <c r="F89" s="7">
        <f t="shared" si="3"/>
        <v>102.94</v>
      </c>
    </row>
    <row r="90" spans="1:6" x14ac:dyDescent="0.25">
      <c r="A90" s="13" t="s">
        <v>94</v>
      </c>
      <c r="B90" s="13" t="s">
        <v>91</v>
      </c>
      <c r="C90" s="13">
        <v>0</v>
      </c>
      <c r="D90" s="13">
        <v>0</v>
      </c>
      <c r="E90">
        <f t="shared" si="2"/>
        <v>107</v>
      </c>
      <c r="F90" s="7">
        <f t="shared" si="3"/>
        <v>119.10000000000001</v>
      </c>
    </row>
    <row r="91" spans="1:6" x14ac:dyDescent="0.25">
      <c r="A91" s="12" t="s">
        <v>95</v>
      </c>
      <c r="B91" s="12" t="s">
        <v>91</v>
      </c>
      <c r="C91" s="12">
        <v>1</v>
      </c>
      <c r="D91" s="12">
        <v>33.33</v>
      </c>
      <c r="E91">
        <f t="shared" si="2"/>
        <v>228</v>
      </c>
      <c r="F91" s="7">
        <f t="shared" si="3"/>
        <v>132.4</v>
      </c>
    </row>
    <row r="92" spans="1:6" x14ac:dyDescent="0.25">
      <c r="A92" s="13" t="s">
        <v>96</v>
      </c>
      <c r="B92" s="13" t="s">
        <v>91</v>
      </c>
      <c r="C92" s="13">
        <v>52</v>
      </c>
      <c r="D92" s="13">
        <v>123.8</v>
      </c>
      <c r="E92">
        <f t="shared" si="2"/>
        <v>94</v>
      </c>
      <c r="F92" s="7">
        <f t="shared" si="3"/>
        <v>93.116666666666674</v>
      </c>
    </row>
    <row r="93" spans="1:6" x14ac:dyDescent="0.25">
      <c r="A93" s="12" t="s">
        <v>97</v>
      </c>
      <c r="B93" s="12" t="s">
        <v>91</v>
      </c>
      <c r="C93" s="12">
        <v>1</v>
      </c>
      <c r="D93" s="12">
        <v>50</v>
      </c>
      <c r="E93">
        <f t="shared" si="2"/>
        <v>102</v>
      </c>
      <c r="F93" s="7">
        <f t="shared" si="3"/>
        <v>115</v>
      </c>
    </row>
    <row r="94" spans="1:6" x14ac:dyDescent="0.25">
      <c r="A94" s="13" t="s">
        <v>98</v>
      </c>
      <c r="B94" s="13" t="s">
        <v>91</v>
      </c>
      <c r="C94" s="13">
        <v>0</v>
      </c>
      <c r="D94" s="13">
        <v>0</v>
      </c>
      <c r="E94">
        <f t="shared" si="2"/>
        <v>121</v>
      </c>
      <c r="F94" s="7">
        <f t="shared" si="3"/>
        <v>104.51333333333334</v>
      </c>
    </row>
    <row r="95" spans="1:6" x14ac:dyDescent="0.25">
      <c r="A95" s="12" t="s">
        <v>99</v>
      </c>
      <c r="B95" s="12" t="s">
        <v>91</v>
      </c>
      <c r="C95" s="12">
        <v>15</v>
      </c>
      <c r="D95" s="12">
        <v>166.66</v>
      </c>
      <c r="E95">
        <f t="shared" si="2"/>
        <v>78</v>
      </c>
      <c r="F95" s="7">
        <f t="shared" si="3"/>
        <v>143.29833333333332</v>
      </c>
    </row>
    <row r="96" spans="1:6" x14ac:dyDescent="0.25">
      <c r="A96" s="13" t="s">
        <v>100</v>
      </c>
      <c r="B96" s="13" t="s">
        <v>91</v>
      </c>
      <c r="C96" s="13">
        <v>6</v>
      </c>
      <c r="D96" s="13">
        <v>54.54</v>
      </c>
      <c r="E96">
        <f t="shared" si="2"/>
        <v>21</v>
      </c>
      <c r="F96" s="7">
        <f t="shared" si="3"/>
        <v>71.385000000000005</v>
      </c>
    </row>
    <row r="97" spans="1:6" x14ac:dyDescent="0.25">
      <c r="A97" s="12" t="s">
        <v>101</v>
      </c>
      <c r="B97" s="12" t="s">
        <v>91</v>
      </c>
      <c r="C97" s="12">
        <v>11</v>
      </c>
      <c r="D97" s="12">
        <v>157.13999999999999</v>
      </c>
      <c r="E97">
        <f t="shared" si="2"/>
        <v>17</v>
      </c>
      <c r="F97" s="7">
        <f t="shared" si="3"/>
        <v>128.57</v>
      </c>
    </row>
    <row r="98" spans="1:6" x14ac:dyDescent="0.25">
      <c r="A98" s="13" t="s">
        <v>102</v>
      </c>
      <c r="B98" s="13" t="s">
        <v>91</v>
      </c>
      <c r="C98" s="13">
        <v>4</v>
      </c>
      <c r="D98" s="13">
        <v>57.14</v>
      </c>
      <c r="E98">
        <f t="shared" si="2"/>
        <v>4</v>
      </c>
      <c r="F98" s="7">
        <f t="shared" si="3"/>
        <v>28.57</v>
      </c>
    </row>
    <row r="99" spans="1:6" x14ac:dyDescent="0.25">
      <c r="A99" s="12" t="s">
        <v>26</v>
      </c>
      <c r="B99" s="12" t="s">
        <v>24</v>
      </c>
      <c r="C99" s="12">
        <v>12</v>
      </c>
      <c r="D99" s="12">
        <v>171.42</v>
      </c>
      <c r="E99">
        <f t="shared" si="2"/>
        <v>199</v>
      </c>
      <c r="F99" s="7">
        <f t="shared" si="3"/>
        <v>142.67833333333331</v>
      </c>
    </row>
    <row r="100" spans="1:6" x14ac:dyDescent="0.25">
      <c r="A100" s="13" t="s">
        <v>25</v>
      </c>
      <c r="B100" s="13" t="s">
        <v>24</v>
      </c>
      <c r="C100" s="13">
        <v>0</v>
      </c>
      <c r="D100" s="13">
        <v>0</v>
      </c>
      <c r="E100">
        <f t="shared" si="2"/>
        <v>80</v>
      </c>
      <c r="F100" s="7">
        <f t="shared" si="3"/>
        <v>70.535714285714292</v>
      </c>
    </row>
    <row r="101" spans="1:6" x14ac:dyDescent="0.25">
      <c r="A101" s="12" t="s">
        <v>27</v>
      </c>
      <c r="B101" s="12" t="s">
        <v>24</v>
      </c>
      <c r="C101" s="12">
        <v>18</v>
      </c>
      <c r="D101" s="12">
        <v>120</v>
      </c>
      <c r="E101">
        <f t="shared" si="2"/>
        <v>96</v>
      </c>
      <c r="F101" s="7">
        <f t="shared" si="3"/>
        <v>73.948571428571427</v>
      </c>
    </row>
    <row r="102" spans="1:6" x14ac:dyDescent="0.25">
      <c r="A102" s="13" t="s">
        <v>28</v>
      </c>
      <c r="B102" s="13" t="s">
        <v>24</v>
      </c>
      <c r="C102" s="13">
        <v>29</v>
      </c>
      <c r="D102" s="13">
        <v>107.4</v>
      </c>
      <c r="E102">
        <f t="shared" si="2"/>
        <v>134</v>
      </c>
      <c r="F102" s="7">
        <f t="shared" si="3"/>
        <v>89.584285714285713</v>
      </c>
    </row>
    <row r="103" spans="1:6" x14ac:dyDescent="0.25">
      <c r="A103" s="12" t="s">
        <v>29</v>
      </c>
      <c r="B103" s="12" t="s">
        <v>24</v>
      </c>
      <c r="C103" s="12">
        <v>22</v>
      </c>
      <c r="D103" s="12">
        <v>220</v>
      </c>
      <c r="E103">
        <f t="shared" si="2"/>
        <v>138</v>
      </c>
      <c r="F103" s="7">
        <f t="shared" si="3"/>
        <v>107.6</v>
      </c>
    </row>
    <row r="104" spans="1:6" x14ac:dyDescent="0.25">
      <c r="A104" s="13" t="s">
        <v>30</v>
      </c>
      <c r="B104" s="13" t="s">
        <v>24</v>
      </c>
      <c r="C104" s="13">
        <v>4</v>
      </c>
      <c r="D104" s="13">
        <v>28.57</v>
      </c>
      <c r="E104">
        <f t="shared" si="2"/>
        <v>148</v>
      </c>
      <c r="F104" s="7">
        <f t="shared" si="3"/>
        <v>77.732857142857142</v>
      </c>
    </row>
    <row r="105" spans="1:6" x14ac:dyDescent="0.25">
      <c r="A105" s="12" t="s">
        <v>31</v>
      </c>
      <c r="B105" s="12" t="s">
        <v>24</v>
      </c>
      <c r="C105" s="12">
        <v>21</v>
      </c>
      <c r="D105" s="12">
        <v>150</v>
      </c>
      <c r="E105">
        <f t="shared" si="2"/>
        <v>30</v>
      </c>
      <c r="F105" s="7">
        <f t="shared" si="3"/>
        <v>67</v>
      </c>
    </row>
    <row r="106" spans="1:6" x14ac:dyDescent="0.25">
      <c r="A106" s="13" t="s">
        <v>32</v>
      </c>
      <c r="B106" s="13" t="s">
        <v>24</v>
      </c>
      <c r="C106" s="13">
        <v>2</v>
      </c>
      <c r="D106" s="13">
        <v>33.33</v>
      </c>
      <c r="E106">
        <f t="shared" si="2"/>
        <v>11</v>
      </c>
      <c r="F106" s="7">
        <f t="shared" si="3"/>
        <v>83.332499999999996</v>
      </c>
    </row>
    <row r="107" spans="1:6" x14ac:dyDescent="0.25">
      <c r="A107" s="12" t="s">
        <v>33</v>
      </c>
      <c r="B107" s="12" t="s">
        <v>24</v>
      </c>
      <c r="C107" s="12">
        <v>5</v>
      </c>
      <c r="D107" s="12">
        <v>166.66</v>
      </c>
      <c r="E107">
        <f t="shared" si="2"/>
        <v>5</v>
      </c>
      <c r="F107" s="7">
        <f t="shared" si="3"/>
        <v>83.33</v>
      </c>
    </row>
    <row r="108" spans="1:6" x14ac:dyDescent="0.25">
      <c r="A108" s="13" t="s">
        <v>105</v>
      </c>
      <c r="B108" s="13" t="s">
        <v>104</v>
      </c>
      <c r="C108" s="13">
        <v>12</v>
      </c>
      <c r="D108" s="13">
        <v>92.3</v>
      </c>
      <c r="E108">
        <f t="shared" si="2"/>
        <v>74</v>
      </c>
      <c r="F108" s="7">
        <f t="shared" si="3"/>
        <v>74.548333333333332</v>
      </c>
    </row>
    <row r="109" spans="1:6" x14ac:dyDescent="0.25">
      <c r="A109" s="12" t="s">
        <v>107</v>
      </c>
      <c r="B109" s="12" t="s">
        <v>104</v>
      </c>
      <c r="C109" s="12">
        <v>8</v>
      </c>
      <c r="D109" s="12">
        <v>160</v>
      </c>
      <c r="E109">
        <f t="shared" si="2"/>
        <v>219</v>
      </c>
      <c r="F109" s="7">
        <f t="shared" si="3"/>
        <v>137.89500000000001</v>
      </c>
    </row>
    <row r="110" spans="1:6" x14ac:dyDescent="0.25">
      <c r="A110" s="13" t="s">
        <v>108</v>
      </c>
      <c r="B110" s="13" t="s">
        <v>104</v>
      </c>
      <c r="C110" s="13">
        <v>30</v>
      </c>
      <c r="D110" s="13">
        <v>125</v>
      </c>
      <c r="E110">
        <f t="shared" si="2"/>
        <v>99</v>
      </c>
      <c r="F110" s="7">
        <f t="shared" si="3"/>
        <v>116.196</v>
      </c>
    </row>
    <row r="111" spans="1:6" x14ac:dyDescent="0.25">
      <c r="A111" s="12" t="s">
        <v>109</v>
      </c>
      <c r="B111" s="12" t="s">
        <v>104</v>
      </c>
      <c r="C111" s="12">
        <v>10</v>
      </c>
      <c r="D111" s="12">
        <v>62.5</v>
      </c>
      <c r="E111">
        <f t="shared" si="2"/>
        <v>162</v>
      </c>
      <c r="F111" s="7">
        <f t="shared" si="3"/>
        <v>97.660000000000011</v>
      </c>
    </row>
    <row r="112" spans="1:6" x14ac:dyDescent="0.25">
      <c r="A112" s="13" t="s">
        <v>110</v>
      </c>
      <c r="B112" s="13" t="s">
        <v>104</v>
      </c>
      <c r="C112" s="13">
        <v>29</v>
      </c>
      <c r="D112" s="13">
        <v>103.57</v>
      </c>
      <c r="E112">
        <f t="shared" si="2"/>
        <v>66</v>
      </c>
      <c r="F112" s="7">
        <f t="shared" si="3"/>
        <v>87.046000000000006</v>
      </c>
    </row>
    <row r="113" spans="1:6" x14ac:dyDescent="0.25">
      <c r="A113" s="12" t="s">
        <v>111</v>
      </c>
      <c r="B113" s="12" t="s">
        <v>104</v>
      </c>
      <c r="C113" s="12">
        <v>4</v>
      </c>
      <c r="D113" s="12">
        <v>66.66</v>
      </c>
      <c r="E113">
        <f t="shared" si="2"/>
        <v>23</v>
      </c>
      <c r="F113" s="7">
        <f t="shared" si="3"/>
        <v>78.564999999999998</v>
      </c>
    </row>
    <row r="114" spans="1:6" x14ac:dyDescent="0.25">
      <c r="A114" s="13" t="s">
        <v>112</v>
      </c>
      <c r="B114" s="13" t="s">
        <v>104</v>
      </c>
      <c r="C114" s="13">
        <v>21</v>
      </c>
      <c r="D114" s="13">
        <v>123.52</v>
      </c>
      <c r="E114">
        <f t="shared" si="2"/>
        <v>69</v>
      </c>
      <c r="F114" s="7">
        <f t="shared" si="3"/>
        <v>99.06</v>
      </c>
    </row>
    <row r="115" spans="1:6" x14ac:dyDescent="0.25">
      <c r="A115" s="12" t="s">
        <v>113</v>
      </c>
      <c r="B115" s="12" t="s">
        <v>104</v>
      </c>
      <c r="C115" s="12">
        <v>0</v>
      </c>
      <c r="D115" s="12" t="s">
        <v>114</v>
      </c>
      <c r="E115">
        <f t="shared" si="2"/>
        <v>29</v>
      </c>
      <c r="F115" s="7">
        <f t="shared" si="3"/>
        <v>107.94</v>
      </c>
    </row>
    <row r="116" spans="1:6" x14ac:dyDescent="0.25">
      <c r="A116" s="13" t="s">
        <v>115</v>
      </c>
      <c r="B116" s="13" t="s">
        <v>104</v>
      </c>
      <c r="C116" s="13">
        <v>0</v>
      </c>
      <c r="D116" s="13">
        <v>0</v>
      </c>
      <c r="E116">
        <f t="shared" si="2"/>
        <v>14</v>
      </c>
      <c r="F116" s="7">
        <f t="shared" si="3"/>
        <v>116.66500000000001</v>
      </c>
    </row>
    <row r="117" spans="1:6" x14ac:dyDescent="0.25">
      <c r="A117" s="12" t="s">
        <v>116</v>
      </c>
      <c r="B117" s="12" t="s">
        <v>104</v>
      </c>
      <c r="C117" s="12">
        <v>0</v>
      </c>
      <c r="D117" s="12">
        <v>0</v>
      </c>
      <c r="E117">
        <f t="shared" si="2"/>
        <v>1</v>
      </c>
      <c r="F117" s="7">
        <f t="shared" si="3"/>
        <v>16.664999999999999</v>
      </c>
    </row>
    <row r="118" spans="1:6" x14ac:dyDescent="0.25">
      <c r="A118" s="13" t="s">
        <v>117</v>
      </c>
      <c r="B118" s="13" t="s">
        <v>104</v>
      </c>
      <c r="C118" s="13">
        <v>0</v>
      </c>
      <c r="D118" s="13">
        <v>0</v>
      </c>
      <c r="E118">
        <f t="shared" si="2"/>
        <v>0</v>
      </c>
      <c r="F118" s="7">
        <f t="shared" si="3"/>
        <v>0</v>
      </c>
    </row>
    <row r="119" spans="1:6" x14ac:dyDescent="0.25">
      <c r="A119" s="12" t="s">
        <v>39</v>
      </c>
      <c r="B119" s="12" t="s">
        <v>38</v>
      </c>
      <c r="C119" s="12">
        <v>25</v>
      </c>
      <c r="D119" s="12">
        <v>119.04</v>
      </c>
      <c r="E119">
        <f t="shared" si="2"/>
        <v>183</v>
      </c>
      <c r="F119" s="7">
        <f t="shared" si="3"/>
        <v>190</v>
      </c>
    </row>
    <row r="120" spans="1:6" x14ac:dyDescent="0.25">
      <c r="A120" s="13" t="s">
        <v>40</v>
      </c>
      <c r="B120" s="13" t="s">
        <v>38</v>
      </c>
      <c r="C120" s="13">
        <v>83</v>
      </c>
      <c r="D120" s="13">
        <v>218.42</v>
      </c>
      <c r="E120">
        <f t="shared" si="2"/>
        <v>191</v>
      </c>
      <c r="F120" s="7">
        <f t="shared" si="3"/>
        <v>144.50833333333333</v>
      </c>
    </row>
    <row r="121" spans="1:6" x14ac:dyDescent="0.25">
      <c r="A121" s="12" t="s">
        <v>52</v>
      </c>
      <c r="B121" s="12" t="s">
        <v>51</v>
      </c>
      <c r="C121" s="12">
        <v>60</v>
      </c>
      <c r="D121" s="12">
        <v>122.44</v>
      </c>
      <c r="E121">
        <f t="shared" si="2"/>
        <v>238</v>
      </c>
      <c r="F121" s="7">
        <f t="shared" si="3"/>
        <v>121.46833333333332</v>
      </c>
    </row>
    <row r="122" spans="1:6" x14ac:dyDescent="0.25">
      <c r="A122" s="13" t="s">
        <v>54</v>
      </c>
      <c r="B122" s="13" t="s">
        <v>51</v>
      </c>
      <c r="C122" s="13">
        <v>51</v>
      </c>
      <c r="D122" s="13">
        <v>106.25</v>
      </c>
      <c r="E122">
        <f t="shared" si="2"/>
        <v>211</v>
      </c>
      <c r="F122" s="7">
        <f t="shared" si="3"/>
        <v>95.693333333333328</v>
      </c>
    </row>
    <row r="123" spans="1:6" x14ac:dyDescent="0.25">
      <c r="A123" s="12" t="s">
        <v>56</v>
      </c>
      <c r="B123" s="12" t="s">
        <v>51</v>
      </c>
      <c r="C123" s="12">
        <v>2</v>
      </c>
      <c r="D123" s="12">
        <v>66.66</v>
      </c>
      <c r="E123">
        <f t="shared" si="2"/>
        <v>91</v>
      </c>
      <c r="F123" s="7">
        <f t="shared" si="3"/>
        <v>109.86</v>
      </c>
    </row>
    <row r="124" spans="1:6" x14ac:dyDescent="0.25">
      <c r="A124" s="13" t="s">
        <v>59</v>
      </c>
      <c r="B124" s="13" t="s">
        <v>51</v>
      </c>
      <c r="C124" s="13">
        <v>13</v>
      </c>
      <c r="D124" s="13">
        <v>144.44</v>
      </c>
      <c r="E124">
        <f t="shared" si="2"/>
        <v>28</v>
      </c>
      <c r="F124" s="7">
        <f t="shared" si="3"/>
        <v>133.33000000000001</v>
      </c>
    </row>
    <row r="125" spans="1:6" x14ac:dyDescent="0.25">
      <c r="A125" s="12" t="s">
        <v>60</v>
      </c>
      <c r="B125" s="12" t="s">
        <v>51</v>
      </c>
      <c r="C125" s="12">
        <v>2</v>
      </c>
      <c r="D125" s="12">
        <v>40</v>
      </c>
      <c r="E125">
        <f t="shared" si="2"/>
        <v>30</v>
      </c>
      <c r="F125" s="7">
        <f t="shared" si="3"/>
        <v>111.39200000000001</v>
      </c>
    </row>
    <row r="126" spans="1:6" x14ac:dyDescent="0.25">
      <c r="A126" s="13" t="s">
        <v>57</v>
      </c>
      <c r="B126" s="13" t="s">
        <v>51</v>
      </c>
      <c r="C126" s="13">
        <v>10</v>
      </c>
      <c r="D126" s="13">
        <v>250</v>
      </c>
      <c r="E126">
        <f t="shared" si="2"/>
        <v>55</v>
      </c>
      <c r="F126" s="7">
        <f t="shared" si="3"/>
        <v>88.676666666666662</v>
      </c>
    </row>
    <row r="127" spans="1:6" x14ac:dyDescent="0.25">
      <c r="A127" s="12" t="s">
        <v>55</v>
      </c>
      <c r="B127" s="12" t="s">
        <v>51</v>
      </c>
      <c r="C127" s="12">
        <v>0</v>
      </c>
      <c r="D127" s="12">
        <v>0</v>
      </c>
      <c r="E127">
        <f t="shared" si="2"/>
        <v>77</v>
      </c>
      <c r="F127" s="7">
        <f t="shared" si="3"/>
        <v>61.176666666666669</v>
      </c>
    </row>
    <row r="128" spans="1:6" x14ac:dyDescent="0.25">
      <c r="A128" s="13" t="s">
        <v>58</v>
      </c>
      <c r="B128" s="13" t="s">
        <v>51</v>
      </c>
      <c r="C128" s="13">
        <v>1</v>
      </c>
      <c r="D128" s="13">
        <v>100</v>
      </c>
      <c r="E128">
        <f t="shared" si="2"/>
        <v>1</v>
      </c>
      <c r="F128" s="7">
        <f t="shared" si="3"/>
        <v>100</v>
      </c>
    </row>
    <row r="129" spans="1:6" x14ac:dyDescent="0.25">
      <c r="A129" s="12" t="s">
        <v>82</v>
      </c>
      <c r="B129" s="12" t="s">
        <v>80</v>
      </c>
      <c r="C129" s="12">
        <v>0</v>
      </c>
      <c r="D129" s="12">
        <v>0</v>
      </c>
      <c r="E129">
        <f t="shared" si="2"/>
        <v>179</v>
      </c>
      <c r="F129" s="7">
        <f t="shared" si="3"/>
        <v>132.54333333333332</v>
      </c>
    </row>
    <row r="130" spans="1:6" x14ac:dyDescent="0.25">
      <c r="A130" s="13" t="s">
        <v>81</v>
      </c>
      <c r="B130" s="13" t="s">
        <v>80</v>
      </c>
      <c r="C130" s="13">
        <v>3</v>
      </c>
      <c r="D130" s="13">
        <v>37.5</v>
      </c>
      <c r="E130">
        <f t="shared" si="2"/>
        <v>172</v>
      </c>
      <c r="F130" s="7">
        <f t="shared" si="3"/>
        <v>136.24499999999998</v>
      </c>
    </row>
    <row r="131" spans="1:6" x14ac:dyDescent="0.25">
      <c r="A131" s="12" t="s">
        <v>83</v>
      </c>
      <c r="B131" s="12" t="s">
        <v>80</v>
      </c>
      <c r="C131" s="12">
        <v>12</v>
      </c>
      <c r="D131" s="12">
        <v>133.33000000000001</v>
      </c>
      <c r="E131">
        <f t="shared" si="2"/>
        <v>88</v>
      </c>
      <c r="F131" s="7">
        <f t="shared" si="3"/>
        <v>107.58833333333332</v>
      </c>
    </row>
    <row r="132" spans="1:6" x14ac:dyDescent="0.25">
      <c r="A132" s="13" t="s">
        <v>84</v>
      </c>
      <c r="B132" s="13" t="s">
        <v>80</v>
      </c>
      <c r="C132" s="13">
        <v>59</v>
      </c>
      <c r="D132" s="13">
        <v>143.9</v>
      </c>
      <c r="E132">
        <f t="shared" ref="E132:E195" si="4">SUMIF(A132:A983,A132,C132:C983)</f>
        <v>112</v>
      </c>
      <c r="F132" s="7">
        <f t="shared" ref="F132:F195" si="5">AVERAGEIF(A132:A983,A132,D132:D983)</f>
        <v>125.346</v>
      </c>
    </row>
    <row r="133" spans="1:6" x14ac:dyDescent="0.25">
      <c r="A133" s="12" t="s">
        <v>85</v>
      </c>
      <c r="B133" s="12" t="s">
        <v>80</v>
      </c>
      <c r="C133" s="12">
        <v>11</v>
      </c>
      <c r="D133" s="12">
        <v>64.7</v>
      </c>
      <c r="E133">
        <f t="shared" si="4"/>
        <v>167</v>
      </c>
      <c r="F133" s="7">
        <f t="shared" si="5"/>
        <v>157.68</v>
      </c>
    </row>
    <row r="134" spans="1:6" x14ac:dyDescent="0.25">
      <c r="A134" s="13" t="s">
        <v>86</v>
      </c>
      <c r="B134" s="13" t="s">
        <v>80</v>
      </c>
      <c r="C134" s="13">
        <v>2</v>
      </c>
      <c r="D134" s="13">
        <v>50</v>
      </c>
      <c r="E134">
        <f t="shared" si="4"/>
        <v>46</v>
      </c>
      <c r="F134" s="7">
        <f t="shared" si="5"/>
        <v>145.97999999999999</v>
      </c>
    </row>
    <row r="135" spans="1:6" x14ac:dyDescent="0.25">
      <c r="A135" s="12" t="s">
        <v>87</v>
      </c>
      <c r="B135" s="12" t="s">
        <v>80</v>
      </c>
      <c r="C135" s="12">
        <v>5</v>
      </c>
      <c r="D135" s="12">
        <v>71.42</v>
      </c>
      <c r="E135">
        <f t="shared" si="4"/>
        <v>26</v>
      </c>
      <c r="F135" s="7">
        <f t="shared" si="5"/>
        <v>107.14</v>
      </c>
    </row>
    <row r="136" spans="1:6" x14ac:dyDescent="0.25">
      <c r="A136" s="13" t="s">
        <v>88</v>
      </c>
      <c r="B136" s="13" t="s">
        <v>80</v>
      </c>
      <c r="C136" s="13">
        <v>3</v>
      </c>
      <c r="D136" s="13">
        <v>33.33</v>
      </c>
      <c r="E136">
        <f t="shared" si="4"/>
        <v>3</v>
      </c>
      <c r="F136" s="7">
        <f t="shared" si="5"/>
        <v>16.664999999999999</v>
      </c>
    </row>
    <row r="137" spans="1:6" x14ac:dyDescent="0.25">
      <c r="A137" s="12" t="s">
        <v>120</v>
      </c>
      <c r="B137" s="12" t="s">
        <v>80</v>
      </c>
      <c r="C137" s="12">
        <v>2</v>
      </c>
      <c r="D137" s="12">
        <v>40</v>
      </c>
      <c r="E137">
        <f t="shared" si="4"/>
        <v>2</v>
      </c>
      <c r="F137" s="7">
        <f t="shared" si="5"/>
        <v>40</v>
      </c>
    </row>
    <row r="138" spans="1:6" x14ac:dyDescent="0.25">
      <c r="A138" s="13" t="s">
        <v>121</v>
      </c>
      <c r="B138" s="13" t="s">
        <v>80</v>
      </c>
      <c r="C138" s="13">
        <v>9</v>
      </c>
      <c r="D138" s="13">
        <v>128.57</v>
      </c>
      <c r="E138">
        <f t="shared" si="4"/>
        <v>9</v>
      </c>
      <c r="F138" s="7">
        <f t="shared" si="5"/>
        <v>128.57</v>
      </c>
    </row>
    <row r="139" spans="1:6" x14ac:dyDescent="0.25">
      <c r="A139" s="12" t="s">
        <v>122</v>
      </c>
      <c r="B139" s="12" t="s">
        <v>80</v>
      </c>
      <c r="C139" s="12">
        <v>5</v>
      </c>
      <c r="D139" s="12">
        <v>71.42</v>
      </c>
      <c r="E139">
        <f t="shared" si="4"/>
        <v>5</v>
      </c>
      <c r="F139" s="7">
        <f t="shared" si="5"/>
        <v>71.42</v>
      </c>
    </row>
    <row r="140" spans="1:6" x14ac:dyDescent="0.25">
      <c r="A140" s="13" t="s">
        <v>13</v>
      </c>
      <c r="B140" s="13" t="s">
        <v>12</v>
      </c>
      <c r="C140" s="13">
        <v>23</v>
      </c>
      <c r="D140" s="13">
        <v>209.09</v>
      </c>
      <c r="E140">
        <f t="shared" si="4"/>
        <v>99</v>
      </c>
      <c r="F140" s="7">
        <f t="shared" si="5"/>
        <v>113.898</v>
      </c>
    </row>
    <row r="141" spans="1:6" x14ac:dyDescent="0.25">
      <c r="A141" s="12" t="s">
        <v>16</v>
      </c>
      <c r="B141" s="12" t="s">
        <v>12</v>
      </c>
      <c r="C141" s="12">
        <v>37</v>
      </c>
      <c r="D141" s="12">
        <v>132.13999999999999</v>
      </c>
      <c r="E141">
        <f t="shared" si="4"/>
        <v>66</v>
      </c>
      <c r="F141" s="7">
        <f t="shared" si="5"/>
        <v>77.094000000000008</v>
      </c>
    </row>
    <row r="142" spans="1:6" x14ac:dyDescent="0.25">
      <c r="A142" s="13" t="s">
        <v>17</v>
      </c>
      <c r="B142" s="13" t="s">
        <v>12</v>
      </c>
      <c r="C142" s="13">
        <v>36</v>
      </c>
      <c r="D142" s="13">
        <v>150</v>
      </c>
      <c r="E142">
        <f t="shared" si="4"/>
        <v>152</v>
      </c>
      <c r="F142" s="7">
        <f t="shared" si="5"/>
        <v>139.15</v>
      </c>
    </row>
    <row r="143" spans="1:6" x14ac:dyDescent="0.25">
      <c r="A143" s="12" t="s">
        <v>18</v>
      </c>
      <c r="B143" s="12" t="s">
        <v>12</v>
      </c>
      <c r="C143" s="12">
        <v>6</v>
      </c>
      <c r="D143" s="12">
        <v>300</v>
      </c>
      <c r="E143">
        <f t="shared" si="4"/>
        <v>118</v>
      </c>
      <c r="F143" s="7">
        <f t="shared" si="5"/>
        <v>145.76399999999998</v>
      </c>
    </row>
    <row r="144" spans="1:6" x14ac:dyDescent="0.25">
      <c r="A144" s="13" t="s">
        <v>20</v>
      </c>
      <c r="B144" s="13" t="s">
        <v>12</v>
      </c>
      <c r="C144" s="13">
        <v>34</v>
      </c>
      <c r="D144" s="13">
        <v>141.66</v>
      </c>
      <c r="E144">
        <f t="shared" si="4"/>
        <v>78</v>
      </c>
      <c r="F144" s="7">
        <f t="shared" si="5"/>
        <v>81.281999999999996</v>
      </c>
    </row>
    <row r="145" spans="1:6" x14ac:dyDescent="0.25">
      <c r="A145" s="12" t="s">
        <v>21</v>
      </c>
      <c r="B145" s="12" t="s">
        <v>12</v>
      </c>
      <c r="C145" s="12">
        <v>50</v>
      </c>
      <c r="D145" s="12">
        <v>185.18</v>
      </c>
      <c r="E145">
        <f t="shared" si="4"/>
        <v>89</v>
      </c>
      <c r="F145" s="7">
        <f t="shared" si="5"/>
        <v>125.61333333333333</v>
      </c>
    </row>
    <row r="146" spans="1:6" x14ac:dyDescent="0.25">
      <c r="A146" s="13" t="s">
        <v>19</v>
      </c>
      <c r="B146" s="13" t="s">
        <v>12</v>
      </c>
      <c r="C146" s="13">
        <v>3</v>
      </c>
      <c r="D146" s="13">
        <v>60</v>
      </c>
      <c r="E146">
        <f t="shared" si="4"/>
        <v>35</v>
      </c>
      <c r="F146" s="7">
        <f t="shared" si="5"/>
        <v>123.70333333333333</v>
      </c>
    </row>
    <row r="147" spans="1:6" x14ac:dyDescent="0.25">
      <c r="A147" s="12" t="s">
        <v>67</v>
      </c>
      <c r="B147" s="12" t="s">
        <v>66</v>
      </c>
      <c r="C147" s="12">
        <v>13</v>
      </c>
      <c r="D147" s="12">
        <v>130</v>
      </c>
      <c r="E147">
        <f t="shared" si="4"/>
        <v>85</v>
      </c>
      <c r="F147" s="7">
        <f t="shared" si="5"/>
        <v>81.881666666666675</v>
      </c>
    </row>
    <row r="148" spans="1:6" x14ac:dyDescent="0.25">
      <c r="A148" s="13" t="s">
        <v>68</v>
      </c>
      <c r="B148" s="13" t="s">
        <v>66</v>
      </c>
      <c r="C148" s="13">
        <v>29</v>
      </c>
      <c r="D148" s="13">
        <v>93.54</v>
      </c>
      <c r="E148">
        <f t="shared" si="4"/>
        <v>76</v>
      </c>
      <c r="F148" s="7">
        <f t="shared" si="5"/>
        <v>63.025000000000006</v>
      </c>
    </row>
    <row r="149" spans="1:6" x14ac:dyDescent="0.25">
      <c r="A149" s="12" t="s">
        <v>69</v>
      </c>
      <c r="B149" s="12" t="s">
        <v>66</v>
      </c>
      <c r="C149" s="12">
        <v>40</v>
      </c>
      <c r="D149" s="12">
        <v>125</v>
      </c>
      <c r="E149">
        <f t="shared" si="4"/>
        <v>107</v>
      </c>
      <c r="F149" s="7">
        <f t="shared" si="5"/>
        <v>77.818333333333328</v>
      </c>
    </row>
    <row r="150" spans="1:6" x14ac:dyDescent="0.25">
      <c r="A150" s="13" t="s">
        <v>72</v>
      </c>
      <c r="B150" s="13" t="s">
        <v>66</v>
      </c>
      <c r="C150" s="13">
        <v>4</v>
      </c>
      <c r="D150" s="13">
        <v>66.66</v>
      </c>
      <c r="E150">
        <f t="shared" si="4"/>
        <v>139</v>
      </c>
      <c r="F150" s="7">
        <f t="shared" si="5"/>
        <v>117.81666666666666</v>
      </c>
    </row>
    <row r="151" spans="1:6" x14ac:dyDescent="0.25">
      <c r="A151" s="12" t="s">
        <v>70</v>
      </c>
      <c r="B151" s="12" t="s">
        <v>66</v>
      </c>
      <c r="C151" s="12">
        <v>11</v>
      </c>
      <c r="D151" s="12">
        <v>157.13999999999999</v>
      </c>
      <c r="E151">
        <f t="shared" si="4"/>
        <v>111</v>
      </c>
      <c r="F151" s="7">
        <f t="shared" si="5"/>
        <v>97.61333333333333</v>
      </c>
    </row>
    <row r="152" spans="1:6" x14ac:dyDescent="0.25">
      <c r="A152" s="13" t="s">
        <v>73</v>
      </c>
      <c r="B152" s="13" t="s">
        <v>66</v>
      </c>
      <c r="C152" s="13">
        <v>13</v>
      </c>
      <c r="D152" s="13">
        <v>86.66</v>
      </c>
      <c r="E152">
        <f t="shared" si="4"/>
        <v>89</v>
      </c>
      <c r="F152" s="7">
        <f t="shared" si="5"/>
        <v>94.916666666666671</v>
      </c>
    </row>
    <row r="153" spans="1:6" x14ac:dyDescent="0.25">
      <c r="A153" s="12" t="s">
        <v>125</v>
      </c>
      <c r="B153" s="12" t="s">
        <v>66</v>
      </c>
      <c r="C153" s="12">
        <v>1</v>
      </c>
      <c r="D153" s="12">
        <v>25</v>
      </c>
      <c r="E153">
        <f t="shared" si="4"/>
        <v>35</v>
      </c>
      <c r="F153" s="7">
        <f t="shared" si="5"/>
        <v>90.007499999999993</v>
      </c>
    </row>
    <row r="154" spans="1:6" x14ac:dyDescent="0.25">
      <c r="A154" s="13" t="s">
        <v>74</v>
      </c>
      <c r="B154" s="13" t="s">
        <v>66</v>
      </c>
      <c r="C154" s="13">
        <v>24</v>
      </c>
      <c r="D154" s="13">
        <v>240</v>
      </c>
      <c r="E154">
        <f t="shared" si="4"/>
        <v>40</v>
      </c>
      <c r="F154" s="7">
        <f t="shared" si="5"/>
        <v>101.80800000000001</v>
      </c>
    </row>
    <row r="155" spans="1:6" x14ac:dyDescent="0.25">
      <c r="A155" s="12" t="s">
        <v>126</v>
      </c>
      <c r="B155" s="12" t="s">
        <v>66</v>
      </c>
      <c r="C155" s="12">
        <v>5</v>
      </c>
      <c r="D155" s="12">
        <v>125</v>
      </c>
      <c r="E155">
        <f t="shared" si="4"/>
        <v>5</v>
      </c>
      <c r="F155" s="7">
        <f t="shared" si="5"/>
        <v>62.5</v>
      </c>
    </row>
    <row r="156" spans="1:6" x14ac:dyDescent="0.25">
      <c r="A156" s="13" t="s">
        <v>75</v>
      </c>
      <c r="B156" s="13" t="s">
        <v>66</v>
      </c>
      <c r="C156" s="13">
        <v>1</v>
      </c>
      <c r="D156" s="13">
        <v>100</v>
      </c>
      <c r="E156">
        <f t="shared" si="4"/>
        <v>9</v>
      </c>
      <c r="F156" s="7">
        <f t="shared" si="5"/>
        <v>79.58250000000001</v>
      </c>
    </row>
    <row r="157" spans="1:6" x14ac:dyDescent="0.25">
      <c r="A157" s="12" t="s">
        <v>105</v>
      </c>
      <c r="B157" s="12" t="s">
        <v>104</v>
      </c>
      <c r="C157" s="12">
        <v>2</v>
      </c>
      <c r="D157" s="12">
        <v>28.57</v>
      </c>
      <c r="E157">
        <f t="shared" si="4"/>
        <v>62</v>
      </c>
      <c r="F157" s="7">
        <f t="shared" si="5"/>
        <v>70.998000000000005</v>
      </c>
    </row>
    <row r="158" spans="1:6" x14ac:dyDescent="0.25">
      <c r="A158" s="13" t="s">
        <v>107</v>
      </c>
      <c r="B158" s="13" t="s">
        <v>104</v>
      </c>
      <c r="C158" s="13">
        <v>29</v>
      </c>
      <c r="D158" s="13">
        <v>181.25</v>
      </c>
      <c r="E158">
        <f t="shared" si="4"/>
        <v>211</v>
      </c>
      <c r="F158" s="7">
        <f t="shared" si="5"/>
        <v>133.47400000000002</v>
      </c>
    </row>
    <row r="159" spans="1:6" x14ac:dyDescent="0.25">
      <c r="A159" s="12" t="s">
        <v>108</v>
      </c>
      <c r="B159" s="12" t="s">
        <v>104</v>
      </c>
      <c r="C159" s="12">
        <v>20</v>
      </c>
      <c r="D159" s="12">
        <v>105.26</v>
      </c>
      <c r="E159">
        <f t="shared" si="4"/>
        <v>69</v>
      </c>
      <c r="F159" s="7">
        <f t="shared" si="5"/>
        <v>113.995</v>
      </c>
    </row>
    <row r="160" spans="1:6" x14ac:dyDescent="0.25">
      <c r="A160" s="13" t="s">
        <v>109</v>
      </c>
      <c r="B160" s="13" t="s">
        <v>104</v>
      </c>
      <c r="C160" s="13">
        <v>11</v>
      </c>
      <c r="D160" s="13">
        <v>100</v>
      </c>
      <c r="E160">
        <f t="shared" si="4"/>
        <v>152</v>
      </c>
      <c r="F160" s="7">
        <f t="shared" si="5"/>
        <v>104.69200000000001</v>
      </c>
    </row>
    <row r="161" spans="1:6" x14ac:dyDescent="0.25">
      <c r="A161" s="12" t="s">
        <v>110</v>
      </c>
      <c r="B161" s="12" t="s">
        <v>104</v>
      </c>
      <c r="C161" s="12">
        <v>7</v>
      </c>
      <c r="D161" s="12">
        <v>46.66</v>
      </c>
      <c r="E161">
        <f t="shared" si="4"/>
        <v>37</v>
      </c>
      <c r="F161" s="7">
        <f t="shared" si="5"/>
        <v>82.914999999999992</v>
      </c>
    </row>
    <row r="162" spans="1:6" x14ac:dyDescent="0.25">
      <c r="A162" s="13" t="s">
        <v>111</v>
      </c>
      <c r="B162" s="13" t="s">
        <v>104</v>
      </c>
      <c r="C162" s="13">
        <v>19</v>
      </c>
      <c r="D162" s="13">
        <v>90.47</v>
      </c>
      <c r="E162">
        <f t="shared" si="4"/>
        <v>19</v>
      </c>
      <c r="F162" s="7">
        <f t="shared" si="5"/>
        <v>90.47</v>
      </c>
    </row>
    <row r="163" spans="1:6" x14ac:dyDescent="0.25">
      <c r="A163" s="12" t="s">
        <v>112</v>
      </c>
      <c r="B163" s="12" t="s">
        <v>104</v>
      </c>
      <c r="C163" s="12">
        <v>0</v>
      </c>
      <c r="D163" s="12">
        <v>0</v>
      </c>
      <c r="E163">
        <f t="shared" si="4"/>
        <v>48</v>
      </c>
      <c r="F163" s="7">
        <f t="shared" si="5"/>
        <v>90.90666666666668</v>
      </c>
    </row>
    <row r="164" spans="1:6" x14ac:dyDescent="0.25">
      <c r="A164" s="13" t="s">
        <v>113</v>
      </c>
      <c r="B164" s="13" t="s">
        <v>104</v>
      </c>
      <c r="C164" s="13">
        <v>18</v>
      </c>
      <c r="D164" s="13">
        <v>105.88</v>
      </c>
      <c r="E164">
        <f t="shared" si="4"/>
        <v>29</v>
      </c>
      <c r="F164" s="7">
        <f t="shared" si="5"/>
        <v>107.94</v>
      </c>
    </row>
    <row r="165" spans="1:6" x14ac:dyDescent="0.25">
      <c r="A165" s="12" t="s">
        <v>116</v>
      </c>
      <c r="B165" s="12" t="s">
        <v>104</v>
      </c>
      <c r="C165" s="12">
        <v>1</v>
      </c>
      <c r="D165" s="12">
        <v>33.33</v>
      </c>
      <c r="E165">
        <f t="shared" si="4"/>
        <v>1</v>
      </c>
      <c r="F165" s="7">
        <f t="shared" si="5"/>
        <v>33.33</v>
      </c>
    </row>
    <row r="166" spans="1:6" x14ac:dyDescent="0.25">
      <c r="A166" s="13" t="s">
        <v>115</v>
      </c>
      <c r="B166" s="13" t="s">
        <v>104</v>
      </c>
      <c r="C166" s="13">
        <v>14</v>
      </c>
      <c r="D166" s="13">
        <v>233.33</v>
      </c>
      <c r="E166">
        <f t="shared" si="4"/>
        <v>14</v>
      </c>
      <c r="F166" s="7">
        <f t="shared" si="5"/>
        <v>233.33</v>
      </c>
    </row>
    <row r="167" spans="1:6" x14ac:dyDescent="0.25">
      <c r="A167" s="12" t="s">
        <v>117</v>
      </c>
      <c r="B167" s="12" t="s">
        <v>104</v>
      </c>
      <c r="C167" s="12">
        <v>0</v>
      </c>
      <c r="D167" s="12">
        <v>0</v>
      </c>
      <c r="E167">
        <f t="shared" si="4"/>
        <v>0</v>
      </c>
      <c r="F167" s="7">
        <f t="shared" si="5"/>
        <v>0</v>
      </c>
    </row>
    <row r="168" spans="1:6" x14ac:dyDescent="0.25">
      <c r="A168" s="13" t="s">
        <v>94</v>
      </c>
      <c r="B168" s="13" t="s">
        <v>91</v>
      </c>
      <c r="C168" s="13">
        <v>82</v>
      </c>
      <c r="D168" s="13">
        <v>210.25</v>
      </c>
      <c r="E168">
        <f t="shared" si="4"/>
        <v>107</v>
      </c>
      <c r="F168" s="7">
        <f t="shared" si="5"/>
        <v>178.65</v>
      </c>
    </row>
    <row r="169" spans="1:6" x14ac:dyDescent="0.25">
      <c r="A169" s="12" t="s">
        <v>129</v>
      </c>
      <c r="B169" s="12" t="s">
        <v>91</v>
      </c>
      <c r="C169" s="12">
        <v>15</v>
      </c>
      <c r="D169" s="12">
        <v>107.14</v>
      </c>
      <c r="E169">
        <f t="shared" si="4"/>
        <v>140</v>
      </c>
      <c r="F169" s="7">
        <f t="shared" si="5"/>
        <v>80.484999999999999</v>
      </c>
    </row>
    <row r="170" spans="1:6" x14ac:dyDescent="0.25">
      <c r="A170" s="13" t="s">
        <v>95</v>
      </c>
      <c r="B170" s="13" t="s">
        <v>91</v>
      </c>
      <c r="C170" s="13">
        <v>27</v>
      </c>
      <c r="D170" s="13">
        <v>225</v>
      </c>
      <c r="E170">
        <f t="shared" si="4"/>
        <v>227</v>
      </c>
      <c r="F170" s="7">
        <f t="shared" si="5"/>
        <v>148.91166666666666</v>
      </c>
    </row>
    <row r="171" spans="1:6" x14ac:dyDescent="0.25">
      <c r="A171" s="12" t="s">
        <v>25</v>
      </c>
      <c r="B171" s="12" t="s">
        <v>24</v>
      </c>
      <c r="C171" s="12">
        <v>19</v>
      </c>
      <c r="D171" s="12">
        <v>76</v>
      </c>
      <c r="E171">
        <f t="shared" si="4"/>
        <v>80</v>
      </c>
      <c r="F171" s="7">
        <f t="shared" si="5"/>
        <v>82.291666666666671</v>
      </c>
    </row>
    <row r="172" spans="1:6" x14ac:dyDescent="0.25">
      <c r="A172" s="13" t="s">
        <v>26</v>
      </c>
      <c r="B172" s="13" t="s">
        <v>24</v>
      </c>
      <c r="C172" s="13">
        <v>65</v>
      </c>
      <c r="D172" s="13">
        <v>171.05</v>
      </c>
      <c r="E172">
        <f t="shared" si="4"/>
        <v>187</v>
      </c>
      <c r="F172" s="7">
        <f t="shared" si="5"/>
        <v>136.93</v>
      </c>
    </row>
    <row r="173" spans="1:6" x14ac:dyDescent="0.25">
      <c r="A173" s="12" t="s">
        <v>29</v>
      </c>
      <c r="B173" s="12" t="s">
        <v>24</v>
      </c>
      <c r="C173" s="12">
        <v>8</v>
      </c>
      <c r="D173" s="12">
        <v>61.53</v>
      </c>
      <c r="E173">
        <f t="shared" si="4"/>
        <v>116</v>
      </c>
      <c r="F173" s="7">
        <f t="shared" si="5"/>
        <v>88.86666666666666</v>
      </c>
    </row>
    <row r="174" spans="1:6" x14ac:dyDescent="0.25">
      <c r="A174" s="13" t="s">
        <v>30</v>
      </c>
      <c r="B174" s="13" t="s">
        <v>24</v>
      </c>
      <c r="C174" s="13">
        <v>43</v>
      </c>
      <c r="D174" s="13">
        <v>153.57</v>
      </c>
      <c r="E174">
        <f t="shared" si="4"/>
        <v>144</v>
      </c>
      <c r="F174" s="7">
        <f t="shared" si="5"/>
        <v>85.926666666666662</v>
      </c>
    </row>
    <row r="175" spans="1:6" x14ac:dyDescent="0.25">
      <c r="A175" s="12" t="s">
        <v>27</v>
      </c>
      <c r="B175" s="12" t="s">
        <v>24</v>
      </c>
      <c r="C175" s="12">
        <v>1</v>
      </c>
      <c r="D175" s="12">
        <v>50</v>
      </c>
      <c r="E175">
        <f t="shared" si="4"/>
        <v>78</v>
      </c>
      <c r="F175" s="7">
        <f t="shared" si="5"/>
        <v>66.273333333333326</v>
      </c>
    </row>
    <row r="176" spans="1:6" x14ac:dyDescent="0.25">
      <c r="A176" s="13" t="s">
        <v>28</v>
      </c>
      <c r="B176" s="13" t="s">
        <v>24</v>
      </c>
      <c r="C176" s="13">
        <v>12</v>
      </c>
      <c r="D176" s="13">
        <v>109.09</v>
      </c>
      <c r="E176">
        <f t="shared" si="4"/>
        <v>105</v>
      </c>
      <c r="F176" s="7">
        <f t="shared" si="5"/>
        <v>86.615000000000009</v>
      </c>
    </row>
    <row r="177" spans="1:6" x14ac:dyDescent="0.25">
      <c r="A177" s="12" t="s">
        <v>31</v>
      </c>
      <c r="B177" s="12" t="s">
        <v>24</v>
      </c>
      <c r="C177" s="12">
        <v>0</v>
      </c>
      <c r="D177" s="12">
        <v>0</v>
      </c>
      <c r="E177">
        <f t="shared" si="4"/>
        <v>9</v>
      </c>
      <c r="F177" s="7">
        <f t="shared" si="5"/>
        <v>46.25</v>
      </c>
    </row>
    <row r="178" spans="1:6" x14ac:dyDescent="0.25">
      <c r="A178" s="13" t="s">
        <v>32</v>
      </c>
      <c r="B178" s="13" t="s">
        <v>24</v>
      </c>
      <c r="C178" s="13">
        <v>5</v>
      </c>
      <c r="D178" s="13">
        <v>250</v>
      </c>
      <c r="E178">
        <f t="shared" si="4"/>
        <v>9</v>
      </c>
      <c r="F178" s="7">
        <f t="shared" si="5"/>
        <v>100</v>
      </c>
    </row>
    <row r="179" spans="1:6" x14ac:dyDescent="0.25">
      <c r="A179" s="12" t="s">
        <v>39</v>
      </c>
      <c r="B179" s="12" t="s">
        <v>38</v>
      </c>
      <c r="C179" s="12">
        <v>11</v>
      </c>
      <c r="D179" s="12">
        <v>137.5</v>
      </c>
      <c r="E179">
        <f t="shared" si="4"/>
        <v>158</v>
      </c>
      <c r="F179" s="7">
        <f t="shared" si="5"/>
        <v>204.19200000000001</v>
      </c>
    </row>
    <row r="180" spans="1:6" x14ac:dyDescent="0.25">
      <c r="A180" s="13" t="s">
        <v>40</v>
      </c>
      <c r="B180" s="13" t="s">
        <v>38</v>
      </c>
      <c r="C180" s="13">
        <v>17</v>
      </c>
      <c r="D180" s="13">
        <v>85</v>
      </c>
      <c r="E180">
        <f t="shared" si="4"/>
        <v>108</v>
      </c>
      <c r="F180" s="7">
        <f t="shared" si="5"/>
        <v>129.726</v>
      </c>
    </row>
    <row r="181" spans="1:6" x14ac:dyDescent="0.25">
      <c r="A181" s="12" t="s">
        <v>42</v>
      </c>
      <c r="B181" s="12" t="s">
        <v>38</v>
      </c>
      <c r="C181" s="12">
        <v>16</v>
      </c>
      <c r="D181" s="12">
        <v>80</v>
      </c>
      <c r="E181">
        <f t="shared" si="4"/>
        <v>110</v>
      </c>
      <c r="F181" s="7">
        <f t="shared" si="5"/>
        <v>178.13400000000001</v>
      </c>
    </row>
    <row r="182" spans="1:6" x14ac:dyDescent="0.25">
      <c r="A182" s="13" t="s">
        <v>41</v>
      </c>
      <c r="B182" s="13" t="s">
        <v>38</v>
      </c>
      <c r="C182" s="13">
        <v>9</v>
      </c>
      <c r="D182" s="13">
        <v>90</v>
      </c>
      <c r="E182">
        <f t="shared" si="4"/>
        <v>63</v>
      </c>
      <c r="F182" s="7">
        <f t="shared" si="5"/>
        <v>163.33000000000001</v>
      </c>
    </row>
    <row r="183" spans="1:6" x14ac:dyDescent="0.25">
      <c r="A183" s="12" t="s">
        <v>43</v>
      </c>
      <c r="B183" s="12" t="s">
        <v>38</v>
      </c>
      <c r="C183" s="12">
        <v>53</v>
      </c>
      <c r="D183" s="12">
        <v>143.24</v>
      </c>
      <c r="E183">
        <f t="shared" si="4"/>
        <v>120</v>
      </c>
      <c r="F183" s="7">
        <f t="shared" si="5"/>
        <v>167.74666666666667</v>
      </c>
    </row>
    <row r="184" spans="1:6" x14ac:dyDescent="0.25">
      <c r="A184" s="13" t="s">
        <v>45</v>
      </c>
      <c r="B184" s="13" t="s">
        <v>38</v>
      </c>
      <c r="C184" s="13">
        <v>33</v>
      </c>
      <c r="D184" s="13">
        <v>194.11</v>
      </c>
      <c r="E184">
        <f t="shared" si="4"/>
        <v>61</v>
      </c>
      <c r="F184" s="7">
        <f t="shared" si="5"/>
        <v>214.70333333333335</v>
      </c>
    </row>
    <row r="185" spans="1:6" x14ac:dyDescent="0.25">
      <c r="A185" s="12" t="s">
        <v>44</v>
      </c>
      <c r="B185" s="12" t="s">
        <v>38</v>
      </c>
      <c r="C185" s="12">
        <v>10</v>
      </c>
      <c r="D185" s="12">
        <v>142.85</v>
      </c>
      <c r="E185">
        <f t="shared" si="4"/>
        <v>10</v>
      </c>
      <c r="F185" s="7">
        <f t="shared" si="5"/>
        <v>142.85</v>
      </c>
    </row>
    <row r="186" spans="1:6" x14ac:dyDescent="0.25">
      <c r="A186" s="13" t="s">
        <v>47</v>
      </c>
      <c r="B186" s="13" t="s">
        <v>38</v>
      </c>
      <c r="C186" s="13">
        <v>1</v>
      </c>
      <c r="D186" s="13">
        <v>50</v>
      </c>
      <c r="E186">
        <f t="shared" si="4"/>
        <v>1</v>
      </c>
      <c r="F186" s="7">
        <f t="shared" si="5"/>
        <v>50</v>
      </c>
    </row>
    <row r="187" spans="1:6" x14ac:dyDescent="0.25">
      <c r="A187" s="12" t="s">
        <v>68</v>
      </c>
      <c r="B187" s="12" t="s">
        <v>66</v>
      </c>
      <c r="C187" s="12">
        <v>0</v>
      </c>
      <c r="D187" s="12">
        <v>0</v>
      </c>
      <c r="E187">
        <f t="shared" si="4"/>
        <v>47</v>
      </c>
      <c r="F187" s="7">
        <f t="shared" si="5"/>
        <v>56.922000000000004</v>
      </c>
    </row>
    <row r="188" spans="1:6" x14ac:dyDescent="0.25">
      <c r="A188" s="13" t="s">
        <v>67</v>
      </c>
      <c r="B188" s="13" t="s">
        <v>66</v>
      </c>
      <c r="C188" s="13">
        <v>16</v>
      </c>
      <c r="D188" s="13">
        <v>64</v>
      </c>
      <c r="E188">
        <f t="shared" si="4"/>
        <v>72</v>
      </c>
      <c r="F188" s="7">
        <f t="shared" si="5"/>
        <v>72.25800000000001</v>
      </c>
    </row>
    <row r="189" spans="1:6" x14ac:dyDescent="0.25">
      <c r="A189" s="12" t="s">
        <v>69</v>
      </c>
      <c r="B189" s="12" t="s">
        <v>66</v>
      </c>
      <c r="C189" s="12">
        <v>41</v>
      </c>
      <c r="D189" s="12">
        <v>113.88</v>
      </c>
      <c r="E189">
        <f t="shared" si="4"/>
        <v>67</v>
      </c>
      <c r="F189" s="7">
        <f t="shared" si="5"/>
        <v>68.381999999999991</v>
      </c>
    </row>
    <row r="190" spans="1:6" x14ac:dyDescent="0.25">
      <c r="A190" s="13" t="s">
        <v>74</v>
      </c>
      <c r="B190" s="13" t="s">
        <v>66</v>
      </c>
      <c r="C190" s="13">
        <v>2</v>
      </c>
      <c r="D190" s="13">
        <v>50</v>
      </c>
      <c r="E190">
        <f t="shared" si="4"/>
        <v>16</v>
      </c>
      <c r="F190" s="7">
        <f t="shared" si="5"/>
        <v>67.260000000000005</v>
      </c>
    </row>
    <row r="191" spans="1:6" x14ac:dyDescent="0.25">
      <c r="A191" s="12" t="s">
        <v>72</v>
      </c>
      <c r="B191" s="12" t="s">
        <v>66</v>
      </c>
      <c r="C191" s="12">
        <v>40</v>
      </c>
      <c r="D191" s="12">
        <v>142.85</v>
      </c>
      <c r="E191">
        <f t="shared" si="4"/>
        <v>135</v>
      </c>
      <c r="F191" s="7">
        <f t="shared" si="5"/>
        <v>128.048</v>
      </c>
    </row>
    <row r="192" spans="1:6" x14ac:dyDescent="0.25">
      <c r="A192" s="13" t="s">
        <v>70</v>
      </c>
      <c r="B192" s="13" t="s">
        <v>66</v>
      </c>
      <c r="C192" s="13">
        <v>8</v>
      </c>
      <c r="D192" s="13">
        <v>80</v>
      </c>
      <c r="E192">
        <f t="shared" si="4"/>
        <v>100</v>
      </c>
      <c r="F192" s="7">
        <f t="shared" si="5"/>
        <v>85.707999999999998</v>
      </c>
    </row>
    <row r="193" spans="1:6" x14ac:dyDescent="0.25">
      <c r="A193" s="12" t="s">
        <v>73</v>
      </c>
      <c r="B193" s="12" t="s">
        <v>66</v>
      </c>
      <c r="C193" s="12">
        <v>2</v>
      </c>
      <c r="D193" s="12">
        <v>66.66</v>
      </c>
      <c r="E193">
        <f t="shared" si="4"/>
        <v>76</v>
      </c>
      <c r="F193" s="7">
        <f t="shared" si="5"/>
        <v>96.567999999999998</v>
      </c>
    </row>
    <row r="194" spans="1:6" x14ac:dyDescent="0.25">
      <c r="A194" s="13" t="s">
        <v>126</v>
      </c>
      <c r="B194" s="13" t="s">
        <v>66</v>
      </c>
      <c r="C194" s="13">
        <v>0</v>
      </c>
      <c r="D194" s="13">
        <v>0</v>
      </c>
      <c r="E194">
        <f t="shared" si="4"/>
        <v>0</v>
      </c>
      <c r="F194" s="7">
        <f t="shared" si="5"/>
        <v>0</v>
      </c>
    </row>
    <row r="195" spans="1:6" x14ac:dyDescent="0.25">
      <c r="A195" s="12" t="s">
        <v>76</v>
      </c>
      <c r="B195" s="12" t="s">
        <v>66</v>
      </c>
      <c r="C195" s="12">
        <v>13</v>
      </c>
      <c r="D195" s="12">
        <v>185.71</v>
      </c>
      <c r="E195">
        <f t="shared" si="4"/>
        <v>26</v>
      </c>
      <c r="F195" s="7">
        <f t="shared" si="5"/>
        <v>91.427500000000009</v>
      </c>
    </row>
    <row r="196" spans="1:6" x14ac:dyDescent="0.25">
      <c r="A196" s="13" t="s">
        <v>75</v>
      </c>
      <c r="B196" s="13" t="s">
        <v>66</v>
      </c>
      <c r="C196" s="13">
        <v>4</v>
      </c>
      <c r="D196" s="13">
        <v>133.33000000000001</v>
      </c>
      <c r="E196">
        <f t="shared" ref="E196:E259" si="6">SUMIF(A196:A1047,A196,C196:C1047)</f>
        <v>8</v>
      </c>
      <c r="F196" s="7">
        <f t="shared" ref="F196:F259" si="7">AVERAGEIF(A196:A1047,A196,D196:D1047)</f>
        <v>72.776666666666671</v>
      </c>
    </row>
    <row r="197" spans="1:6" x14ac:dyDescent="0.25">
      <c r="A197" s="12" t="s">
        <v>81</v>
      </c>
      <c r="B197" s="12" t="s">
        <v>80</v>
      </c>
      <c r="C197" s="12">
        <v>53</v>
      </c>
      <c r="D197" s="12">
        <v>151.41999999999999</v>
      </c>
      <c r="E197">
        <f t="shared" si="6"/>
        <v>169</v>
      </c>
      <c r="F197" s="7">
        <f t="shared" si="7"/>
        <v>155.99399999999997</v>
      </c>
    </row>
    <row r="198" spans="1:6" x14ac:dyDescent="0.25">
      <c r="A198" s="13" t="s">
        <v>82</v>
      </c>
      <c r="B198" s="13" t="s">
        <v>80</v>
      </c>
      <c r="C198" s="13">
        <v>31</v>
      </c>
      <c r="D198" s="13">
        <v>147.61000000000001</v>
      </c>
      <c r="E198">
        <f t="shared" si="6"/>
        <v>179</v>
      </c>
      <c r="F198" s="7">
        <f t="shared" si="7"/>
        <v>159.05199999999999</v>
      </c>
    </row>
    <row r="199" spans="1:6" x14ac:dyDescent="0.25">
      <c r="A199" s="12" t="s">
        <v>83</v>
      </c>
      <c r="B199" s="12" t="s">
        <v>80</v>
      </c>
      <c r="C199" s="12">
        <v>1</v>
      </c>
      <c r="D199" s="12">
        <v>16.66</v>
      </c>
      <c r="E199">
        <f t="shared" si="6"/>
        <v>76</v>
      </c>
      <c r="F199" s="7">
        <f t="shared" si="7"/>
        <v>102.43999999999998</v>
      </c>
    </row>
    <row r="200" spans="1:6" x14ac:dyDescent="0.25">
      <c r="A200" s="13" t="s">
        <v>84</v>
      </c>
      <c r="B200" s="13" t="s">
        <v>80</v>
      </c>
      <c r="C200" s="13">
        <v>14</v>
      </c>
      <c r="D200" s="13">
        <v>233.33</v>
      </c>
      <c r="E200">
        <f t="shared" si="6"/>
        <v>53</v>
      </c>
      <c r="F200" s="7">
        <f t="shared" si="7"/>
        <v>120.70750000000001</v>
      </c>
    </row>
    <row r="201" spans="1:6" x14ac:dyDescent="0.25">
      <c r="A201" s="12" t="s">
        <v>13</v>
      </c>
      <c r="B201" s="12" t="s">
        <v>12</v>
      </c>
      <c r="C201" s="12">
        <v>8</v>
      </c>
      <c r="D201" s="12">
        <v>61.53</v>
      </c>
      <c r="E201">
        <f t="shared" si="6"/>
        <v>76</v>
      </c>
      <c r="F201" s="7">
        <f t="shared" si="7"/>
        <v>90.1</v>
      </c>
    </row>
    <row r="202" spans="1:6" x14ac:dyDescent="0.25">
      <c r="A202" s="13" t="s">
        <v>16</v>
      </c>
      <c r="B202" s="13" t="s">
        <v>12</v>
      </c>
      <c r="C202" s="13">
        <v>24</v>
      </c>
      <c r="D202" s="13">
        <v>100</v>
      </c>
      <c r="E202">
        <f t="shared" si="6"/>
        <v>29</v>
      </c>
      <c r="F202" s="7">
        <f t="shared" si="7"/>
        <v>63.332500000000003</v>
      </c>
    </row>
    <row r="203" spans="1:6" x14ac:dyDescent="0.25">
      <c r="A203" s="12" t="s">
        <v>17</v>
      </c>
      <c r="B203" s="12" t="s">
        <v>12</v>
      </c>
      <c r="C203" s="12">
        <v>20</v>
      </c>
      <c r="D203" s="12">
        <v>181.81</v>
      </c>
      <c r="E203">
        <f t="shared" si="6"/>
        <v>116</v>
      </c>
      <c r="F203" s="7">
        <f t="shared" si="7"/>
        <v>136.4375</v>
      </c>
    </row>
    <row r="204" spans="1:6" x14ac:dyDescent="0.25">
      <c r="A204" s="13" t="s">
        <v>18</v>
      </c>
      <c r="B204" s="13" t="s">
        <v>12</v>
      </c>
      <c r="C204" s="13">
        <v>53</v>
      </c>
      <c r="D204" s="13">
        <v>189.28</v>
      </c>
      <c r="E204">
        <f t="shared" si="6"/>
        <v>112</v>
      </c>
      <c r="F204" s="7">
        <f t="shared" si="7"/>
        <v>107.205</v>
      </c>
    </row>
    <row r="205" spans="1:6" x14ac:dyDescent="0.25">
      <c r="A205" s="12" t="s">
        <v>20</v>
      </c>
      <c r="B205" s="12" t="s">
        <v>12</v>
      </c>
      <c r="C205" s="12">
        <v>10</v>
      </c>
      <c r="D205" s="12">
        <v>142.85</v>
      </c>
      <c r="E205">
        <f t="shared" si="6"/>
        <v>44</v>
      </c>
      <c r="F205" s="7">
        <f t="shared" si="7"/>
        <v>66.1875</v>
      </c>
    </row>
    <row r="206" spans="1:6" x14ac:dyDescent="0.25">
      <c r="A206" s="13" t="s">
        <v>21</v>
      </c>
      <c r="B206" s="13" t="s">
        <v>12</v>
      </c>
      <c r="C206" s="13">
        <v>32</v>
      </c>
      <c r="D206" s="13">
        <v>133.33000000000001</v>
      </c>
      <c r="E206">
        <f t="shared" si="6"/>
        <v>39</v>
      </c>
      <c r="F206" s="7">
        <f t="shared" si="7"/>
        <v>95.830000000000013</v>
      </c>
    </row>
    <row r="207" spans="1:6" x14ac:dyDescent="0.25">
      <c r="A207" s="12" t="s">
        <v>23</v>
      </c>
      <c r="B207" s="12" t="s">
        <v>12</v>
      </c>
      <c r="C207" s="12">
        <v>7</v>
      </c>
      <c r="D207" s="12">
        <v>140</v>
      </c>
      <c r="E207">
        <f t="shared" si="6"/>
        <v>7</v>
      </c>
      <c r="F207" s="7">
        <f t="shared" si="7"/>
        <v>70</v>
      </c>
    </row>
    <row r="208" spans="1:6" x14ac:dyDescent="0.25">
      <c r="A208" s="13" t="s">
        <v>19</v>
      </c>
      <c r="B208" s="13" t="s">
        <v>12</v>
      </c>
      <c r="C208" s="13">
        <v>12</v>
      </c>
      <c r="D208" s="13">
        <v>200</v>
      </c>
      <c r="E208">
        <f t="shared" si="6"/>
        <v>32</v>
      </c>
      <c r="F208" s="7">
        <f t="shared" si="7"/>
        <v>155.55500000000001</v>
      </c>
    </row>
    <row r="209" spans="1:6" x14ac:dyDescent="0.25">
      <c r="A209" s="12" t="s">
        <v>37</v>
      </c>
      <c r="B209" s="12" t="s">
        <v>12</v>
      </c>
      <c r="C209" s="12">
        <v>2</v>
      </c>
      <c r="D209" s="12">
        <v>100</v>
      </c>
      <c r="E209">
        <f t="shared" si="6"/>
        <v>11</v>
      </c>
      <c r="F209" s="7">
        <f t="shared" si="7"/>
        <v>84.615000000000009</v>
      </c>
    </row>
    <row r="210" spans="1:6" x14ac:dyDescent="0.25">
      <c r="A210" s="13" t="s">
        <v>52</v>
      </c>
      <c r="B210" s="13" t="s">
        <v>51</v>
      </c>
      <c r="C210" s="13">
        <v>11</v>
      </c>
      <c r="D210" s="13">
        <v>137.5</v>
      </c>
      <c r="E210">
        <f t="shared" si="6"/>
        <v>178</v>
      </c>
      <c r="F210" s="7">
        <f t="shared" si="7"/>
        <v>121.274</v>
      </c>
    </row>
    <row r="211" spans="1:6" x14ac:dyDescent="0.25">
      <c r="A211" s="12" t="s">
        <v>136</v>
      </c>
      <c r="B211" s="12" t="s">
        <v>51</v>
      </c>
      <c r="C211" s="12">
        <v>2</v>
      </c>
      <c r="D211" s="12">
        <v>50</v>
      </c>
      <c r="E211">
        <f t="shared" si="6"/>
        <v>2</v>
      </c>
      <c r="F211" s="7">
        <f t="shared" si="7"/>
        <v>50</v>
      </c>
    </row>
    <row r="212" spans="1:6" x14ac:dyDescent="0.25">
      <c r="A212" s="13" t="s">
        <v>54</v>
      </c>
      <c r="B212" s="13" t="s">
        <v>51</v>
      </c>
      <c r="C212" s="13">
        <v>8</v>
      </c>
      <c r="D212" s="13">
        <v>72.72</v>
      </c>
      <c r="E212">
        <f t="shared" si="6"/>
        <v>160</v>
      </c>
      <c r="F212" s="7">
        <f t="shared" si="7"/>
        <v>93.581999999999994</v>
      </c>
    </row>
    <row r="213" spans="1:6" x14ac:dyDescent="0.25">
      <c r="A213" s="12" t="s">
        <v>55</v>
      </c>
      <c r="B213" s="12" t="s">
        <v>51</v>
      </c>
      <c r="C213" s="12">
        <v>17</v>
      </c>
      <c r="D213" s="12">
        <v>80.95</v>
      </c>
      <c r="E213">
        <f t="shared" si="6"/>
        <v>77</v>
      </c>
      <c r="F213" s="7">
        <f t="shared" si="7"/>
        <v>73.412000000000006</v>
      </c>
    </row>
    <row r="214" spans="1:6" x14ac:dyDescent="0.25">
      <c r="A214" s="13" t="s">
        <v>56</v>
      </c>
      <c r="B214" s="13" t="s">
        <v>51</v>
      </c>
      <c r="C214" s="13">
        <v>26</v>
      </c>
      <c r="D214" s="13">
        <v>130</v>
      </c>
      <c r="E214">
        <f t="shared" si="6"/>
        <v>89</v>
      </c>
      <c r="F214" s="7">
        <f t="shared" si="7"/>
        <v>118.5</v>
      </c>
    </row>
    <row r="215" spans="1:6" x14ac:dyDescent="0.25">
      <c r="A215" s="12" t="s">
        <v>137</v>
      </c>
      <c r="B215" s="12" t="s">
        <v>51</v>
      </c>
      <c r="C215" s="12">
        <v>19</v>
      </c>
      <c r="D215" s="12">
        <v>111.76</v>
      </c>
      <c r="E215">
        <f t="shared" si="6"/>
        <v>22</v>
      </c>
      <c r="F215" s="7">
        <f t="shared" si="7"/>
        <v>69.60499999999999</v>
      </c>
    </row>
    <row r="216" spans="1:6" x14ac:dyDescent="0.25">
      <c r="A216" s="13" t="s">
        <v>57</v>
      </c>
      <c r="B216" s="13" t="s">
        <v>51</v>
      </c>
      <c r="C216" s="13">
        <v>14</v>
      </c>
      <c r="D216" s="13">
        <v>100</v>
      </c>
      <c r="E216">
        <f t="shared" si="6"/>
        <v>45</v>
      </c>
      <c r="F216" s="7">
        <f t="shared" si="7"/>
        <v>56.411999999999999</v>
      </c>
    </row>
    <row r="217" spans="1:6" x14ac:dyDescent="0.25">
      <c r="A217" s="12" t="s">
        <v>60</v>
      </c>
      <c r="B217" s="12" t="s">
        <v>51</v>
      </c>
      <c r="C217" s="12">
        <v>2</v>
      </c>
      <c r="D217" s="12">
        <v>33.33</v>
      </c>
      <c r="E217">
        <f t="shared" si="6"/>
        <v>28</v>
      </c>
      <c r="F217" s="7">
        <f t="shared" si="7"/>
        <v>129.24</v>
      </c>
    </row>
    <row r="218" spans="1:6" x14ac:dyDescent="0.25">
      <c r="A218" s="13" t="s">
        <v>61</v>
      </c>
      <c r="B218" s="13" t="s">
        <v>51</v>
      </c>
      <c r="C218" s="13">
        <v>12</v>
      </c>
      <c r="D218" s="13">
        <v>66.66</v>
      </c>
      <c r="E218">
        <f t="shared" si="6"/>
        <v>14</v>
      </c>
      <c r="F218" s="7">
        <f t="shared" si="7"/>
        <v>58.33</v>
      </c>
    </row>
    <row r="219" spans="1:6" x14ac:dyDescent="0.25">
      <c r="A219" s="12" t="s">
        <v>62</v>
      </c>
      <c r="B219" s="12" t="s">
        <v>51</v>
      </c>
      <c r="C219" s="12">
        <v>0</v>
      </c>
      <c r="D219" s="12">
        <v>0</v>
      </c>
      <c r="E219">
        <f t="shared" si="6"/>
        <v>4</v>
      </c>
      <c r="F219" s="7">
        <f t="shared" si="7"/>
        <v>33.33</v>
      </c>
    </row>
    <row r="220" spans="1:6" x14ac:dyDescent="0.25">
      <c r="A220" s="13" t="s">
        <v>63</v>
      </c>
      <c r="B220" s="13" t="s">
        <v>51</v>
      </c>
      <c r="C220" s="13">
        <v>4</v>
      </c>
      <c r="D220" s="13">
        <v>400</v>
      </c>
      <c r="E220">
        <f t="shared" si="6"/>
        <v>4</v>
      </c>
      <c r="F220" s="7">
        <f t="shared" si="7"/>
        <v>200</v>
      </c>
    </row>
    <row r="221" spans="1:6" x14ac:dyDescent="0.25">
      <c r="A221" s="12" t="s">
        <v>139</v>
      </c>
      <c r="B221" s="12" t="s">
        <v>91</v>
      </c>
      <c r="C221" s="12">
        <v>23</v>
      </c>
      <c r="D221" s="12">
        <v>176.92</v>
      </c>
      <c r="E221">
        <f t="shared" si="6"/>
        <v>86</v>
      </c>
      <c r="F221" s="7">
        <f t="shared" si="7"/>
        <v>129.66399999999999</v>
      </c>
    </row>
    <row r="222" spans="1:6" x14ac:dyDescent="0.25">
      <c r="A222" s="13" t="s">
        <v>129</v>
      </c>
      <c r="B222" s="13" t="s">
        <v>91</v>
      </c>
      <c r="C222" s="13">
        <v>38</v>
      </c>
      <c r="D222" s="13">
        <v>111.76</v>
      </c>
      <c r="E222">
        <f t="shared" si="6"/>
        <v>125</v>
      </c>
      <c r="F222" s="7">
        <f t="shared" si="7"/>
        <v>75.153999999999996</v>
      </c>
    </row>
    <row r="223" spans="1:6" x14ac:dyDescent="0.25">
      <c r="A223" s="12" t="s">
        <v>95</v>
      </c>
      <c r="B223" s="12" t="s">
        <v>91</v>
      </c>
      <c r="C223" s="12">
        <v>36</v>
      </c>
      <c r="D223" s="12">
        <v>112.5</v>
      </c>
      <c r="E223">
        <f t="shared" si="6"/>
        <v>200</v>
      </c>
      <c r="F223" s="7">
        <f t="shared" si="7"/>
        <v>133.69399999999999</v>
      </c>
    </row>
    <row r="224" spans="1:6" x14ac:dyDescent="0.25">
      <c r="A224" s="13" t="s">
        <v>97</v>
      </c>
      <c r="B224" s="13" t="s">
        <v>91</v>
      </c>
      <c r="C224" s="13">
        <v>36</v>
      </c>
      <c r="D224" s="13">
        <v>211.76</v>
      </c>
      <c r="E224">
        <f t="shared" si="6"/>
        <v>101</v>
      </c>
      <c r="F224" s="7">
        <f t="shared" si="7"/>
        <v>128</v>
      </c>
    </row>
    <row r="225" spans="1:6" x14ac:dyDescent="0.25">
      <c r="A225" s="12" t="s">
        <v>99</v>
      </c>
      <c r="B225" s="12" t="s">
        <v>91</v>
      </c>
      <c r="C225" s="12">
        <v>1</v>
      </c>
      <c r="D225" s="12">
        <v>50</v>
      </c>
      <c r="E225">
        <f t="shared" si="6"/>
        <v>63</v>
      </c>
      <c r="F225" s="7">
        <f t="shared" si="7"/>
        <v>138.626</v>
      </c>
    </row>
    <row r="226" spans="1:6" x14ac:dyDescent="0.25">
      <c r="A226" s="13" t="s">
        <v>98</v>
      </c>
      <c r="B226" s="13" t="s">
        <v>91</v>
      </c>
      <c r="C226" s="13">
        <v>28</v>
      </c>
      <c r="D226" s="13">
        <v>186.66</v>
      </c>
      <c r="E226">
        <f t="shared" si="6"/>
        <v>121</v>
      </c>
      <c r="F226" s="7">
        <f t="shared" si="7"/>
        <v>125.41600000000001</v>
      </c>
    </row>
    <row r="227" spans="1:6" x14ac:dyDescent="0.25">
      <c r="A227" s="12" t="s">
        <v>141</v>
      </c>
      <c r="B227" s="12" t="s">
        <v>91</v>
      </c>
      <c r="C227" s="12">
        <v>5</v>
      </c>
      <c r="D227" s="12">
        <v>71.42</v>
      </c>
      <c r="E227">
        <f t="shared" si="6"/>
        <v>23</v>
      </c>
      <c r="F227" s="7">
        <f t="shared" si="7"/>
        <v>90.473333333333343</v>
      </c>
    </row>
    <row r="228" spans="1:6" x14ac:dyDescent="0.25">
      <c r="A228" s="13" t="s">
        <v>39</v>
      </c>
      <c r="B228" s="13" t="s">
        <v>38</v>
      </c>
      <c r="C228" s="13">
        <v>87</v>
      </c>
      <c r="D228" s="13">
        <v>185.1</v>
      </c>
      <c r="E228">
        <f t="shared" si="6"/>
        <v>147</v>
      </c>
      <c r="F228" s="7">
        <f t="shared" si="7"/>
        <v>220.86500000000001</v>
      </c>
    </row>
    <row r="229" spans="1:6" x14ac:dyDescent="0.25">
      <c r="A229" s="12" t="s">
        <v>40</v>
      </c>
      <c r="B229" s="12" t="s">
        <v>38</v>
      </c>
      <c r="C229" s="12">
        <v>25</v>
      </c>
      <c r="D229" s="12">
        <v>113.63</v>
      </c>
      <c r="E229">
        <f t="shared" si="6"/>
        <v>91</v>
      </c>
      <c r="F229" s="7">
        <f t="shared" si="7"/>
        <v>140.9075</v>
      </c>
    </row>
    <row r="230" spans="1:6" x14ac:dyDescent="0.25">
      <c r="A230" s="13" t="s">
        <v>41</v>
      </c>
      <c r="B230" s="13" t="s">
        <v>38</v>
      </c>
      <c r="C230" s="13">
        <v>13</v>
      </c>
      <c r="D230" s="13">
        <v>130</v>
      </c>
      <c r="E230">
        <f t="shared" si="6"/>
        <v>54</v>
      </c>
      <c r="F230" s="7">
        <f t="shared" si="7"/>
        <v>187.77333333333334</v>
      </c>
    </row>
    <row r="231" spans="1:6" x14ac:dyDescent="0.25">
      <c r="A231" s="12" t="s">
        <v>42</v>
      </c>
      <c r="B231" s="12" t="s">
        <v>38</v>
      </c>
      <c r="C231" s="12">
        <v>48</v>
      </c>
      <c r="D231" s="12">
        <v>184.61</v>
      </c>
      <c r="E231">
        <f t="shared" si="6"/>
        <v>94</v>
      </c>
      <c r="F231" s="7">
        <f t="shared" si="7"/>
        <v>202.66750000000002</v>
      </c>
    </row>
    <row r="232" spans="1:6" x14ac:dyDescent="0.25">
      <c r="A232" s="13" t="s">
        <v>26</v>
      </c>
      <c r="B232" s="13" t="s">
        <v>24</v>
      </c>
      <c r="C232" s="13">
        <v>74</v>
      </c>
      <c r="D232" s="13">
        <v>185</v>
      </c>
      <c r="E232">
        <f t="shared" si="6"/>
        <v>122</v>
      </c>
      <c r="F232" s="7">
        <f t="shared" si="7"/>
        <v>128.39999999999998</v>
      </c>
    </row>
    <row r="233" spans="1:6" x14ac:dyDescent="0.25">
      <c r="A233" s="12" t="s">
        <v>25</v>
      </c>
      <c r="B233" s="12" t="s">
        <v>24</v>
      </c>
      <c r="C233" s="12">
        <v>11</v>
      </c>
      <c r="D233" s="12">
        <v>100</v>
      </c>
      <c r="E233">
        <f t="shared" si="6"/>
        <v>61</v>
      </c>
      <c r="F233" s="7">
        <f t="shared" si="7"/>
        <v>83.55</v>
      </c>
    </row>
    <row r="234" spans="1:6" x14ac:dyDescent="0.25">
      <c r="A234" s="13" t="s">
        <v>27</v>
      </c>
      <c r="B234" s="13" t="s">
        <v>24</v>
      </c>
      <c r="C234" s="13">
        <v>46</v>
      </c>
      <c r="D234" s="13">
        <v>143.75</v>
      </c>
      <c r="E234">
        <f t="shared" si="6"/>
        <v>77</v>
      </c>
      <c r="F234" s="7">
        <f t="shared" si="7"/>
        <v>69.527999999999992</v>
      </c>
    </row>
    <row r="235" spans="1:6" x14ac:dyDescent="0.25">
      <c r="A235" s="12" t="s">
        <v>30</v>
      </c>
      <c r="B235" s="12" t="s">
        <v>24</v>
      </c>
      <c r="C235" s="12">
        <v>0</v>
      </c>
      <c r="D235" s="12">
        <v>0</v>
      </c>
      <c r="E235">
        <f t="shared" si="6"/>
        <v>101</v>
      </c>
      <c r="F235" s="7">
        <f t="shared" si="7"/>
        <v>72.397999999999996</v>
      </c>
    </row>
    <row r="236" spans="1:6" x14ac:dyDescent="0.25">
      <c r="A236" s="13" t="s">
        <v>29</v>
      </c>
      <c r="B236" s="13" t="s">
        <v>24</v>
      </c>
      <c r="C236" s="13">
        <v>36</v>
      </c>
      <c r="D236" s="13">
        <v>163.63</v>
      </c>
      <c r="E236">
        <f t="shared" si="6"/>
        <v>108</v>
      </c>
      <c r="F236" s="7">
        <f t="shared" si="7"/>
        <v>94.334000000000003</v>
      </c>
    </row>
    <row r="237" spans="1:6" x14ac:dyDescent="0.25">
      <c r="A237" s="12" t="s">
        <v>28</v>
      </c>
      <c r="B237" s="12" t="s">
        <v>24</v>
      </c>
      <c r="C237" s="12">
        <v>20</v>
      </c>
      <c r="D237" s="12">
        <v>125</v>
      </c>
      <c r="E237">
        <f t="shared" si="6"/>
        <v>93</v>
      </c>
      <c r="F237" s="7">
        <f t="shared" si="7"/>
        <v>82.12</v>
      </c>
    </row>
    <row r="238" spans="1:6" x14ac:dyDescent="0.25">
      <c r="A238" s="13" t="s">
        <v>105</v>
      </c>
      <c r="B238" s="13" t="s">
        <v>104</v>
      </c>
      <c r="C238" s="13">
        <v>24</v>
      </c>
      <c r="D238" s="13">
        <v>171.42</v>
      </c>
      <c r="E238">
        <f t="shared" si="6"/>
        <v>60</v>
      </c>
      <c r="F238" s="7">
        <f t="shared" si="7"/>
        <v>81.60499999999999</v>
      </c>
    </row>
    <row r="239" spans="1:6" x14ac:dyDescent="0.25">
      <c r="A239" s="12" t="s">
        <v>107</v>
      </c>
      <c r="B239" s="12" t="s">
        <v>104</v>
      </c>
      <c r="C239" s="12">
        <v>80</v>
      </c>
      <c r="D239" s="12">
        <v>170.21</v>
      </c>
      <c r="E239">
        <f t="shared" si="6"/>
        <v>182</v>
      </c>
      <c r="F239" s="7">
        <f t="shared" si="7"/>
        <v>121.53000000000002</v>
      </c>
    </row>
    <row r="240" spans="1:6" x14ac:dyDescent="0.25">
      <c r="A240" s="13" t="s">
        <v>108</v>
      </c>
      <c r="B240" s="13" t="s">
        <v>104</v>
      </c>
      <c r="C240" s="13">
        <v>8</v>
      </c>
      <c r="D240" s="13">
        <v>133.33000000000001</v>
      </c>
      <c r="E240">
        <f t="shared" si="6"/>
        <v>49</v>
      </c>
      <c r="F240" s="7">
        <f t="shared" si="7"/>
        <v>116.90666666666668</v>
      </c>
    </row>
    <row r="241" spans="1:6" x14ac:dyDescent="0.25">
      <c r="A241" s="12" t="s">
        <v>109</v>
      </c>
      <c r="B241" s="12" t="s">
        <v>104</v>
      </c>
      <c r="C241" s="12">
        <v>0</v>
      </c>
      <c r="D241" s="12">
        <v>0</v>
      </c>
      <c r="E241">
        <f t="shared" si="6"/>
        <v>141</v>
      </c>
      <c r="F241" s="7">
        <f t="shared" si="7"/>
        <v>105.86500000000001</v>
      </c>
    </row>
    <row r="242" spans="1:6" x14ac:dyDescent="0.25">
      <c r="A242" s="13" t="s">
        <v>110</v>
      </c>
      <c r="B242" s="13" t="s">
        <v>104</v>
      </c>
      <c r="C242" s="13">
        <v>12</v>
      </c>
      <c r="D242" s="13">
        <v>100</v>
      </c>
      <c r="E242">
        <f t="shared" si="6"/>
        <v>30</v>
      </c>
      <c r="F242" s="7">
        <f t="shared" si="7"/>
        <v>95</v>
      </c>
    </row>
    <row r="243" spans="1:6" x14ac:dyDescent="0.25">
      <c r="A243" s="12" t="s">
        <v>144</v>
      </c>
      <c r="B243" s="12" t="s">
        <v>104</v>
      </c>
      <c r="C243" s="12">
        <v>3</v>
      </c>
      <c r="D243" s="12">
        <v>33.33</v>
      </c>
      <c r="E243">
        <f t="shared" si="6"/>
        <v>3</v>
      </c>
      <c r="F243" s="7">
        <f t="shared" si="7"/>
        <v>16.664999999999999</v>
      </c>
    </row>
    <row r="244" spans="1:6" x14ac:dyDescent="0.25">
      <c r="A244" s="13" t="s">
        <v>112</v>
      </c>
      <c r="B244" s="13" t="s">
        <v>104</v>
      </c>
      <c r="C244" s="13">
        <v>38</v>
      </c>
      <c r="D244" s="13">
        <v>172.72</v>
      </c>
      <c r="E244">
        <f t="shared" si="6"/>
        <v>48</v>
      </c>
      <c r="F244" s="7">
        <f t="shared" si="7"/>
        <v>136.36000000000001</v>
      </c>
    </row>
    <row r="245" spans="1:6" x14ac:dyDescent="0.25">
      <c r="A245" s="12" t="s">
        <v>145</v>
      </c>
      <c r="B245" s="12" t="s">
        <v>104</v>
      </c>
      <c r="C245" s="12">
        <v>2</v>
      </c>
      <c r="D245" s="12">
        <v>33.33</v>
      </c>
      <c r="E245">
        <f t="shared" si="6"/>
        <v>4</v>
      </c>
      <c r="F245" s="7">
        <f t="shared" si="7"/>
        <v>30.95</v>
      </c>
    </row>
    <row r="246" spans="1:6" x14ac:dyDescent="0.25">
      <c r="A246" s="13" t="s">
        <v>139</v>
      </c>
      <c r="B246" s="13" t="s">
        <v>91</v>
      </c>
      <c r="C246" s="13">
        <v>7</v>
      </c>
      <c r="D246" s="13">
        <v>116.66</v>
      </c>
      <c r="E246">
        <f t="shared" si="6"/>
        <v>63</v>
      </c>
      <c r="F246" s="7">
        <f t="shared" si="7"/>
        <v>117.85</v>
      </c>
    </row>
    <row r="247" spans="1:6" x14ac:dyDescent="0.25">
      <c r="A247" s="12" t="s">
        <v>129</v>
      </c>
      <c r="B247" s="12" t="s">
        <v>91</v>
      </c>
      <c r="C247" s="12">
        <v>43</v>
      </c>
      <c r="D247" s="12">
        <v>159.25</v>
      </c>
      <c r="E247">
        <f t="shared" si="6"/>
        <v>87</v>
      </c>
      <c r="F247" s="7">
        <f t="shared" si="7"/>
        <v>66.002499999999998</v>
      </c>
    </row>
    <row r="248" spans="1:6" x14ac:dyDescent="0.25">
      <c r="A248" s="13" t="s">
        <v>95</v>
      </c>
      <c r="B248" s="13" t="s">
        <v>91</v>
      </c>
      <c r="C248" s="13">
        <v>98</v>
      </c>
      <c r="D248" s="13">
        <v>184.9</v>
      </c>
      <c r="E248">
        <f t="shared" si="6"/>
        <v>164</v>
      </c>
      <c r="F248" s="7">
        <f t="shared" si="7"/>
        <v>138.99250000000001</v>
      </c>
    </row>
    <row r="249" spans="1:6" x14ac:dyDescent="0.25">
      <c r="A249" s="12" t="s">
        <v>94</v>
      </c>
      <c r="B249" s="12" t="s">
        <v>91</v>
      </c>
      <c r="C249" s="12">
        <v>25</v>
      </c>
      <c r="D249" s="12">
        <v>147.05000000000001</v>
      </c>
      <c r="E249">
        <f t="shared" si="6"/>
        <v>25</v>
      </c>
      <c r="F249" s="7">
        <f t="shared" si="7"/>
        <v>147.05000000000001</v>
      </c>
    </row>
    <row r="250" spans="1:6" x14ac:dyDescent="0.25">
      <c r="A250" s="13" t="s">
        <v>97</v>
      </c>
      <c r="B250" s="13" t="s">
        <v>91</v>
      </c>
      <c r="C250" s="13">
        <v>26</v>
      </c>
      <c r="D250" s="13">
        <v>173.33</v>
      </c>
      <c r="E250">
        <f t="shared" si="6"/>
        <v>65</v>
      </c>
      <c r="F250" s="7">
        <f t="shared" si="7"/>
        <v>107.06</v>
      </c>
    </row>
    <row r="251" spans="1:6" x14ac:dyDescent="0.25">
      <c r="A251" s="12" t="s">
        <v>99</v>
      </c>
      <c r="B251" s="12" t="s">
        <v>91</v>
      </c>
      <c r="C251" s="12">
        <v>3</v>
      </c>
      <c r="D251" s="12">
        <v>100</v>
      </c>
      <c r="E251">
        <f t="shared" si="6"/>
        <v>62</v>
      </c>
      <c r="F251" s="7">
        <f t="shared" si="7"/>
        <v>160.7825</v>
      </c>
    </row>
    <row r="252" spans="1:6" x14ac:dyDescent="0.25">
      <c r="A252" s="13" t="s">
        <v>98</v>
      </c>
      <c r="B252" s="13" t="s">
        <v>91</v>
      </c>
      <c r="C252" s="13">
        <v>1</v>
      </c>
      <c r="D252" s="13">
        <v>100</v>
      </c>
      <c r="E252">
        <f t="shared" si="6"/>
        <v>93</v>
      </c>
      <c r="F252" s="7">
        <f t="shared" si="7"/>
        <v>110.105</v>
      </c>
    </row>
    <row r="253" spans="1:6" x14ac:dyDescent="0.25">
      <c r="A253" s="12" t="s">
        <v>52</v>
      </c>
      <c r="B253" s="12" t="s">
        <v>51</v>
      </c>
      <c r="C253" s="12">
        <v>0</v>
      </c>
      <c r="D253" s="12">
        <v>0</v>
      </c>
      <c r="E253">
        <f t="shared" si="6"/>
        <v>167</v>
      </c>
      <c r="F253" s="7">
        <f t="shared" si="7"/>
        <v>117.2175</v>
      </c>
    </row>
    <row r="254" spans="1:6" x14ac:dyDescent="0.25">
      <c r="A254" s="13" t="s">
        <v>54</v>
      </c>
      <c r="B254" s="13" t="s">
        <v>51</v>
      </c>
      <c r="C254" s="13">
        <v>38</v>
      </c>
      <c r="D254" s="13">
        <v>135.71</v>
      </c>
      <c r="E254">
        <f t="shared" si="6"/>
        <v>152</v>
      </c>
      <c r="F254" s="7">
        <f t="shared" si="7"/>
        <v>98.797499999999999</v>
      </c>
    </row>
    <row r="255" spans="1:6" x14ac:dyDescent="0.25">
      <c r="A255" s="12" t="s">
        <v>55</v>
      </c>
      <c r="B255" s="12" t="s">
        <v>51</v>
      </c>
      <c r="C255" s="12">
        <v>7</v>
      </c>
      <c r="D255" s="12">
        <v>70</v>
      </c>
      <c r="E255">
        <f t="shared" si="6"/>
        <v>60</v>
      </c>
      <c r="F255" s="7">
        <f t="shared" si="7"/>
        <v>71.527500000000003</v>
      </c>
    </row>
    <row r="256" spans="1:6" x14ac:dyDescent="0.25">
      <c r="A256" s="13" t="s">
        <v>56</v>
      </c>
      <c r="B256" s="13" t="s">
        <v>51</v>
      </c>
      <c r="C256" s="13">
        <v>23</v>
      </c>
      <c r="D256" s="13">
        <v>121.05</v>
      </c>
      <c r="E256">
        <f t="shared" si="6"/>
        <v>63</v>
      </c>
      <c r="F256" s="7">
        <f t="shared" si="7"/>
        <v>115.625</v>
      </c>
    </row>
    <row r="257" spans="1:6" x14ac:dyDescent="0.25">
      <c r="A257" s="12" t="s">
        <v>137</v>
      </c>
      <c r="B257" s="12" t="s">
        <v>51</v>
      </c>
      <c r="C257" s="12">
        <v>0</v>
      </c>
      <c r="D257" s="12">
        <v>0</v>
      </c>
      <c r="E257">
        <f t="shared" si="6"/>
        <v>3</v>
      </c>
      <c r="F257" s="7">
        <f t="shared" si="7"/>
        <v>55.553333333333335</v>
      </c>
    </row>
    <row r="258" spans="1:6" x14ac:dyDescent="0.25">
      <c r="A258" s="13" t="s">
        <v>57</v>
      </c>
      <c r="B258" s="13" t="s">
        <v>51</v>
      </c>
      <c r="C258" s="13">
        <v>1</v>
      </c>
      <c r="D258" s="13">
        <v>25</v>
      </c>
      <c r="E258">
        <f t="shared" si="6"/>
        <v>31</v>
      </c>
      <c r="F258" s="7">
        <f t="shared" si="7"/>
        <v>45.515000000000001</v>
      </c>
    </row>
    <row r="259" spans="1:6" x14ac:dyDescent="0.25">
      <c r="A259" s="12" t="s">
        <v>59</v>
      </c>
      <c r="B259" s="12" t="s">
        <v>51</v>
      </c>
      <c r="C259" s="12">
        <v>14</v>
      </c>
      <c r="D259" s="12">
        <v>155.55000000000001</v>
      </c>
      <c r="E259">
        <f t="shared" si="6"/>
        <v>15</v>
      </c>
      <c r="F259" s="7">
        <f t="shared" si="7"/>
        <v>127.77500000000001</v>
      </c>
    </row>
    <row r="260" spans="1:6" x14ac:dyDescent="0.25">
      <c r="A260" s="13" t="s">
        <v>60</v>
      </c>
      <c r="B260" s="13" t="s">
        <v>51</v>
      </c>
      <c r="C260" s="13">
        <v>18</v>
      </c>
      <c r="D260" s="13">
        <v>163.63</v>
      </c>
      <c r="E260">
        <f t="shared" ref="E260:E323" si="8">SUMIF(A260:A1111,A260,C260:C1111)</f>
        <v>26</v>
      </c>
      <c r="F260" s="7">
        <f t="shared" ref="F260:F323" si="9">AVERAGEIF(A260:A1111,A260,D260:D1111)</f>
        <v>161.21</v>
      </c>
    </row>
    <row r="261" spans="1:6" x14ac:dyDescent="0.25">
      <c r="A261" s="12" t="s">
        <v>61</v>
      </c>
      <c r="B261" s="12" t="s">
        <v>51</v>
      </c>
      <c r="C261" s="12">
        <v>2</v>
      </c>
      <c r="D261" s="12">
        <v>50</v>
      </c>
      <c r="E261">
        <f t="shared" si="8"/>
        <v>2</v>
      </c>
      <c r="F261" s="7">
        <f t="shared" si="9"/>
        <v>50</v>
      </c>
    </row>
    <row r="262" spans="1:6" x14ac:dyDescent="0.25">
      <c r="A262" s="13" t="s">
        <v>62</v>
      </c>
      <c r="B262" s="13" t="s">
        <v>51</v>
      </c>
      <c r="C262" s="13">
        <v>4</v>
      </c>
      <c r="D262" s="13">
        <v>66.66</v>
      </c>
      <c r="E262">
        <f t="shared" si="8"/>
        <v>4</v>
      </c>
      <c r="F262" s="7">
        <f t="shared" si="9"/>
        <v>66.66</v>
      </c>
    </row>
    <row r="263" spans="1:6" x14ac:dyDescent="0.25">
      <c r="A263" s="12" t="s">
        <v>63</v>
      </c>
      <c r="B263" s="12" t="s">
        <v>51</v>
      </c>
      <c r="C263" s="12">
        <v>0</v>
      </c>
      <c r="D263" s="12">
        <v>0</v>
      </c>
      <c r="E263">
        <f t="shared" si="8"/>
        <v>0</v>
      </c>
      <c r="F263" s="7">
        <f t="shared" si="9"/>
        <v>0</v>
      </c>
    </row>
    <row r="264" spans="1:6" x14ac:dyDescent="0.25">
      <c r="A264" s="13" t="s">
        <v>150</v>
      </c>
      <c r="B264" s="13" t="s">
        <v>149</v>
      </c>
      <c r="C264" s="13">
        <v>1</v>
      </c>
      <c r="D264" s="13">
        <v>50</v>
      </c>
      <c r="E264">
        <f t="shared" si="8"/>
        <v>16</v>
      </c>
      <c r="F264" s="7">
        <f t="shared" si="9"/>
        <v>46.11</v>
      </c>
    </row>
    <row r="265" spans="1:6" x14ac:dyDescent="0.25">
      <c r="A265" s="12" t="s">
        <v>152</v>
      </c>
      <c r="B265" s="12" t="s">
        <v>149</v>
      </c>
      <c r="C265" s="12">
        <v>6</v>
      </c>
      <c r="D265" s="12">
        <v>37.5</v>
      </c>
      <c r="E265">
        <f t="shared" si="8"/>
        <v>30</v>
      </c>
      <c r="F265" s="7">
        <f t="shared" si="9"/>
        <v>70.737499999999997</v>
      </c>
    </row>
    <row r="266" spans="1:6" x14ac:dyDescent="0.25">
      <c r="A266" s="13" t="s">
        <v>153</v>
      </c>
      <c r="B266" s="13" t="s">
        <v>149</v>
      </c>
      <c r="C266" s="13">
        <v>17</v>
      </c>
      <c r="D266" s="13">
        <v>68</v>
      </c>
      <c r="E266">
        <f t="shared" si="8"/>
        <v>34</v>
      </c>
      <c r="F266" s="7">
        <f t="shared" si="9"/>
        <v>63.140000000000008</v>
      </c>
    </row>
    <row r="267" spans="1:6" x14ac:dyDescent="0.25">
      <c r="A267" s="12" t="s">
        <v>154</v>
      </c>
      <c r="B267" s="12" t="s">
        <v>149</v>
      </c>
      <c r="C267" s="12">
        <v>12</v>
      </c>
      <c r="D267" s="12">
        <v>44.44</v>
      </c>
      <c r="E267">
        <f t="shared" si="8"/>
        <v>67</v>
      </c>
      <c r="F267" s="7">
        <f t="shared" si="9"/>
        <v>54.064999999999998</v>
      </c>
    </row>
    <row r="268" spans="1:6" x14ac:dyDescent="0.25">
      <c r="A268" s="13" t="s">
        <v>155</v>
      </c>
      <c r="B268" s="13" t="s">
        <v>149</v>
      </c>
      <c r="C268" s="13">
        <v>7</v>
      </c>
      <c r="D268" s="13">
        <v>63.63</v>
      </c>
      <c r="E268">
        <f t="shared" si="8"/>
        <v>25</v>
      </c>
      <c r="F268" s="7">
        <f t="shared" si="9"/>
        <v>52.307500000000005</v>
      </c>
    </row>
    <row r="269" spans="1:6" x14ac:dyDescent="0.25">
      <c r="A269" s="12" t="s">
        <v>156</v>
      </c>
      <c r="B269" s="12" t="s">
        <v>149</v>
      </c>
      <c r="C269" s="12">
        <v>1</v>
      </c>
      <c r="D269" s="12">
        <v>16.66</v>
      </c>
      <c r="E269">
        <f t="shared" si="8"/>
        <v>24</v>
      </c>
      <c r="F269" s="7">
        <f t="shared" si="9"/>
        <v>49.685000000000002</v>
      </c>
    </row>
    <row r="270" spans="1:6" x14ac:dyDescent="0.25">
      <c r="A270" s="13" t="s">
        <v>157</v>
      </c>
      <c r="B270" s="13" t="s">
        <v>149</v>
      </c>
      <c r="C270" s="13">
        <v>5</v>
      </c>
      <c r="D270" s="13">
        <v>71.42</v>
      </c>
      <c r="E270">
        <f t="shared" si="8"/>
        <v>71</v>
      </c>
      <c r="F270" s="7">
        <f t="shared" si="9"/>
        <v>91.447500000000005</v>
      </c>
    </row>
    <row r="271" spans="1:6" x14ac:dyDescent="0.25">
      <c r="A271" s="12" t="s">
        <v>158</v>
      </c>
      <c r="B271" s="12" t="s">
        <v>149</v>
      </c>
      <c r="C271" s="12">
        <v>14</v>
      </c>
      <c r="D271" s="12">
        <v>107.69</v>
      </c>
      <c r="E271">
        <f t="shared" si="8"/>
        <v>19</v>
      </c>
      <c r="F271" s="7">
        <f t="shared" si="9"/>
        <v>52.563333333333333</v>
      </c>
    </row>
    <row r="272" spans="1:6" x14ac:dyDescent="0.25">
      <c r="A272" s="13" t="s">
        <v>159</v>
      </c>
      <c r="B272" s="13" t="s">
        <v>149</v>
      </c>
      <c r="C272" s="13">
        <v>3</v>
      </c>
      <c r="D272" s="13">
        <v>42.85</v>
      </c>
      <c r="E272">
        <f t="shared" si="8"/>
        <v>21</v>
      </c>
      <c r="F272" s="7">
        <f t="shared" si="9"/>
        <v>64.866666666666674</v>
      </c>
    </row>
    <row r="273" spans="1:6" x14ac:dyDescent="0.25">
      <c r="A273" s="12" t="s">
        <v>160</v>
      </c>
      <c r="B273" s="12" t="s">
        <v>149</v>
      </c>
      <c r="C273" s="12">
        <v>0</v>
      </c>
      <c r="D273" s="12">
        <v>0</v>
      </c>
      <c r="E273">
        <f t="shared" si="8"/>
        <v>2</v>
      </c>
      <c r="F273" s="7">
        <f t="shared" si="9"/>
        <v>50</v>
      </c>
    </row>
    <row r="274" spans="1:6" x14ac:dyDescent="0.25">
      <c r="A274" s="13" t="s">
        <v>161</v>
      </c>
      <c r="B274" s="13" t="s">
        <v>149</v>
      </c>
      <c r="C274" s="13">
        <v>1</v>
      </c>
      <c r="D274" s="13">
        <v>100</v>
      </c>
      <c r="E274">
        <f t="shared" si="8"/>
        <v>3</v>
      </c>
      <c r="F274" s="7">
        <f t="shared" si="9"/>
        <v>83.33</v>
      </c>
    </row>
    <row r="275" spans="1:6" x14ac:dyDescent="0.25">
      <c r="A275" s="12" t="s">
        <v>163</v>
      </c>
      <c r="B275" s="12" t="s">
        <v>162</v>
      </c>
      <c r="C275" s="12">
        <v>0</v>
      </c>
      <c r="D275" s="12">
        <v>0</v>
      </c>
      <c r="E275">
        <f t="shared" si="8"/>
        <v>35</v>
      </c>
      <c r="F275" s="7">
        <f t="shared" si="9"/>
        <v>41.495000000000005</v>
      </c>
    </row>
    <row r="276" spans="1:6" x14ac:dyDescent="0.25">
      <c r="A276" s="13" t="s">
        <v>164</v>
      </c>
      <c r="B276" s="13" t="s">
        <v>162</v>
      </c>
      <c r="C276" s="13">
        <v>35</v>
      </c>
      <c r="D276" s="13">
        <v>109.37</v>
      </c>
      <c r="E276">
        <f t="shared" si="8"/>
        <v>70</v>
      </c>
      <c r="F276" s="7">
        <f t="shared" si="9"/>
        <v>99.632499999999993</v>
      </c>
    </row>
    <row r="277" spans="1:6" x14ac:dyDescent="0.25">
      <c r="A277" s="12" t="s">
        <v>165</v>
      </c>
      <c r="B277" s="12" t="s">
        <v>162</v>
      </c>
      <c r="C277" s="12">
        <v>6</v>
      </c>
      <c r="D277" s="12">
        <v>54.54</v>
      </c>
      <c r="E277">
        <f t="shared" si="8"/>
        <v>17</v>
      </c>
      <c r="F277" s="7">
        <f t="shared" si="9"/>
        <v>77.153333333333322</v>
      </c>
    </row>
    <row r="278" spans="1:6" x14ac:dyDescent="0.25">
      <c r="A278" s="13" t="s">
        <v>166</v>
      </c>
      <c r="B278" s="13" t="s">
        <v>162</v>
      </c>
      <c r="C278" s="13">
        <v>18</v>
      </c>
      <c r="D278" s="13">
        <v>105.88</v>
      </c>
      <c r="E278">
        <f t="shared" si="8"/>
        <v>28</v>
      </c>
      <c r="F278" s="7">
        <f t="shared" si="9"/>
        <v>75.036666666666676</v>
      </c>
    </row>
    <row r="279" spans="1:6" x14ac:dyDescent="0.25">
      <c r="A279" s="12" t="s">
        <v>167</v>
      </c>
      <c r="B279" s="12" t="s">
        <v>162</v>
      </c>
      <c r="C279" s="12">
        <v>19</v>
      </c>
      <c r="D279" s="12">
        <v>158.33000000000001</v>
      </c>
      <c r="E279">
        <f t="shared" si="8"/>
        <v>36</v>
      </c>
      <c r="F279" s="7">
        <f t="shared" si="9"/>
        <v>116.87666666666667</v>
      </c>
    </row>
    <row r="280" spans="1:6" x14ac:dyDescent="0.25">
      <c r="A280" s="13" t="s">
        <v>170</v>
      </c>
      <c r="B280" s="13" t="s">
        <v>169</v>
      </c>
      <c r="C280" s="13">
        <v>0</v>
      </c>
      <c r="D280" s="13">
        <v>0</v>
      </c>
      <c r="E280">
        <f t="shared" si="8"/>
        <v>50</v>
      </c>
      <c r="F280" s="7">
        <f t="shared" si="9"/>
        <v>68.45</v>
      </c>
    </row>
    <row r="281" spans="1:6" x14ac:dyDescent="0.25">
      <c r="A281" s="12" t="s">
        <v>172</v>
      </c>
      <c r="B281" s="12" t="s">
        <v>169</v>
      </c>
      <c r="C281" s="12">
        <v>46</v>
      </c>
      <c r="D281" s="12">
        <v>158.62</v>
      </c>
      <c r="E281">
        <f t="shared" si="8"/>
        <v>75</v>
      </c>
      <c r="F281" s="7">
        <f t="shared" si="9"/>
        <v>115.64999999999999</v>
      </c>
    </row>
    <row r="282" spans="1:6" x14ac:dyDescent="0.25">
      <c r="A282" s="13" t="s">
        <v>173</v>
      </c>
      <c r="B282" s="13" t="s">
        <v>169</v>
      </c>
      <c r="C282" s="13">
        <v>17</v>
      </c>
      <c r="D282" s="13">
        <v>85</v>
      </c>
      <c r="E282">
        <f t="shared" si="8"/>
        <v>32</v>
      </c>
      <c r="F282" s="7">
        <f t="shared" si="9"/>
        <v>79.443333333333328</v>
      </c>
    </row>
    <row r="283" spans="1:6" x14ac:dyDescent="0.25">
      <c r="A283" s="12" t="s">
        <v>174</v>
      </c>
      <c r="B283" s="12" t="s">
        <v>169</v>
      </c>
      <c r="C283" s="12">
        <v>34</v>
      </c>
      <c r="D283" s="12">
        <v>130.76</v>
      </c>
      <c r="E283">
        <f t="shared" si="8"/>
        <v>55</v>
      </c>
      <c r="F283" s="7">
        <f t="shared" si="9"/>
        <v>105.75999999999999</v>
      </c>
    </row>
    <row r="284" spans="1:6" x14ac:dyDescent="0.25">
      <c r="A284" s="13" t="s">
        <v>175</v>
      </c>
      <c r="B284" s="13" t="s">
        <v>169</v>
      </c>
      <c r="C284" s="13">
        <v>46</v>
      </c>
      <c r="D284" s="13">
        <v>219.04</v>
      </c>
      <c r="E284">
        <f t="shared" si="8"/>
        <v>71</v>
      </c>
      <c r="F284" s="7">
        <f t="shared" si="9"/>
        <v>125.38999999999999</v>
      </c>
    </row>
    <row r="285" spans="1:6" x14ac:dyDescent="0.25">
      <c r="A285" s="12" t="s">
        <v>176</v>
      </c>
      <c r="B285" s="12" t="s">
        <v>169</v>
      </c>
      <c r="C285" s="12">
        <v>30</v>
      </c>
      <c r="D285" s="12">
        <v>200</v>
      </c>
      <c r="E285">
        <f t="shared" si="8"/>
        <v>62</v>
      </c>
      <c r="F285" s="7">
        <f t="shared" si="9"/>
        <v>128.07</v>
      </c>
    </row>
    <row r="286" spans="1:6" x14ac:dyDescent="0.25">
      <c r="A286" s="13" t="s">
        <v>177</v>
      </c>
      <c r="B286" s="13" t="s">
        <v>169</v>
      </c>
      <c r="C286" s="13">
        <v>0</v>
      </c>
      <c r="D286" s="13">
        <v>0</v>
      </c>
      <c r="E286">
        <f t="shared" si="8"/>
        <v>12</v>
      </c>
      <c r="F286" s="7">
        <f t="shared" si="9"/>
        <v>44.283333333333331</v>
      </c>
    </row>
    <row r="287" spans="1:6" x14ac:dyDescent="0.25">
      <c r="A287" s="12" t="s">
        <v>178</v>
      </c>
      <c r="B287" s="12" t="s">
        <v>169</v>
      </c>
      <c r="C287" s="12">
        <v>20</v>
      </c>
      <c r="D287" s="12">
        <v>333.33</v>
      </c>
      <c r="E287">
        <f t="shared" si="8"/>
        <v>20</v>
      </c>
      <c r="F287" s="7">
        <f t="shared" si="9"/>
        <v>111.11</v>
      </c>
    </row>
    <row r="288" spans="1:6" x14ac:dyDescent="0.25">
      <c r="A288" s="13" t="s">
        <v>180</v>
      </c>
      <c r="B288" s="13" t="s">
        <v>179</v>
      </c>
      <c r="C288" s="13">
        <v>31</v>
      </c>
      <c r="D288" s="13">
        <v>134.78</v>
      </c>
      <c r="E288">
        <f t="shared" si="8"/>
        <v>50</v>
      </c>
      <c r="F288" s="7">
        <f t="shared" si="9"/>
        <v>70.152500000000003</v>
      </c>
    </row>
    <row r="289" spans="1:6" x14ac:dyDescent="0.25">
      <c r="A289" s="12" t="s">
        <v>181</v>
      </c>
      <c r="B289" s="12" t="s">
        <v>179</v>
      </c>
      <c r="C289" s="12">
        <v>11</v>
      </c>
      <c r="D289" s="12">
        <v>137.5</v>
      </c>
      <c r="E289">
        <f t="shared" si="8"/>
        <v>79</v>
      </c>
      <c r="F289" s="7">
        <f t="shared" si="9"/>
        <v>89.582499999999996</v>
      </c>
    </row>
    <row r="290" spans="1:6" x14ac:dyDescent="0.25">
      <c r="A290" s="13" t="s">
        <v>182</v>
      </c>
      <c r="B290" s="13" t="s">
        <v>179</v>
      </c>
      <c r="C290" s="13">
        <v>7</v>
      </c>
      <c r="D290" s="13">
        <v>70</v>
      </c>
      <c r="E290">
        <f t="shared" si="8"/>
        <v>67</v>
      </c>
      <c r="F290" s="7">
        <f t="shared" si="9"/>
        <v>95.412499999999994</v>
      </c>
    </row>
    <row r="291" spans="1:6" x14ac:dyDescent="0.25">
      <c r="A291" s="12" t="s">
        <v>183</v>
      </c>
      <c r="B291" s="12" t="s">
        <v>179</v>
      </c>
      <c r="C291" s="12">
        <v>11</v>
      </c>
      <c r="D291" s="12">
        <v>122.22</v>
      </c>
      <c r="E291">
        <f t="shared" si="8"/>
        <v>98</v>
      </c>
      <c r="F291" s="7">
        <f t="shared" si="9"/>
        <v>112.15</v>
      </c>
    </row>
    <row r="292" spans="1:6" x14ac:dyDescent="0.25">
      <c r="A292" s="13" t="s">
        <v>184</v>
      </c>
      <c r="B292" s="13" t="s">
        <v>179</v>
      </c>
      <c r="C292" s="13">
        <v>31</v>
      </c>
      <c r="D292" s="13">
        <v>129.16</v>
      </c>
      <c r="E292">
        <f t="shared" si="8"/>
        <v>71</v>
      </c>
      <c r="F292" s="7">
        <f t="shared" si="9"/>
        <v>102.86499999999999</v>
      </c>
    </row>
    <row r="293" spans="1:6" x14ac:dyDescent="0.25">
      <c r="A293" s="12" t="s">
        <v>185</v>
      </c>
      <c r="B293" s="12" t="s">
        <v>179</v>
      </c>
      <c r="C293" s="12">
        <v>3</v>
      </c>
      <c r="D293" s="12">
        <v>60</v>
      </c>
      <c r="E293">
        <f t="shared" si="8"/>
        <v>20</v>
      </c>
      <c r="F293" s="7">
        <f t="shared" si="9"/>
        <v>51.875</v>
      </c>
    </row>
    <row r="294" spans="1:6" x14ac:dyDescent="0.25">
      <c r="A294" s="13" t="s">
        <v>186</v>
      </c>
      <c r="B294" s="13" t="s">
        <v>179</v>
      </c>
      <c r="C294" s="13">
        <v>0</v>
      </c>
      <c r="D294" s="13">
        <v>0</v>
      </c>
      <c r="E294">
        <f t="shared" si="8"/>
        <v>25</v>
      </c>
      <c r="F294" s="7">
        <f t="shared" si="9"/>
        <v>57.066666666666663</v>
      </c>
    </row>
    <row r="295" spans="1:6" x14ac:dyDescent="0.25">
      <c r="A295" s="12" t="s">
        <v>187</v>
      </c>
      <c r="B295" s="12" t="s">
        <v>179</v>
      </c>
      <c r="C295" s="12">
        <v>2</v>
      </c>
      <c r="D295" s="12">
        <v>50</v>
      </c>
      <c r="E295">
        <f t="shared" si="8"/>
        <v>3</v>
      </c>
      <c r="F295" s="7">
        <f t="shared" si="9"/>
        <v>20</v>
      </c>
    </row>
    <row r="296" spans="1:6" x14ac:dyDescent="0.25">
      <c r="A296" s="13" t="s">
        <v>188</v>
      </c>
      <c r="B296" s="13" t="s">
        <v>179</v>
      </c>
      <c r="C296" s="13">
        <v>10</v>
      </c>
      <c r="D296" s="13">
        <v>125</v>
      </c>
      <c r="E296">
        <f t="shared" si="8"/>
        <v>25</v>
      </c>
      <c r="F296" s="7">
        <f t="shared" si="9"/>
        <v>125</v>
      </c>
    </row>
    <row r="297" spans="1:6" x14ac:dyDescent="0.25">
      <c r="A297" s="12" t="s">
        <v>189</v>
      </c>
      <c r="B297" s="12" t="s">
        <v>179</v>
      </c>
      <c r="C297" s="12">
        <v>3</v>
      </c>
      <c r="D297" s="12">
        <v>37.5</v>
      </c>
      <c r="E297">
        <f t="shared" si="8"/>
        <v>4</v>
      </c>
      <c r="F297" s="7">
        <f t="shared" si="9"/>
        <v>68.75</v>
      </c>
    </row>
    <row r="298" spans="1:6" x14ac:dyDescent="0.25">
      <c r="A298" s="13" t="s">
        <v>190</v>
      </c>
      <c r="B298" s="13" t="s">
        <v>179</v>
      </c>
      <c r="C298" s="13">
        <v>1</v>
      </c>
      <c r="D298" s="13">
        <v>100</v>
      </c>
      <c r="E298">
        <f t="shared" si="8"/>
        <v>1</v>
      </c>
      <c r="F298" s="7">
        <f t="shared" si="9"/>
        <v>100</v>
      </c>
    </row>
    <row r="299" spans="1:6" x14ac:dyDescent="0.25">
      <c r="A299" s="12" t="s">
        <v>68</v>
      </c>
      <c r="B299" s="12" t="s">
        <v>66</v>
      </c>
      <c r="C299" s="12">
        <v>0</v>
      </c>
      <c r="D299" s="12">
        <v>0</v>
      </c>
      <c r="E299">
        <f t="shared" si="8"/>
        <v>47</v>
      </c>
      <c r="F299" s="7">
        <f t="shared" si="9"/>
        <v>71.152500000000003</v>
      </c>
    </row>
    <row r="300" spans="1:6" x14ac:dyDescent="0.25">
      <c r="A300" s="13" t="s">
        <v>67</v>
      </c>
      <c r="B300" s="13" t="s">
        <v>66</v>
      </c>
      <c r="C300" s="13">
        <v>10</v>
      </c>
      <c r="D300" s="13">
        <v>83.33</v>
      </c>
      <c r="E300">
        <f t="shared" si="8"/>
        <v>56</v>
      </c>
      <c r="F300" s="7">
        <f t="shared" si="9"/>
        <v>74.322500000000005</v>
      </c>
    </row>
    <row r="301" spans="1:6" x14ac:dyDescent="0.25">
      <c r="A301" s="12" t="s">
        <v>69</v>
      </c>
      <c r="B301" s="12" t="s">
        <v>66</v>
      </c>
      <c r="C301" s="12">
        <v>4</v>
      </c>
      <c r="D301" s="12">
        <v>80</v>
      </c>
      <c r="E301">
        <f t="shared" si="8"/>
        <v>26</v>
      </c>
      <c r="F301" s="7">
        <f t="shared" si="9"/>
        <v>57.0075</v>
      </c>
    </row>
    <row r="302" spans="1:6" x14ac:dyDescent="0.25">
      <c r="A302" s="13" t="s">
        <v>70</v>
      </c>
      <c r="B302" s="13" t="s">
        <v>66</v>
      </c>
      <c r="C302" s="13">
        <v>17</v>
      </c>
      <c r="D302" s="13">
        <v>77.27</v>
      </c>
      <c r="E302">
        <f t="shared" si="8"/>
        <v>92</v>
      </c>
      <c r="F302" s="7">
        <f t="shared" si="9"/>
        <v>87.134999999999991</v>
      </c>
    </row>
    <row r="303" spans="1:6" x14ac:dyDescent="0.25">
      <c r="A303" s="12" t="s">
        <v>72</v>
      </c>
      <c r="B303" s="12" t="s">
        <v>66</v>
      </c>
      <c r="C303" s="12">
        <v>9</v>
      </c>
      <c r="D303" s="12">
        <v>128.57</v>
      </c>
      <c r="E303">
        <f t="shared" si="8"/>
        <v>95</v>
      </c>
      <c r="F303" s="7">
        <f t="shared" si="9"/>
        <v>124.3475</v>
      </c>
    </row>
    <row r="304" spans="1:6" x14ac:dyDescent="0.25">
      <c r="A304" s="13" t="s">
        <v>73</v>
      </c>
      <c r="B304" s="13" t="s">
        <v>66</v>
      </c>
      <c r="C304" s="13">
        <v>13</v>
      </c>
      <c r="D304" s="13">
        <v>100</v>
      </c>
      <c r="E304">
        <f t="shared" si="8"/>
        <v>74</v>
      </c>
      <c r="F304" s="7">
        <f t="shared" si="9"/>
        <v>104.045</v>
      </c>
    </row>
    <row r="305" spans="1:6" x14ac:dyDescent="0.25">
      <c r="A305" s="12" t="s">
        <v>125</v>
      </c>
      <c r="B305" s="12" t="s">
        <v>66</v>
      </c>
      <c r="C305" s="12">
        <v>12</v>
      </c>
      <c r="D305" s="12">
        <v>46.15</v>
      </c>
      <c r="E305">
        <f t="shared" si="8"/>
        <v>34</v>
      </c>
      <c r="F305" s="7">
        <f t="shared" si="9"/>
        <v>111.67666666666666</v>
      </c>
    </row>
    <row r="306" spans="1:6" x14ac:dyDescent="0.25">
      <c r="A306" s="13" t="s">
        <v>75</v>
      </c>
      <c r="B306" s="13" t="s">
        <v>66</v>
      </c>
      <c r="C306" s="13">
        <v>3</v>
      </c>
      <c r="D306" s="13">
        <v>60</v>
      </c>
      <c r="E306">
        <f t="shared" si="8"/>
        <v>4</v>
      </c>
      <c r="F306" s="7">
        <f t="shared" si="9"/>
        <v>42.5</v>
      </c>
    </row>
    <row r="307" spans="1:6" x14ac:dyDescent="0.25">
      <c r="A307" s="12" t="s">
        <v>74</v>
      </c>
      <c r="B307" s="12" t="s">
        <v>66</v>
      </c>
      <c r="C307" s="12">
        <v>13</v>
      </c>
      <c r="D307" s="12">
        <v>185.71</v>
      </c>
      <c r="E307">
        <f t="shared" si="8"/>
        <v>14</v>
      </c>
      <c r="F307" s="7">
        <f t="shared" si="9"/>
        <v>73.013333333333335</v>
      </c>
    </row>
    <row r="308" spans="1:6" x14ac:dyDescent="0.25">
      <c r="A308" s="13" t="s">
        <v>76</v>
      </c>
      <c r="B308" s="13" t="s">
        <v>66</v>
      </c>
      <c r="C308" s="13">
        <v>12</v>
      </c>
      <c r="D308" s="13">
        <v>80</v>
      </c>
      <c r="E308">
        <f t="shared" si="8"/>
        <v>13</v>
      </c>
      <c r="F308" s="7">
        <f t="shared" si="9"/>
        <v>60</v>
      </c>
    </row>
    <row r="309" spans="1:6" x14ac:dyDescent="0.25">
      <c r="A309" s="12" t="s">
        <v>77</v>
      </c>
      <c r="B309" s="12" t="s">
        <v>66</v>
      </c>
      <c r="C309" s="12">
        <v>3</v>
      </c>
      <c r="D309" s="12">
        <v>75</v>
      </c>
      <c r="E309">
        <f t="shared" si="8"/>
        <v>3</v>
      </c>
      <c r="F309" s="7">
        <f t="shared" si="9"/>
        <v>75</v>
      </c>
    </row>
    <row r="310" spans="1:6" x14ac:dyDescent="0.25">
      <c r="A310" s="13" t="s">
        <v>194</v>
      </c>
      <c r="B310" s="13" t="s">
        <v>193</v>
      </c>
      <c r="C310" s="13">
        <v>4</v>
      </c>
      <c r="D310" s="13">
        <v>50</v>
      </c>
      <c r="E310">
        <f t="shared" si="8"/>
        <v>24</v>
      </c>
      <c r="F310" s="7">
        <f t="shared" si="9"/>
        <v>60.633333333333333</v>
      </c>
    </row>
    <row r="311" spans="1:6" x14ac:dyDescent="0.25">
      <c r="A311" s="12" t="s">
        <v>195</v>
      </c>
      <c r="B311" s="12" t="s">
        <v>193</v>
      </c>
      <c r="C311" s="12">
        <v>17</v>
      </c>
      <c r="D311" s="12">
        <v>121.42</v>
      </c>
      <c r="E311">
        <f t="shared" si="8"/>
        <v>63</v>
      </c>
      <c r="F311" s="7">
        <f t="shared" si="9"/>
        <v>85.71</v>
      </c>
    </row>
    <row r="312" spans="1:6" x14ac:dyDescent="0.25">
      <c r="A312" s="13" t="s">
        <v>196</v>
      </c>
      <c r="B312" s="13" t="s">
        <v>193</v>
      </c>
      <c r="C312" s="13">
        <v>0</v>
      </c>
      <c r="D312" s="13">
        <v>0</v>
      </c>
      <c r="E312">
        <f t="shared" si="8"/>
        <v>38</v>
      </c>
      <c r="F312" s="7">
        <f t="shared" si="9"/>
        <v>68.053333333333327</v>
      </c>
    </row>
    <row r="313" spans="1:6" x14ac:dyDescent="0.25">
      <c r="A313" s="12" t="s">
        <v>197</v>
      </c>
      <c r="B313" s="12" t="s">
        <v>193</v>
      </c>
      <c r="C313" s="12">
        <v>1</v>
      </c>
      <c r="D313" s="12">
        <v>16.66</v>
      </c>
      <c r="E313">
        <f t="shared" si="8"/>
        <v>36</v>
      </c>
      <c r="F313" s="7">
        <f t="shared" si="9"/>
        <v>37.083333333333336</v>
      </c>
    </row>
    <row r="314" spans="1:6" x14ac:dyDescent="0.25">
      <c r="A314" s="13" t="s">
        <v>198</v>
      </c>
      <c r="B314" s="13" t="s">
        <v>193</v>
      </c>
      <c r="C314" s="13">
        <v>1</v>
      </c>
      <c r="D314" s="13">
        <v>12.5</v>
      </c>
      <c r="E314">
        <f t="shared" si="8"/>
        <v>1</v>
      </c>
      <c r="F314" s="7">
        <f t="shared" si="9"/>
        <v>12.5</v>
      </c>
    </row>
    <row r="315" spans="1:6" x14ac:dyDescent="0.25">
      <c r="A315" s="12" t="s">
        <v>199</v>
      </c>
      <c r="B315" s="12" t="s">
        <v>193</v>
      </c>
      <c r="C315" s="12">
        <v>27</v>
      </c>
      <c r="D315" s="12">
        <v>67.5</v>
      </c>
      <c r="E315">
        <f t="shared" si="8"/>
        <v>37</v>
      </c>
      <c r="F315" s="7">
        <f t="shared" si="9"/>
        <v>66.943333333333328</v>
      </c>
    </row>
    <row r="316" spans="1:6" x14ac:dyDescent="0.25">
      <c r="A316" s="13" t="s">
        <v>200</v>
      </c>
      <c r="B316" s="13" t="s">
        <v>193</v>
      </c>
      <c r="C316" s="13">
        <v>25</v>
      </c>
      <c r="D316" s="13">
        <v>80.64</v>
      </c>
      <c r="E316">
        <f t="shared" si="8"/>
        <v>32</v>
      </c>
      <c r="F316" s="7">
        <f t="shared" si="9"/>
        <v>50.613333333333337</v>
      </c>
    </row>
    <row r="317" spans="1:6" x14ac:dyDescent="0.25">
      <c r="A317" s="12" t="s">
        <v>201</v>
      </c>
      <c r="B317" s="12" t="s">
        <v>193</v>
      </c>
      <c r="C317" s="12">
        <v>0</v>
      </c>
      <c r="D317" s="12">
        <v>0</v>
      </c>
      <c r="E317">
        <f t="shared" si="8"/>
        <v>20</v>
      </c>
      <c r="F317" s="7">
        <f t="shared" si="9"/>
        <v>64.443333333333328</v>
      </c>
    </row>
    <row r="318" spans="1:6" x14ac:dyDescent="0.25">
      <c r="A318" s="13" t="s">
        <v>202</v>
      </c>
      <c r="B318" s="13" t="s">
        <v>193</v>
      </c>
      <c r="C318" s="13">
        <v>0</v>
      </c>
      <c r="D318" s="13">
        <v>0</v>
      </c>
      <c r="E318">
        <f t="shared" si="8"/>
        <v>8</v>
      </c>
      <c r="F318" s="7">
        <f t="shared" si="9"/>
        <v>66.666666666666671</v>
      </c>
    </row>
    <row r="319" spans="1:6" x14ac:dyDescent="0.25">
      <c r="A319" s="12" t="s">
        <v>203</v>
      </c>
      <c r="B319" s="12" t="s">
        <v>193</v>
      </c>
      <c r="C319" s="12">
        <v>0</v>
      </c>
      <c r="D319" s="12" t="s">
        <v>114</v>
      </c>
      <c r="E319">
        <f t="shared" si="8"/>
        <v>0</v>
      </c>
      <c r="F319" s="7" t="e">
        <f t="shared" si="9"/>
        <v>#DIV/0!</v>
      </c>
    </row>
    <row r="320" spans="1:6" x14ac:dyDescent="0.25">
      <c r="A320" s="13" t="s">
        <v>204</v>
      </c>
      <c r="B320" s="13" t="s">
        <v>193</v>
      </c>
      <c r="C320" s="13">
        <v>0</v>
      </c>
      <c r="D320" s="13">
        <v>0</v>
      </c>
      <c r="E320">
        <f t="shared" si="8"/>
        <v>0</v>
      </c>
      <c r="F320" s="7">
        <f t="shared" si="9"/>
        <v>0</v>
      </c>
    </row>
    <row r="321" spans="1:6" x14ac:dyDescent="0.25">
      <c r="A321" s="12" t="s">
        <v>207</v>
      </c>
      <c r="B321" s="12" t="s">
        <v>206</v>
      </c>
      <c r="C321" s="12">
        <v>0</v>
      </c>
      <c r="D321" s="12">
        <v>0</v>
      </c>
      <c r="E321">
        <f t="shared" si="8"/>
        <v>22</v>
      </c>
      <c r="F321" s="7">
        <f t="shared" si="9"/>
        <v>46.49</v>
      </c>
    </row>
    <row r="322" spans="1:6" x14ac:dyDescent="0.25">
      <c r="A322" s="13" t="s">
        <v>209</v>
      </c>
      <c r="B322" s="13" t="s">
        <v>206</v>
      </c>
      <c r="C322" s="13">
        <v>1</v>
      </c>
      <c r="D322" s="13">
        <v>50</v>
      </c>
      <c r="E322">
        <f t="shared" si="8"/>
        <v>12</v>
      </c>
      <c r="F322" s="7">
        <f t="shared" si="9"/>
        <v>45.423333333333325</v>
      </c>
    </row>
    <row r="323" spans="1:6" x14ac:dyDescent="0.25">
      <c r="A323" s="12" t="s">
        <v>210</v>
      </c>
      <c r="B323" s="12" t="s">
        <v>206</v>
      </c>
      <c r="C323" s="12">
        <v>2</v>
      </c>
      <c r="D323" s="12">
        <v>100</v>
      </c>
      <c r="E323">
        <f t="shared" si="8"/>
        <v>22</v>
      </c>
      <c r="F323" s="7">
        <f t="shared" si="9"/>
        <v>81.193333333333328</v>
      </c>
    </row>
    <row r="324" spans="1:6" x14ac:dyDescent="0.25">
      <c r="A324" s="13" t="s">
        <v>211</v>
      </c>
      <c r="B324" s="13" t="s">
        <v>206</v>
      </c>
      <c r="C324" s="13">
        <v>0</v>
      </c>
      <c r="D324" s="13">
        <v>0</v>
      </c>
      <c r="E324">
        <f t="shared" ref="E324:E387" si="10">SUMIF(A324:A1175,A324,C324:C1175)</f>
        <v>11</v>
      </c>
      <c r="F324" s="7">
        <f t="shared" ref="F324:F387" si="11">AVERAGEIF(A324:A1175,A324,D324:D1175)</f>
        <v>55</v>
      </c>
    </row>
    <row r="325" spans="1:6" x14ac:dyDescent="0.25">
      <c r="A325" s="12" t="s">
        <v>212</v>
      </c>
      <c r="B325" s="12" t="s">
        <v>206</v>
      </c>
      <c r="C325" s="12">
        <v>7</v>
      </c>
      <c r="D325" s="12">
        <v>50</v>
      </c>
      <c r="E325">
        <f t="shared" si="10"/>
        <v>23</v>
      </c>
      <c r="F325" s="7">
        <f t="shared" si="11"/>
        <v>85.713333333333324</v>
      </c>
    </row>
    <row r="326" spans="1:6" x14ac:dyDescent="0.25">
      <c r="A326" s="13" t="s">
        <v>213</v>
      </c>
      <c r="B326" s="13" t="s">
        <v>206</v>
      </c>
      <c r="C326" s="13">
        <v>11</v>
      </c>
      <c r="D326" s="13">
        <v>110</v>
      </c>
      <c r="E326">
        <f t="shared" si="10"/>
        <v>44</v>
      </c>
      <c r="F326" s="7">
        <f t="shared" si="11"/>
        <v>100.14333333333333</v>
      </c>
    </row>
    <row r="327" spans="1:6" x14ac:dyDescent="0.25">
      <c r="A327" s="12" t="s">
        <v>214</v>
      </c>
      <c r="B327" s="12" t="s">
        <v>206</v>
      </c>
      <c r="C327" s="12">
        <v>31</v>
      </c>
      <c r="D327" s="12">
        <v>163.15</v>
      </c>
      <c r="E327">
        <f t="shared" si="10"/>
        <v>60</v>
      </c>
      <c r="F327" s="7">
        <f t="shared" si="11"/>
        <v>130.57000000000002</v>
      </c>
    </row>
    <row r="328" spans="1:6" x14ac:dyDescent="0.25">
      <c r="A328" s="13" t="s">
        <v>215</v>
      </c>
      <c r="B328" s="13" t="s">
        <v>206</v>
      </c>
      <c r="C328" s="13">
        <v>15</v>
      </c>
      <c r="D328" s="13">
        <v>78.94</v>
      </c>
      <c r="E328">
        <f t="shared" si="10"/>
        <v>52</v>
      </c>
      <c r="F328" s="7">
        <f t="shared" si="11"/>
        <v>123.53333333333335</v>
      </c>
    </row>
    <row r="329" spans="1:6" x14ac:dyDescent="0.25">
      <c r="A329" s="12" t="s">
        <v>216</v>
      </c>
      <c r="B329" s="12" t="s">
        <v>206</v>
      </c>
      <c r="C329" s="12">
        <v>2</v>
      </c>
      <c r="D329" s="12">
        <v>28.57</v>
      </c>
      <c r="E329">
        <f t="shared" si="10"/>
        <v>4</v>
      </c>
      <c r="F329" s="7">
        <f t="shared" si="11"/>
        <v>31.743333333333329</v>
      </c>
    </row>
    <row r="330" spans="1:6" x14ac:dyDescent="0.25">
      <c r="A330" s="13" t="s">
        <v>217</v>
      </c>
      <c r="B330" s="13" t="s">
        <v>206</v>
      </c>
      <c r="C330" s="13">
        <v>22</v>
      </c>
      <c r="D330" s="13">
        <v>122.22</v>
      </c>
      <c r="E330">
        <f t="shared" si="10"/>
        <v>36</v>
      </c>
      <c r="F330" s="7">
        <f t="shared" si="11"/>
        <v>114.955</v>
      </c>
    </row>
    <row r="331" spans="1:6" x14ac:dyDescent="0.25">
      <c r="A331" s="12" t="s">
        <v>218</v>
      </c>
      <c r="B331" s="12" t="s">
        <v>206</v>
      </c>
      <c r="C331" s="12">
        <v>5</v>
      </c>
      <c r="D331" s="12">
        <v>25</v>
      </c>
      <c r="E331">
        <f t="shared" si="10"/>
        <v>7</v>
      </c>
      <c r="F331" s="7">
        <f t="shared" si="11"/>
        <v>37.5</v>
      </c>
    </row>
    <row r="332" spans="1:6" x14ac:dyDescent="0.25">
      <c r="A332" s="13" t="s">
        <v>220</v>
      </c>
      <c r="B332" s="13" t="s">
        <v>219</v>
      </c>
      <c r="C332" s="13">
        <v>17</v>
      </c>
      <c r="D332" s="13">
        <v>106.25</v>
      </c>
      <c r="E332">
        <f t="shared" si="10"/>
        <v>110</v>
      </c>
      <c r="F332" s="7">
        <f t="shared" si="11"/>
        <v>97.3</v>
      </c>
    </row>
    <row r="333" spans="1:6" x14ac:dyDescent="0.25">
      <c r="A333" s="12" t="s">
        <v>221</v>
      </c>
      <c r="B333" s="12" t="s">
        <v>219</v>
      </c>
      <c r="C333" s="12">
        <v>17</v>
      </c>
      <c r="D333" s="12">
        <v>100</v>
      </c>
      <c r="E333">
        <f t="shared" si="10"/>
        <v>23</v>
      </c>
      <c r="F333" s="7">
        <f t="shared" si="11"/>
        <v>75</v>
      </c>
    </row>
    <row r="334" spans="1:6" x14ac:dyDescent="0.25">
      <c r="A334" s="13" t="s">
        <v>222</v>
      </c>
      <c r="B334" s="13" t="s">
        <v>219</v>
      </c>
      <c r="C334" s="13">
        <v>32</v>
      </c>
      <c r="D334" s="13">
        <v>94.11</v>
      </c>
      <c r="E334">
        <f t="shared" si="10"/>
        <v>122</v>
      </c>
      <c r="F334" s="7">
        <f t="shared" si="11"/>
        <v>106.6075</v>
      </c>
    </row>
    <row r="335" spans="1:6" x14ac:dyDescent="0.25">
      <c r="A335" s="12" t="s">
        <v>223</v>
      </c>
      <c r="B335" s="12" t="s">
        <v>219</v>
      </c>
      <c r="C335" s="12">
        <v>5</v>
      </c>
      <c r="D335" s="12">
        <v>55.55</v>
      </c>
      <c r="E335">
        <f t="shared" si="10"/>
        <v>33</v>
      </c>
      <c r="F335" s="7">
        <f t="shared" si="11"/>
        <v>110.46249999999999</v>
      </c>
    </row>
    <row r="336" spans="1:6" x14ac:dyDescent="0.25">
      <c r="A336" s="13" t="s">
        <v>224</v>
      </c>
      <c r="B336" s="13" t="s">
        <v>219</v>
      </c>
      <c r="C336" s="13">
        <v>2</v>
      </c>
      <c r="D336" s="13">
        <v>66.66</v>
      </c>
      <c r="E336">
        <f t="shared" si="10"/>
        <v>20</v>
      </c>
      <c r="F336" s="7">
        <f t="shared" si="11"/>
        <v>113.32999999999998</v>
      </c>
    </row>
    <row r="337" spans="1:6" x14ac:dyDescent="0.25">
      <c r="A337" s="12" t="s">
        <v>225</v>
      </c>
      <c r="B337" s="12" t="s">
        <v>219</v>
      </c>
      <c r="C337" s="12">
        <v>0</v>
      </c>
      <c r="D337" s="12">
        <v>0</v>
      </c>
      <c r="E337">
        <f t="shared" si="10"/>
        <v>44</v>
      </c>
      <c r="F337" s="7">
        <f t="shared" si="11"/>
        <v>72.38</v>
      </c>
    </row>
    <row r="338" spans="1:6" x14ac:dyDescent="0.25">
      <c r="A338" s="13" t="s">
        <v>226</v>
      </c>
      <c r="B338" s="13" t="s">
        <v>219</v>
      </c>
      <c r="C338" s="13">
        <v>4</v>
      </c>
      <c r="D338" s="13">
        <v>66.66</v>
      </c>
      <c r="E338">
        <f t="shared" si="10"/>
        <v>19</v>
      </c>
      <c r="F338" s="7">
        <f t="shared" si="11"/>
        <v>65.935000000000002</v>
      </c>
    </row>
    <row r="339" spans="1:6" x14ac:dyDescent="0.25">
      <c r="A339" s="12" t="s">
        <v>227</v>
      </c>
      <c r="B339" s="12" t="s">
        <v>219</v>
      </c>
      <c r="C339" s="12">
        <v>17</v>
      </c>
      <c r="D339" s="12">
        <v>80.95</v>
      </c>
      <c r="E339">
        <f t="shared" si="10"/>
        <v>17</v>
      </c>
      <c r="F339" s="7">
        <f t="shared" si="11"/>
        <v>80.95</v>
      </c>
    </row>
    <row r="340" spans="1:6" x14ac:dyDescent="0.25">
      <c r="A340" s="13" t="s">
        <v>228</v>
      </c>
      <c r="B340" s="13" t="s">
        <v>219</v>
      </c>
      <c r="C340" s="13">
        <v>13</v>
      </c>
      <c r="D340" s="13">
        <v>260</v>
      </c>
      <c r="E340">
        <f t="shared" si="10"/>
        <v>36</v>
      </c>
      <c r="F340" s="7">
        <f t="shared" si="11"/>
        <v>134.58333333333334</v>
      </c>
    </row>
    <row r="341" spans="1:6" x14ac:dyDescent="0.25">
      <c r="A341" s="12" t="s">
        <v>231</v>
      </c>
      <c r="B341" s="12" t="s">
        <v>230</v>
      </c>
      <c r="C341" s="12">
        <v>35</v>
      </c>
      <c r="D341" s="12">
        <v>152.16999999999999</v>
      </c>
      <c r="E341">
        <f t="shared" si="10"/>
        <v>124</v>
      </c>
      <c r="F341" s="7">
        <f t="shared" si="11"/>
        <v>134.01999999999998</v>
      </c>
    </row>
    <row r="342" spans="1:6" x14ac:dyDescent="0.25">
      <c r="A342" s="13" t="s">
        <v>233</v>
      </c>
      <c r="B342" s="13" t="s">
        <v>230</v>
      </c>
      <c r="C342" s="13">
        <v>2</v>
      </c>
      <c r="D342" s="13">
        <v>66.66</v>
      </c>
      <c r="E342">
        <f t="shared" si="10"/>
        <v>89</v>
      </c>
      <c r="F342" s="7">
        <f t="shared" si="11"/>
        <v>117.4325</v>
      </c>
    </row>
    <row r="343" spans="1:6" x14ac:dyDescent="0.25">
      <c r="A343" s="12" t="s">
        <v>234</v>
      </c>
      <c r="B343" s="12" t="s">
        <v>230</v>
      </c>
      <c r="C343" s="12">
        <v>60</v>
      </c>
      <c r="D343" s="12">
        <v>176.47</v>
      </c>
      <c r="E343">
        <f t="shared" si="10"/>
        <v>140</v>
      </c>
      <c r="F343" s="7">
        <f t="shared" si="11"/>
        <v>161.66666666666666</v>
      </c>
    </row>
    <row r="344" spans="1:6" x14ac:dyDescent="0.25">
      <c r="A344" s="13" t="s">
        <v>235</v>
      </c>
      <c r="B344" s="13" t="s">
        <v>230</v>
      </c>
      <c r="C344" s="13">
        <v>42</v>
      </c>
      <c r="D344" s="13">
        <v>135.47999999999999</v>
      </c>
      <c r="E344">
        <f t="shared" si="10"/>
        <v>102</v>
      </c>
      <c r="F344" s="7">
        <f t="shared" si="11"/>
        <v>151.82333333333335</v>
      </c>
    </row>
    <row r="345" spans="1:6" x14ac:dyDescent="0.25">
      <c r="A345" s="12" t="s">
        <v>236</v>
      </c>
      <c r="B345" s="12" t="s">
        <v>230</v>
      </c>
      <c r="C345" s="12">
        <v>18</v>
      </c>
      <c r="D345" s="12">
        <v>163.63</v>
      </c>
      <c r="E345">
        <f t="shared" si="10"/>
        <v>36</v>
      </c>
      <c r="F345" s="7">
        <f t="shared" si="11"/>
        <v>137.04333333333332</v>
      </c>
    </row>
    <row r="346" spans="1:6" x14ac:dyDescent="0.25">
      <c r="A346" s="13" t="s">
        <v>237</v>
      </c>
      <c r="B346" s="13" t="s">
        <v>230</v>
      </c>
      <c r="C346" s="13">
        <v>5</v>
      </c>
      <c r="D346" s="13">
        <v>62.5</v>
      </c>
      <c r="E346">
        <f t="shared" si="10"/>
        <v>40</v>
      </c>
      <c r="F346" s="7">
        <f t="shared" si="11"/>
        <v>134.19</v>
      </c>
    </row>
    <row r="347" spans="1:6" x14ac:dyDescent="0.25">
      <c r="A347" s="12" t="s">
        <v>238</v>
      </c>
      <c r="B347" s="12" t="s">
        <v>230</v>
      </c>
      <c r="C347" s="12">
        <v>9</v>
      </c>
      <c r="D347" s="12">
        <v>90</v>
      </c>
      <c r="E347">
        <f t="shared" si="10"/>
        <v>13</v>
      </c>
      <c r="F347" s="7">
        <f t="shared" si="11"/>
        <v>111.66500000000001</v>
      </c>
    </row>
    <row r="348" spans="1:6" x14ac:dyDescent="0.25">
      <c r="A348" s="13" t="s">
        <v>82</v>
      </c>
      <c r="B348" s="13" t="s">
        <v>80</v>
      </c>
      <c r="C348" s="13">
        <v>68</v>
      </c>
      <c r="D348" s="13">
        <v>138.77000000000001</v>
      </c>
      <c r="E348">
        <f t="shared" si="10"/>
        <v>148</v>
      </c>
      <c r="F348" s="7">
        <f t="shared" si="11"/>
        <v>161.91249999999999</v>
      </c>
    </row>
    <row r="349" spans="1:6" x14ac:dyDescent="0.25">
      <c r="A349" s="12" t="s">
        <v>81</v>
      </c>
      <c r="B349" s="12" t="s">
        <v>80</v>
      </c>
      <c r="C349" s="12">
        <v>1</v>
      </c>
      <c r="D349" s="12">
        <v>25</v>
      </c>
      <c r="E349">
        <f t="shared" si="10"/>
        <v>116</v>
      </c>
      <c r="F349" s="7">
        <f t="shared" si="11"/>
        <v>157.13749999999999</v>
      </c>
    </row>
    <row r="350" spans="1:6" x14ac:dyDescent="0.25">
      <c r="A350" s="13" t="s">
        <v>83</v>
      </c>
      <c r="B350" s="13" t="s">
        <v>80</v>
      </c>
      <c r="C350" s="13">
        <v>8</v>
      </c>
      <c r="D350" s="13">
        <v>88.88</v>
      </c>
      <c r="E350">
        <f t="shared" si="10"/>
        <v>75</v>
      </c>
      <c r="F350" s="7">
        <f t="shared" si="11"/>
        <v>123.88499999999999</v>
      </c>
    </row>
    <row r="351" spans="1:6" x14ac:dyDescent="0.25">
      <c r="A351" s="12" t="s">
        <v>84</v>
      </c>
      <c r="B351" s="12" t="s">
        <v>80</v>
      </c>
      <c r="C351" s="12">
        <v>11</v>
      </c>
      <c r="D351" s="12">
        <v>137.5</v>
      </c>
      <c r="E351">
        <f t="shared" si="10"/>
        <v>39</v>
      </c>
      <c r="F351" s="7">
        <f t="shared" si="11"/>
        <v>83.166666666666671</v>
      </c>
    </row>
    <row r="352" spans="1:6" x14ac:dyDescent="0.25">
      <c r="A352" s="13" t="s">
        <v>85</v>
      </c>
      <c r="B352" s="13" t="s">
        <v>80</v>
      </c>
      <c r="C352" s="13">
        <v>59</v>
      </c>
      <c r="D352" s="13">
        <v>203.44</v>
      </c>
      <c r="E352">
        <f t="shared" si="10"/>
        <v>156</v>
      </c>
      <c r="F352" s="7">
        <f t="shared" si="11"/>
        <v>188.67333333333332</v>
      </c>
    </row>
    <row r="353" spans="1:6" x14ac:dyDescent="0.25">
      <c r="A353" s="12" t="s">
        <v>86</v>
      </c>
      <c r="B353" s="12" t="s">
        <v>80</v>
      </c>
      <c r="C353" s="12">
        <v>24</v>
      </c>
      <c r="D353" s="12">
        <v>171.42</v>
      </c>
      <c r="E353">
        <f t="shared" si="10"/>
        <v>44</v>
      </c>
      <c r="F353" s="7">
        <f t="shared" si="11"/>
        <v>177.97333333333333</v>
      </c>
    </row>
    <row r="354" spans="1:6" x14ac:dyDescent="0.25">
      <c r="A354" s="13" t="s">
        <v>87</v>
      </c>
      <c r="B354" s="13" t="s">
        <v>80</v>
      </c>
      <c r="C354" s="13">
        <v>4</v>
      </c>
      <c r="D354" s="13">
        <v>80</v>
      </c>
      <c r="E354">
        <f t="shared" si="10"/>
        <v>21</v>
      </c>
      <c r="F354" s="7">
        <f t="shared" si="11"/>
        <v>125</v>
      </c>
    </row>
    <row r="355" spans="1:6" x14ac:dyDescent="0.25">
      <c r="A355" s="12" t="s">
        <v>39</v>
      </c>
      <c r="B355" s="12" t="s">
        <v>38</v>
      </c>
      <c r="C355" s="12">
        <v>11</v>
      </c>
      <c r="D355" s="12">
        <v>137.5</v>
      </c>
      <c r="E355">
        <f t="shared" si="10"/>
        <v>60</v>
      </c>
      <c r="F355" s="7">
        <f t="shared" si="11"/>
        <v>232.78666666666666</v>
      </c>
    </row>
    <row r="356" spans="1:6" x14ac:dyDescent="0.25">
      <c r="A356" s="13" t="s">
        <v>40</v>
      </c>
      <c r="B356" s="13" t="s">
        <v>38</v>
      </c>
      <c r="C356" s="13">
        <v>0</v>
      </c>
      <c r="D356" s="13">
        <v>0</v>
      </c>
      <c r="E356">
        <f t="shared" si="10"/>
        <v>66</v>
      </c>
      <c r="F356" s="7">
        <f t="shared" si="11"/>
        <v>150</v>
      </c>
    </row>
    <row r="357" spans="1:6" x14ac:dyDescent="0.25">
      <c r="A357" s="12" t="s">
        <v>42</v>
      </c>
      <c r="B357" s="12" t="s">
        <v>38</v>
      </c>
      <c r="C357" s="12">
        <v>31</v>
      </c>
      <c r="D357" s="12">
        <v>172.22</v>
      </c>
      <c r="E357">
        <f t="shared" si="10"/>
        <v>46</v>
      </c>
      <c r="F357" s="7">
        <f t="shared" si="11"/>
        <v>208.6866666666667</v>
      </c>
    </row>
    <row r="358" spans="1:6" x14ac:dyDescent="0.25">
      <c r="A358" s="13" t="s">
        <v>43</v>
      </c>
      <c r="B358" s="13" t="s">
        <v>38</v>
      </c>
      <c r="C358" s="13">
        <v>47</v>
      </c>
      <c r="D358" s="13">
        <v>235</v>
      </c>
      <c r="E358">
        <f t="shared" si="10"/>
        <v>67</v>
      </c>
      <c r="F358" s="7">
        <f t="shared" si="11"/>
        <v>180</v>
      </c>
    </row>
    <row r="359" spans="1:6" x14ac:dyDescent="0.25">
      <c r="A359" s="12" t="s">
        <v>41</v>
      </c>
      <c r="B359" s="12" t="s">
        <v>38</v>
      </c>
      <c r="C359" s="12">
        <v>16</v>
      </c>
      <c r="D359" s="12">
        <v>266.66000000000003</v>
      </c>
      <c r="E359">
        <f t="shared" si="10"/>
        <v>41</v>
      </c>
      <c r="F359" s="7">
        <f t="shared" si="11"/>
        <v>216.66000000000003</v>
      </c>
    </row>
    <row r="360" spans="1:6" x14ac:dyDescent="0.25">
      <c r="A360" s="13" t="s">
        <v>45</v>
      </c>
      <c r="B360" s="13" t="s">
        <v>38</v>
      </c>
      <c r="C360" s="13">
        <v>13</v>
      </c>
      <c r="D360" s="13">
        <v>325</v>
      </c>
      <c r="E360">
        <f t="shared" si="10"/>
        <v>28</v>
      </c>
      <c r="F360" s="7">
        <f t="shared" si="11"/>
        <v>225</v>
      </c>
    </row>
    <row r="361" spans="1:6" x14ac:dyDescent="0.25">
      <c r="A361" s="12" t="s">
        <v>242</v>
      </c>
      <c r="B361" s="12" t="s">
        <v>241</v>
      </c>
      <c r="C361" s="12">
        <v>33</v>
      </c>
      <c r="D361" s="12">
        <v>113.79</v>
      </c>
      <c r="E361">
        <f t="shared" si="10"/>
        <v>43</v>
      </c>
      <c r="F361" s="7">
        <f t="shared" si="11"/>
        <v>71.263333333333335</v>
      </c>
    </row>
    <row r="362" spans="1:6" x14ac:dyDescent="0.25">
      <c r="A362" s="13" t="s">
        <v>243</v>
      </c>
      <c r="B362" s="13" t="s">
        <v>241</v>
      </c>
      <c r="C362" s="13">
        <v>18</v>
      </c>
      <c r="D362" s="13">
        <v>112.5</v>
      </c>
      <c r="E362">
        <f t="shared" si="10"/>
        <v>64</v>
      </c>
      <c r="F362" s="7">
        <f t="shared" si="11"/>
        <v>96.284999999999997</v>
      </c>
    </row>
    <row r="363" spans="1:6" x14ac:dyDescent="0.25">
      <c r="A363" s="12" t="s">
        <v>244</v>
      </c>
      <c r="B363" s="12" t="s">
        <v>241</v>
      </c>
      <c r="C363" s="12">
        <v>27</v>
      </c>
      <c r="D363" s="12">
        <v>225</v>
      </c>
      <c r="E363">
        <f t="shared" si="10"/>
        <v>51</v>
      </c>
      <c r="F363" s="7">
        <f t="shared" si="11"/>
        <v>114.86750000000001</v>
      </c>
    </row>
    <row r="364" spans="1:6" x14ac:dyDescent="0.25">
      <c r="A364" s="13" t="s">
        <v>245</v>
      </c>
      <c r="B364" s="13" t="s">
        <v>241</v>
      </c>
      <c r="C364" s="13">
        <v>1</v>
      </c>
      <c r="D364" s="13">
        <v>33.33</v>
      </c>
      <c r="E364">
        <f t="shared" si="10"/>
        <v>102</v>
      </c>
      <c r="F364" s="7">
        <f t="shared" si="11"/>
        <v>91.51</v>
      </c>
    </row>
    <row r="365" spans="1:6" x14ac:dyDescent="0.25">
      <c r="A365" s="12" t="s">
        <v>246</v>
      </c>
      <c r="B365" s="12" t="s">
        <v>241</v>
      </c>
      <c r="C365" s="12">
        <v>0</v>
      </c>
      <c r="D365" s="12">
        <v>0</v>
      </c>
      <c r="E365">
        <f t="shared" si="10"/>
        <v>22</v>
      </c>
      <c r="F365" s="7">
        <f t="shared" si="11"/>
        <v>59.372499999999995</v>
      </c>
    </row>
    <row r="366" spans="1:6" x14ac:dyDescent="0.25">
      <c r="A366" s="13" t="s">
        <v>249</v>
      </c>
      <c r="B366" s="13" t="s">
        <v>248</v>
      </c>
      <c r="C366" s="13">
        <v>2</v>
      </c>
      <c r="D366" s="13">
        <v>10</v>
      </c>
      <c r="E366">
        <f t="shared" si="10"/>
        <v>6</v>
      </c>
      <c r="F366" s="7">
        <f t="shared" si="11"/>
        <v>105</v>
      </c>
    </row>
    <row r="367" spans="1:6" x14ac:dyDescent="0.25">
      <c r="A367" s="12" t="s">
        <v>251</v>
      </c>
      <c r="B367" s="12" t="s">
        <v>248</v>
      </c>
      <c r="C367" s="12">
        <v>0</v>
      </c>
      <c r="D367" s="12">
        <v>0</v>
      </c>
      <c r="E367">
        <f t="shared" si="10"/>
        <v>9</v>
      </c>
      <c r="F367" s="7">
        <f t="shared" si="11"/>
        <v>66.665000000000006</v>
      </c>
    </row>
    <row r="368" spans="1:6" x14ac:dyDescent="0.25">
      <c r="A368" s="13" t="s">
        <v>252</v>
      </c>
      <c r="B368" s="13" t="s">
        <v>248</v>
      </c>
      <c r="C368" s="13">
        <v>0</v>
      </c>
      <c r="D368" s="13">
        <v>0</v>
      </c>
      <c r="E368">
        <f t="shared" si="10"/>
        <v>21</v>
      </c>
      <c r="F368" s="7">
        <f t="shared" si="11"/>
        <v>45.25</v>
      </c>
    </row>
    <row r="369" spans="1:6" x14ac:dyDescent="0.25">
      <c r="A369" s="12" t="s">
        <v>253</v>
      </c>
      <c r="B369" s="12" t="s">
        <v>248</v>
      </c>
      <c r="C369" s="12">
        <v>0</v>
      </c>
      <c r="D369" s="12">
        <v>0</v>
      </c>
      <c r="E369">
        <f t="shared" si="10"/>
        <v>13</v>
      </c>
      <c r="F369" s="7">
        <f t="shared" si="11"/>
        <v>40.832499999999996</v>
      </c>
    </row>
    <row r="370" spans="1:6" x14ac:dyDescent="0.25">
      <c r="A370" s="13" t="s">
        <v>254</v>
      </c>
      <c r="B370" s="13" t="s">
        <v>248</v>
      </c>
      <c r="C370" s="13">
        <v>11</v>
      </c>
      <c r="D370" s="13">
        <v>61.11</v>
      </c>
      <c r="E370">
        <f t="shared" si="10"/>
        <v>19</v>
      </c>
      <c r="F370" s="7">
        <f t="shared" si="11"/>
        <v>38.286666666666669</v>
      </c>
    </row>
    <row r="371" spans="1:6" x14ac:dyDescent="0.25">
      <c r="A371" s="12" t="s">
        <v>255</v>
      </c>
      <c r="B371" s="12" t="s">
        <v>248</v>
      </c>
      <c r="C371" s="12">
        <v>2</v>
      </c>
      <c r="D371" s="12">
        <v>15.38</v>
      </c>
      <c r="E371">
        <f t="shared" si="10"/>
        <v>49</v>
      </c>
      <c r="F371" s="7">
        <f t="shared" si="11"/>
        <v>36.037500000000001</v>
      </c>
    </row>
    <row r="372" spans="1:6" x14ac:dyDescent="0.25">
      <c r="A372" s="13" t="s">
        <v>256</v>
      </c>
      <c r="B372" s="13" t="s">
        <v>248</v>
      </c>
      <c r="C372" s="13">
        <v>4</v>
      </c>
      <c r="D372" s="13">
        <v>30.76</v>
      </c>
      <c r="E372">
        <f t="shared" si="10"/>
        <v>10</v>
      </c>
      <c r="F372" s="7">
        <f t="shared" si="11"/>
        <v>26.44</v>
      </c>
    </row>
    <row r="373" spans="1:6" x14ac:dyDescent="0.25">
      <c r="A373" s="12" t="s">
        <v>257</v>
      </c>
      <c r="B373" s="12" t="s">
        <v>248</v>
      </c>
      <c r="C373" s="12">
        <v>3</v>
      </c>
      <c r="D373" s="12">
        <v>15</v>
      </c>
      <c r="E373">
        <f t="shared" si="10"/>
        <v>4</v>
      </c>
      <c r="F373" s="7">
        <f t="shared" si="11"/>
        <v>10</v>
      </c>
    </row>
    <row r="374" spans="1:6" x14ac:dyDescent="0.25">
      <c r="A374" s="13" t="s">
        <v>258</v>
      </c>
      <c r="B374" s="13" t="s">
        <v>248</v>
      </c>
      <c r="C374" s="13">
        <v>9</v>
      </c>
      <c r="D374" s="13">
        <v>69.23</v>
      </c>
      <c r="E374">
        <f t="shared" si="10"/>
        <v>9</v>
      </c>
      <c r="F374" s="7">
        <f t="shared" si="11"/>
        <v>69.23</v>
      </c>
    </row>
    <row r="375" spans="1:6" x14ac:dyDescent="0.25">
      <c r="A375" s="12" t="s">
        <v>259</v>
      </c>
      <c r="B375" s="12" t="s">
        <v>248</v>
      </c>
      <c r="C375" s="12">
        <v>0</v>
      </c>
      <c r="D375" s="12">
        <v>0</v>
      </c>
      <c r="E375">
        <f t="shared" si="10"/>
        <v>26</v>
      </c>
      <c r="F375" s="7">
        <f t="shared" si="11"/>
        <v>48.75</v>
      </c>
    </row>
    <row r="376" spans="1:6" x14ac:dyDescent="0.25">
      <c r="A376" s="13" t="s">
        <v>260</v>
      </c>
      <c r="B376" s="13" t="s">
        <v>248</v>
      </c>
      <c r="C376" s="13">
        <v>1</v>
      </c>
      <c r="D376" s="13">
        <v>16.66</v>
      </c>
      <c r="E376">
        <f t="shared" si="10"/>
        <v>4</v>
      </c>
      <c r="F376" s="7">
        <f t="shared" si="11"/>
        <v>44.44</v>
      </c>
    </row>
    <row r="377" spans="1:6" x14ac:dyDescent="0.25">
      <c r="A377" s="12" t="s">
        <v>163</v>
      </c>
      <c r="B377" s="12" t="s">
        <v>162</v>
      </c>
      <c r="C377" s="12">
        <v>9</v>
      </c>
      <c r="D377" s="12">
        <v>52.94</v>
      </c>
      <c r="E377">
        <f t="shared" si="10"/>
        <v>35</v>
      </c>
      <c r="F377" s="7">
        <f t="shared" si="11"/>
        <v>55.326666666666675</v>
      </c>
    </row>
    <row r="378" spans="1:6" x14ac:dyDescent="0.25">
      <c r="A378" s="13" t="s">
        <v>164</v>
      </c>
      <c r="B378" s="13" t="s">
        <v>162</v>
      </c>
      <c r="C378" s="13">
        <v>22</v>
      </c>
      <c r="D378" s="13">
        <v>146.66</v>
      </c>
      <c r="E378">
        <f t="shared" si="10"/>
        <v>35</v>
      </c>
      <c r="F378" s="7">
        <f t="shared" si="11"/>
        <v>96.386666666666656</v>
      </c>
    </row>
    <row r="379" spans="1:6" x14ac:dyDescent="0.25">
      <c r="A379" s="12" t="s">
        <v>165</v>
      </c>
      <c r="B379" s="12" t="s">
        <v>162</v>
      </c>
      <c r="C379" s="12">
        <v>1</v>
      </c>
      <c r="D379" s="12">
        <v>100</v>
      </c>
      <c r="E379">
        <f t="shared" si="10"/>
        <v>11</v>
      </c>
      <c r="F379" s="7">
        <f t="shared" si="11"/>
        <v>88.460000000000008</v>
      </c>
    </row>
    <row r="380" spans="1:6" x14ac:dyDescent="0.25">
      <c r="A380" s="13" t="s">
        <v>25</v>
      </c>
      <c r="B380" s="13" t="s">
        <v>24</v>
      </c>
      <c r="C380" s="13">
        <v>43</v>
      </c>
      <c r="D380" s="13">
        <v>87.75</v>
      </c>
      <c r="E380">
        <f t="shared" si="10"/>
        <v>50</v>
      </c>
      <c r="F380" s="7">
        <f t="shared" si="11"/>
        <v>79.4375</v>
      </c>
    </row>
    <row r="381" spans="1:6" x14ac:dyDescent="0.25">
      <c r="A381" s="12" t="s">
        <v>26</v>
      </c>
      <c r="B381" s="12" t="s">
        <v>24</v>
      </c>
      <c r="C381" s="12">
        <v>10</v>
      </c>
      <c r="D381" s="12">
        <v>90.9</v>
      </c>
      <c r="E381">
        <f t="shared" si="10"/>
        <v>48</v>
      </c>
      <c r="F381" s="7">
        <f t="shared" si="11"/>
        <v>109.53333333333335</v>
      </c>
    </row>
    <row r="382" spans="1:6" x14ac:dyDescent="0.25">
      <c r="A382" s="13" t="s">
        <v>27</v>
      </c>
      <c r="B382" s="13" t="s">
        <v>24</v>
      </c>
      <c r="C382" s="13">
        <v>15</v>
      </c>
      <c r="D382" s="13">
        <v>68.180000000000007</v>
      </c>
      <c r="E382">
        <f t="shared" si="10"/>
        <v>31</v>
      </c>
      <c r="F382" s="7">
        <f t="shared" si="11"/>
        <v>50.972499999999997</v>
      </c>
    </row>
    <row r="383" spans="1:6" x14ac:dyDescent="0.25">
      <c r="A383" s="12" t="s">
        <v>29</v>
      </c>
      <c r="B383" s="12" t="s">
        <v>24</v>
      </c>
      <c r="C383" s="12">
        <v>3</v>
      </c>
      <c r="D383" s="12">
        <v>60</v>
      </c>
      <c r="E383">
        <f t="shared" si="10"/>
        <v>72</v>
      </c>
      <c r="F383" s="7">
        <f t="shared" si="11"/>
        <v>77.010000000000005</v>
      </c>
    </row>
    <row r="384" spans="1:6" x14ac:dyDescent="0.25">
      <c r="A384" s="13" t="s">
        <v>30</v>
      </c>
      <c r="B384" s="13" t="s">
        <v>24</v>
      </c>
      <c r="C384" s="13">
        <v>7</v>
      </c>
      <c r="D384" s="13">
        <v>70</v>
      </c>
      <c r="E384">
        <f t="shared" si="10"/>
        <v>101</v>
      </c>
      <c r="F384" s="7">
        <f t="shared" si="11"/>
        <v>90.497500000000002</v>
      </c>
    </row>
    <row r="385" spans="1:6" x14ac:dyDescent="0.25">
      <c r="A385" s="12" t="s">
        <v>28</v>
      </c>
      <c r="B385" s="12" t="s">
        <v>24</v>
      </c>
      <c r="C385" s="12">
        <v>27</v>
      </c>
      <c r="D385" s="12">
        <v>150</v>
      </c>
      <c r="E385">
        <f t="shared" si="10"/>
        <v>73</v>
      </c>
      <c r="F385" s="7">
        <f t="shared" si="11"/>
        <v>71.400000000000006</v>
      </c>
    </row>
    <row r="386" spans="1:6" x14ac:dyDescent="0.25">
      <c r="A386" s="13" t="s">
        <v>31</v>
      </c>
      <c r="B386" s="13" t="s">
        <v>24</v>
      </c>
      <c r="C386" s="13">
        <v>1</v>
      </c>
      <c r="D386" s="13">
        <v>25</v>
      </c>
      <c r="E386">
        <f t="shared" si="10"/>
        <v>9</v>
      </c>
      <c r="F386" s="7">
        <f t="shared" si="11"/>
        <v>61.666666666666664</v>
      </c>
    </row>
    <row r="387" spans="1:6" x14ac:dyDescent="0.25">
      <c r="A387" s="12" t="s">
        <v>33</v>
      </c>
      <c r="B387" s="12" t="s">
        <v>24</v>
      </c>
      <c r="C387" s="12">
        <v>0</v>
      </c>
      <c r="D387" s="12">
        <v>0</v>
      </c>
      <c r="E387">
        <f t="shared" si="10"/>
        <v>0</v>
      </c>
      <c r="F387" s="7">
        <f t="shared" si="11"/>
        <v>0</v>
      </c>
    </row>
    <row r="388" spans="1:6" x14ac:dyDescent="0.25">
      <c r="A388" s="13" t="s">
        <v>194</v>
      </c>
      <c r="B388" s="13" t="s">
        <v>193</v>
      </c>
      <c r="C388" s="13">
        <v>13</v>
      </c>
      <c r="D388" s="13">
        <v>61.9</v>
      </c>
      <c r="E388">
        <f t="shared" ref="E388:E451" si="12">SUMIF(A388:A1239,A388,C388:C1239)</f>
        <v>20</v>
      </c>
      <c r="F388" s="7">
        <f t="shared" ref="F388:F451" si="13">AVERAGEIF(A388:A1239,A388,D388:D1239)</f>
        <v>65.95</v>
      </c>
    </row>
    <row r="389" spans="1:6" x14ac:dyDescent="0.25">
      <c r="A389" s="12" t="s">
        <v>195</v>
      </c>
      <c r="B389" s="12" t="s">
        <v>193</v>
      </c>
      <c r="C389" s="12">
        <v>42</v>
      </c>
      <c r="D389" s="12">
        <v>85.71</v>
      </c>
      <c r="E389">
        <f t="shared" si="12"/>
        <v>46</v>
      </c>
      <c r="F389" s="7">
        <f t="shared" si="13"/>
        <v>67.85499999999999</v>
      </c>
    </row>
    <row r="390" spans="1:6" x14ac:dyDescent="0.25">
      <c r="A390" s="13" t="s">
        <v>197</v>
      </c>
      <c r="B390" s="13" t="s">
        <v>193</v>
      </c>
      <c r="C390" s="13">
        <v>0</v>
      </c>
      <c r="D390" s="13">
        <v>0</v>
      </c>
      <c r="E390">
        <f t="shared" si="12"/>
        <v>35</v>
      </c>
      <c r="F390" s="7">
        <f t="shared" si="13"/>
        <v>47.295000000000002</v>
      </c>
    </row>
    <row r="391" spans="1:6" x14ac:dyDescent="0.25">
      <c r="A391" s="12" t="s">
        <v>196</v>
      </c>
      <c r="B391" s="12" t="s">
        <v>193</v>
      </c>
      <c r="C391" s="12">
        <v>27</v>
      </c>
      <c r="D391" s="12">
        <v>112.5</v>
      </c>
      <c r="E391">
        <f t="shared" si="12"/>
        <v>38</v>
      </c>
      <c r="F391" s="7">
        <f t="shared" si="13"/>
        <v>102.08</v>
      </c>
    </row>
    <row r="392" spans="1:6" x14ac:dyDescent="0.25">
      <c r="A392" s="13" t="s">
        <v>200</v>
      </c>
      <c r="B392" s="13" t="s">
        <v>193</v>
      </c>
      <c r="C392" s="13">
        <v>6</v>
      </c>
      <c r="D392" s="13">
        <v>54.54</v>
      </c>
      <c r="E392">
        <f t="shared" si="12"/>
        <v>7</v>
      </c>
      <c r="F392" s="7">
        <f t="shared" si="13"/>
        <v>35.6</v>
      </c>
    </row>
    <row r="393" spans="1:6" x14ac:dyDescent="0.25">
      <c r="A393" s="12" t="s">
        <v>199</v>
      </c>
      <c r="B393" s="12" t="s">
        <v>193</v>
      </c>
      <c r="C393" s="12">
        <v>1</v>
      </c>
      <c r="D393" s="12">
        <v>33.33</v>
      </c>
      <c r="E393">
        <f t="shared" si="12"/>
        <v>10</v>
      </c>
      <c r="F393" s="7">
        <f t="shared" si="13"/>
        <v>66.664999999999992</v>
      </c>
    </row>
    <row r="394" spans="1:6" x14ac:dyDescent="0.25">
      <c r="A394" s="13" t="s">
        <v>201</v>
      </c>
      <c r="B394" s="13" t="s">
        <v>193</v>
      </c>
      <c r="C394" s="13">
        <v>6</v>
      </c>
      <c r="D394" s="13">
        <v>100</v>
      </c>
      <c r="E394">
        <f t="shared" si="12"/>
        <v>20</v>
      </c>
      <c r="F394" s="7">
        <f t="shared" si="13"/>
        <v>96.664999999999992</v>
      </c>
    </row>
    <row r="395" spans="1:6" x14ac:dyDescent="0.25">
      <c r="A395" s="12" t="s">
        <v>202</v>
      </c>
      <c r="B395" s="12" t="s">
        <v>193</v>
      </c>
      <c r="C395" s="12">
        <v>8</v>
      </c>
      <c r="D395" s="12">
        <v>200</v>
      </c>
      <c r="E395">
        <f t="shared" si="12"/>
        <v>8</v>
      </c>
      <c r="F395" s="7">
        <f t="shared" si="13"/>
        <v>100</v>
      </c>
    </row>
    <row r="396" spans="1:6" x14ac:dyDescent="0.25">
      <c r="A396" s="13" t="s">
        <v>150</v>
      </c>
      <c r="B396" s="13" t="s">
        <v>149</v>
      </c>
      <c r="C396" s="13">
        <v>11</v>
      </c>
      <c r="D396" s="13">
        <v>61.11</v>
      </c>
      <c r="E396">
        <f t="shared" si="12"/>
        <v>15</v>
      </c>
      <c r="F396" s="7">
        <f t="shared" si="13"/>
        <v>44.813333333333333</v>
      </c>
    </row>
    <row r="397" spans="1:6" x14ac:dyDescent="0.25">
      <c r="A397" s="12" t="s">
        <v>152</v>
      </c>
      <c r="B397" s="12" t="s">
        <v>149</v>
      </c>
      <c r="C397" s="12">
        <v>3</v>
      </c>
      <c r="D397" s="12">
        <v>150</v>
      </c>
      <c r="E397">
        <f t="shared" si="12"/>
        <v>24</v>
      </c>
      <c r="F397" s="7">
        <f t="shared" si="13"/>
        <v>81.816666666666663</v>
      </c>
    </row>
    <row r="398" spans="1:6" x14ac:dyDescent="0.25">
      <c r="A398" s="13" t="s">
        <v>265</v>
      </c>
      <c r="B398" s="13" t="s">
        <v>149</v>
      </c>
      <c r="C398" s="13">
        <v>0</v>
      </c>
      <c r="D398" s="13">
        <v>0</v>
      </c>
      <c r="E398">
        <f t="shared" si="12"/>
        <v>13</v>
      </c>
      <c r="F398" s="7">
        <f t="shared" si="13"/>
        <v>40.193333333333335</v>
      </c>
    </row>
    <row r="399" spans="1:6" x14ac:dyDescent="0.25">
      <c r="A399" s="12" t="s">
        <v>154</v>
      </c>
      <c r="B399" s="12" t="s">
        <v>149</v>
      </c>
      <c r="C399" s="12">
        <v>0</v>
      </c>
      <c r="D399" s="12">
        <v>0</v>
      </c>
      <c r="E399">
        <f t="shared" si="12"/>
        <v>55</v>
      </c>
      <c r="F399" s="7">
        <f t="shared" si="13"/>
        <v>57.273333333333333</v>
      </c>
    </row>
    <row r="400" spans="1:6" x14ac:dyDescent="0.25">
      <c r="A400" s="13" t="s">
        <v>155</v>
      </c>
      <c r="B400" s="13" t="s">
        <v>149</v>
      </c>
      <c r="C400" s="13">
        <v>1</v>
      </c>
      <c r="D400" s="13">
        <v>33.33</v>
      </c>
      <c r="E400">
        <f t="shared" si="12"/>
        <v>18</v>
      </c>
      <c r="F400" s="7">
        <f t="shared" si="13"/>
        <v>48.533333333333331</v>
      </c>
    </row>
    <row r="401" spans="1:6" x14ac:dyDescent="0.25">
      <c r="A401" s="12" t="s">
        <v>156</v>
      </c>
      <c r="B401" s="12" t="s">
        <v>149</v>
      </c>
      <c r="C401" s="12">
        <v>9</v>
      </c>
      <c r="D401" s="12">
        <v>34.61</v>
      </c>
      <c r="E401">
        <f t="shared" si="12"/>
        <v>23</v>
      </c>
      <c r="F401" s="7">
        <f t="shared" si="13"/>
        <v>60.693333333333328</v>
      </c>
    </row>
    <row r="402" spans="1:6" x14ac:dyDescent="0.25">
      <c r="A402" s="13" t="s">
        <v>157</v>
      </c>
      <c r="B402" s="13" t="s">
        <v>149</v>
      </c>
      <c r="C402" s="13">
        <v>27</v>
      </c>
      <c r="D402" s="13">
        <v>84.37</v>
      </c>
      <c r="E402">
        <f t="shared" si="12"/>
        <v>66</v>
      </c>
      <c r="F402" s="7">
        <f t="shared" si="13"/>
        <v>98.123333333333335</v>
      </c>
    </row>
    <row r="403" spans="1:6" x14ac:dyDescent="0.25">
      <c r="A403" s="12" t="s">
        <v>158</v>
      </c>
      <c r="B403" s="12" t="s">
        <v>149</v>
      </c>
      <c r="C403" s="12">
        <v>0</v>
      </c>
      <c r="D403" s="12">
        <v>0</v>
      </c>
      <c r="E403">
        <f t="shared" si="12"/>
        <v>5</v>
      </c>
      <c r="F403" s="7">
        <f t="shared" si="13"/>
        <v>25</v>
      </c>
    </row>
    <row r="404" spans="1:6" x14ac:dyDescent="0.25">
      <c r="A404" s="13" t="s">
        <v>159</v>
      </c>
      <c r="B404" s="13" t="s">
        <v>149</v>
      </c>
      <c r="C404" s="13">
        <v>13</v>
      </c>
      <c r="D404" s="13">
        <v>68.42</v>
      </c>
      <c r="E404">
        <f t="shared" si="12"/>
        <v>18</v>
      </c>
      <c r="F404" s="7">
        <f t="shared" si="13"/>
        <v>75.875</v>
      </c>
    </row>
    <row r="405" spans="1:6" x14ac:dyDescent="0.25">
      <c r="A405" s="12" t="s">
        <v>266</v>
      </c>
      <c r="B405" s="12" t="s">
        <v>149</v>
      </c>
      <c r="C405" s="12">
        <v>4</v>
      </c>
      <c r="D405" s="12">
        <v>57.14</v>
      </c>
      <c r="E405">
        <f t="shared" si="12"/>
        <v>4</v>
      </c>
      <c r="F405" s="7">
        <f t="shared" si="13"/>
        <v>28.57</v>
      </c>
    </row>
    <row r="406" spans="1:6" x14ac:dyDescent="0.25">
      <c r="A406" s="13" t="s">
        <v>161</v>
      </c>
      <c r="B406" s="13" t="s">
        <v>149</v>
      </c>
      <c r="C406" s="13">
        <v>2</v>
      </c>
      <c r="D406" s="13">
        <v>66.66</v>
      </c>
      <c r="E406">
        <f t="shared" si="12"/>
        <v>2</v>
      </c>
      <c r="F406" s="7">
        <f t="shared" si="13"/>
        <v>66.66</v>
      </c>
    </row>
    <row r="407" spans="1:6" x14ac:dyDescent="0.25">
      <c r="A407" s="12" t="s">
        <v>52</v>
      </c>
      <c r="B407" s="12" t="s">
        <v>51</v>
      </c>
      <c r="C407" s="12">
        <v>11</v>
      </c>
      <c r="D407" s="12">
        <v>157.13999999999999</v>
      </c>
      <c r="E407">
        <f t="shared" si="12"/>
        <v>167</v>
      </c>
      <c r="F407" s="7">
        <f t="shared" si="13"/>
        <v>156.29</v>
      </c>
    </row>
    <row r="408" spans="1:6" x14ac:dyDescent="0.25">
      <c r="A408" s="13" t="s">
        <v>54</v>
      </c>
      <c r="B408" s="13" t="s">
        <v>51</v>
      </c>
      <c r="C408" s="13">
        <v>0</v>
      </c>
      <c r="D408" s="13">
        <v>0</v>
      </c>
      <c r="E408">
        <f t="shared" si="12"/>
        <v>114</v>
      </c>
      <c r="F408" s="7">
        <f t="shared" si="13"/>
        <v>86.493333333333339</v>
      </c>
    </row>
    <row r="409" spans="1:6" x14ac:dyDescent="0.25">
      <c r="A409" s="12" t="s">
        <v>55</v>
      </c>
      <c r="B409" s="12" t="s">
        <v>51</v>
      </c>
      <c r="C409" s="12">
        <v>49</v>
      </c>
      <c r="D409" s="12">
        <v>136.11000000000001</v>
      </c>
      <c r="E409">
        <f t="shared" si="12"/>
        <v>53</v>
      </c>
      <c r="F409" s="7">
        <f t="shared" si="13"/>
        <v>72.036666666666676</v>
      </c>
    </row>
    <row r="410" spans="1:6" x14ac:dyDescent="0.25">
      <c r="A410" s="13" t="s">
        <v>56</v>
      </c>
      <c r="B410" s="13" t="s">
        <v>51</v>
      </c>
      <c r="C410" s="13">
        <v>13</v>
      </c>
      <c r="D410" s="13">
        <v>72.22</v>
      </c>
      <c r="E410">
        <f t="shared" si="12"/>
        <v>40</v>
      </c>
      <c r="F410" s="7">
        <f t="shared" si="13"/>
        <v>113.81666666666666</v>
      </c>
    </row>
    <row r="411" spans="1:6" x14ac:dyDescent="0.25">
      <c r="A411" s="12" t="s">
        <v>57</v>
      </c>
      <c r="B411" s="12" t="s">
        <v>51</v>
      </c>
      <c r="C411" s="12">
        <v>16</v>
      </c>
      <c r="D411" s="12">
        <v>69.56</v>
      </c>
      <c r="E411">
        <f t="shared" si="12"/>
        <v>30</v>
      </c>
      <c r="F411" s="7">
        <f t="shared" si="13"/>
        <v>52.353333333333332</v>
      </c>
    </row>
    <row r="412" spans="1:6" x14ac:dyDescent="0.25">
      <c r="A412" s="13" t="s">
        <v>269</v>
      </c>
      <c r="B412" s="13" t="s">
        <v>268</v>
      </c>
      <c r="C412" s="13">
        <v>5</v>
      </c>
      <c r="D412" s="13">
        <v>166.66</v>
      </c>
      <c r="E412">
        <f t="shared" si="12"/>
        <v>59</v>
      </c>
      <c r="F412" s="7">
        <f t="shared" si="13"/>
        <v>100.55333333333333</v>
      </c>
    </row>
    <row r="413" spans="1:6" x14ac:dyDescent="0.25">
      <c r="A413" s="12" t="s">
        <v>271</v>
      </c>
      <c r="B413" s="12" t="s">
        <v>268</v>
      </c>
      <c r="C413" s="12">
        <v>9</v>
      </c>
      <c r="D413" s="12">
        <v>56.25</v>
      </c>
      <c r="E413">
        <f t="shared" si="12"/>
        <v>16</v>
      </c>
      <c r="F413" s="7">
        <f t="shared" si="13"/>
        <v>33.333333333333336</v>
      </c>
    </row>
    <row r="414" spans="1:6" x14ac:dyDescent="0.25">
      <c r="A414" s="13" t="s">
        <v>272</v>
      </c>
      <c r="B414" s="13" t="s">
        <v>268</v>
      </c>
      <c r="C414" s="13">
        <v>8</v>
      </c>
      <c r="D414" s="13">
        <v>80</v>
      </c>
      <c r="E414">
        <f t="shared" si="12"/>
        <v>42</v>
      </c>
      <c r="F414" s="7">
        <f t="shared" si="13"/>
        <v>111.66500000000001</v>
      </c>
    </row>
    <row r="415" spans="1:6" x14ac:dyDescent="0.25">
      <c r="A415" s="12" t="s">
        <v>273</v>
      </c>
      <c r="B415" s="12" t="s">
        <v>268</v>
      </c>
      <c r="C415" s="12">
        <v>1</v>
      </c>
      <c r="D415" s="12">
        <v>20</v>
      </c>
      <c r="E415">
        <f t="shared" si="12"/>
        <v>27</v>
      </c>
      <c r="F415" s="7">
        <f t="shared" si="13"/>
        <v>54.82</v>
      </c>
    </row>
    <row r="416" spans="1:6" x14ac:dyDescent="0.25">
      <c r="A416" s="13" t="s">
        <v>274</v>
      </c>
      <c r="B416" s="13" t="s">
        <v>268</v>
      </c>
      <c r="C416" s="13">
        <v>1</v>
      </c>
      <c r="D416" s="13">
        <v>33.33</v>
      </c>
      <c r="E416">
        <f t="shared" si="12"/>
        <v>48</v>
      </c>
      <c r="F416" s="7">
        <f t="shared" si="13"/>
        <v>64.644999999999996</v>
      </c>
    </row>
    <row r="417" spans="1:6" x14ac:dyDescent="0.25">
      <c r="A417" s="12" t="s">
        <v>275</v>
      </c>
      <c r="B417" s="12" t="s">
        <v>268</v>
      </c>
      <c r="C417" s="12">
        <v>1</v>
      </c>
      <c r="D417" s="12">
        <v>20</v>
      </c>
      <c r="E417">
        <f t="shared" si="12"/>
        <v>93</v>
      </c>
      <c r="F417" s="7">
        <f t="shared" si="13"/>
        <v>79.135000000000005</v>
      </c>
    </row>
    <row r="418" spans="1:6" x14ac:dyDescent="0.25">
      <c r="A418" s="13" t="s">
        <v>276</v>
      </c>
      <c r="B418" s="13" t="s">
        <v>268</v>
      </c>
      <c r="C418" s="13">
        <v>11</v>
      </c>
      <c r="D418" s="13">
        <v>47.82</v>
      </c>
      <c r="E418">
        <f t="shared" si="12"/>
        <v>11</v>
      </c>
      <c r="F418" s="7">
        <f t="shared" si="13"/>
        <v>23.91</v>
      </c>
    </row>
    <row r="419" spans="1:6" x14ac:dyDescent="0.25">
      <c r="A419" s="12" t="s">
        <v>277</v>
      </c>
      <c r="B419" s="12" t="s">
        <v>268</v>
      </c>
      <c r="C419" s="12">
        <v>0</v>
      </c>
      <c r="D419" s="12">
        <v>0</v>
      </c>
      <c r="E419">
        <f t="shared" si="12"/>
        <v>47</v>
      </c>
      <c r="F419" s="7">
        <f t="shared" si="13"/>
        <v>96.5625</v>
      </c>
    </row>
    <row r="420" spans="1:6" x14ac:dyDescent="0.25">
      <c r="A420" s="13" t="s">
        <v>278</v>
      </c>
      <c r="B420" s="13" t="s">
        <v>268</v>
      </c>
      <c r="C420" s="13">
        <v>2</v>
      </c>
      <c r="D420" s="13">
        <v>28.57</v>
      </c>
      <c r="E420">
        <f t="shared" si="12"/>
        <v>2</v>
      </c>
      <c r="F420" s="7">
        <f t="shared" si="13"/>
        <v>28.57</v>
      </c>
    </row>
    <row r="421" spans="1:6" x14ac:dyDescent="0.25">
      <c r="A421" s="12" t="s">
        <v>279</v>
      </c>
      <c r="B421" s="12" t="s">
        <v>268</v>
      </c>
      <c r="C421" s="12">
        <v>5</v>
      </c>
      <c r="D421" s="12">
        <v>100</v>
      </c>
      <c r="E421">
        <f t="shared" si="12"/>
        <v>13</v>
      </c>
      <c r="F421" s="7">
        <f t="shared" si="13"/>
        <v>105.55333333333333</v>
      </c>
    </row>
    <row r="422" spans="1:6" x14ac:dyDescent="0.25">
      <c r="A422" s="13" t="s">
        <v>280</v>
      </c>
      <c r="B422" s="13" t="s">
        <v>268</v>
      </c>
      <c r="C422" s="13">
        <v>0</v>
      </c>
      <c r="D422" s="13">
        <v>0</v>
      </c>
      <c r="E422">
        <f t="shared" si="12"/>
        <v>2</v>
      </c>
      <c r="F422" s="7">
        <f t="shared" si="13"/>
        <v>50</v>
      </c>
    </row>
    <row r="423" spans="1:6" x14ac:dyDescent="0.25">
      <c r="A423" s="12" t="s">
        <v>39</v>
      </c>
      <c r="B423" s="12" t="s">
        <v>38</v>
      </c>
      <c r="C423" s="12">
        <v>12</v>
      </c>
      <c r="D423" s="12">
        <v>400</v>
      </c>
      <c r="E423">
        <f t="shared" si="12"/>
        <v>49</v>
      </c>
      <c r="F423" s="7">
        <f t="shared" si="13"/>
        <v>280.43</v>
      </c>
    </row>
    <row r="424" spans="1:6" x14ac:dyDescent="0.25">
      <c r="A424" s="13" t="s">
        <v>40</v>
      </c>
      <c r="B424" s="13" t="s">
        <v>38</v>
      </c>
      <c r="C424" s="13">
        <v>24</v>
      </c>
      <c r="D424" s="13">
        <v>300</v>
      </c>
      <c r="E424">
        <f t="shared" si="12"/>
        <v>66</v>
      </c>
      <c r="F424" s="7">
        <f t="shared" si="13"/>
        <v>225</v>
      </c>
    </row>
    <row r="425" spans="1:6" x14ac:dyDescent="0.25">
      <c r="A425" s="12" t="s">
        <v>281</v>
      </c>
      <c r="B425" s="12" t="s">
        <v>38</v>
      </c>
      <c r="C425" s="12">
        <v>5</v>
      </c>
      <c r="D425" s="12">
        <v>71.42</v>
      </c>
      <c r="E425">
        <f t="shared" si="12"/>
        <v>15</v>
      </c>
      <c r="F425" s="7">
        <f t="shared" si="13"/>
        <v>85.710000000000008</v>
      </c>
    </row>
    <row r="426" spans="1:6" x14ac:dyDescent="0.25">
      <c r="A426" s="13" t="s">
        <v>42</v>
      </c>
      <c r="B426" s="13" t="s">
        <v>38</v>
      </c>
      <c r="C426" s="13">
        <v>8</v>
      </c>
      <c r="D426" s="13">
        <v>400</v>
      </c>
      <c r="E426">
        <f t="shared" si="12"/>
        <v>15</v>
      </c>
      <c r="F426" s="7">
        <f t="shared" si="13"/>
        <v>226.92000000000002</v>
      </c>
    </row>
    <row r="427" spans="1:6" x14ac:dyDescent="0.25">
      <c r="A427" s="12" t="s">
        <v>68</v>
      </c>
      <c r="B427" s="12" t="s">
        <v>66</v>
      </c>
      <c r="C427" s="12">
        <v>35</v>
      </c>
      <c r="D427" s="12">
        <v>134.61000000000001</v>
      </c>
      <c r="E427">
        <f t="shared" si="12"/>
        <v>47</v>
      </c>
      <c r="F427" s="7">
        <f t="shared" si="13"/>
        <v>94.87</v>
      </c>
    </row>
    <row r="428" spans="1:6" x14ac:dyDescent="0.25">
      <c r="A428" s="13" t="s">
        <v>69</v>
      </c>
      <c r="B428" s="13" t="s">
        <v>66</v>
      </c>
      <c r="C428" s="13">
        <v>1</v>
      </c>
      <c r="D428" s="13">
        <v>33.33</v>
      </c>
      <c r="E428">
        <f t="shared" si="12"/>
        <v>22</v>
      </c>
      <c r="F428" s="7">
        <f t="shared" si="13"/>
        <v>49.343333333333334</v>
      </c>
    </row>
    <row r="429" spans="1:6" x14ac:dyDescent="0.25">
      <c r="A429" s="12" t="s">
        <v>67</v>
      </c>
      <c r="B429" s="12" t="s">
        <v>66</v>
      </c>
      <c r="C429" s="12">
        <v>1</v>
      </c>
      <c r="D429" s="12">
        <v>50</v>
      </c>
      <c r="E429">
        <f t="shared" si="12"/>
        <v>46</v>
      </c>
      <c r="F429" s="7">
        <f t="shared" si="13"/>
        <v>71.320000000000007</v>
      </c>
    </row>
    <row r="430" spans="1:6" x14ac:dyDescent="0.25">
      <c r="A430" s="13" t="s">
        <v>70</v>
      </c>
      <c r="B430" s="13" t="s">
        <v>66</v>
      </c>
      <c r="C430" s="13">
        <v>64</v>
      </c>
      <c r="D430" s="13">
        <v>139.13</v>
      </c>
      <c r="E430">
        <f t="shared" si="12"/>
        <v>75</v>
      </c>
      <c r="F430" s="7">
        <f t="shared" si="13"/>
        <v>90.423333333333332</v>
      </c>
    </row>
    <row r="431" spans="1:6" x14ac:dyDescent="0.25">
      <c r="A431" s="12" t="s">
        <v>72</v>
      </c>
      <c r="B431" s="12" t="s">
        <v>66</v>
      </c>
      <c r="C431" s="12">
        <v>9</v>
      </c>
      <c r="D431" s="12">
        <v>60</v>
      </c>
      <c r="E431">
        <f t="shared" si="12"/>
        <v>86</v>
      </c>
      <c r="F431" s="7">
        <f t="shared" si="13"/>
        <v>122.94</v>
      </c>
    </row>
    <row r="432" spans="1:6" x14ac:dyDescent="0.25">
      <c r="A432" s="13" t="s">
        <v>73</v>
      </c>
      <c r="B432" s="13" t="s">
        <v>66</v>
      </c>
      <c r="C432" s="13">
        <v>25</v>
      </c>
      <c r="D432" s="13">
        <v>119.04</v>
      </c>
      <c r="E432">
        <f t="shared" si="12"/>
        <v>61</v>
      </c>
      <c r="F432" s="7">
        <f t="shared" si="13"/>
        <v>105.39333333333333</v>
      </c>
    </row>
    <row r="433" spans="1:6" x14ac:dyDescent="0.25">
      <c r="A433" s="12" t="s">
        <v>125</v>
      </c>
      <c r="B433" s="12" t="s">
        <v>66</v>
      </c>
      <c r="C433" s="12">
        <v>14</v>
      </c>
      <c r="D433" s="12">
        <v>200</v>
      </c>
      <c r="E433">
        <f t="shared" si="12"/>
        <v>22</v>
      </c>
      <c r="F433" s="7">
        <f t="shared" si="13"/>
        <v>144.44</v>
      </c>
    </row>
    <row r="434" spans="1:6" x14ac:dyDescent="0.25">
      <c r="A434" s="13" t="s">
        <v>180</v>
      </c>
      <c r="B434" s="13" t="s">
        <v>179</v>
      </c>
      <c r="C434" s="13">
        <v>18</v>
      </c>
      <c r="D434" s="13">
        <v>112.5</v>
      </c>
      <c r="E434">
        <f t="shared" si="12"/>
        <v>19</v>
      </c>
      <c r="F434" s="7">
        <f t="shared" si="13"/>
        <v>48.609999999999992</v>
      </c>
    </row>
    <row r="435" spans="1:6" x14ac:dyDescent="0.25">
      <c r="A435" s="12" t="s">
        <v>181</v>
      </c>
      <c r="B435" s="12" t="s">
        <v>179</v>
      </c>
      <c r="C435" s="12">
        <v>12</v>
      </c>
      <c r="D435" s="12">
        <v>75</v>
      </c>
      <c r="E435">
        <f t="shared" si="12"/>
        <v>68</v>
      </c>
      <c r="F435" s="7">
        <f t="shared" si="13"/>
        <v>73.61</v>
      </c>
    </row>
    <row r="436" spans="1:6" x14ac:dyDescent="0.25">
      <c r="A436" s="13" t="s">
        <v>182</v>
      </c>
      <c r="B436" s="13" t="s">
        <v>179</v>
      </c>
      <c r="C436" s="13">
        <v>26</v>
      </c>
      <c r="D436" s="13">
        <v>162.5</v>
      </c>
      <c r="E436">
        <f t="shared" si="12"/>
        <v>60</v>
      </c>
      <c r="F436" s="7">
        <f t="shared" si="13"/>
        <v>103.88333333333333</v>
      </c>
    </row>
    <row r="437" spans="1:6" x14ac:dyDescent="0.25">
      <c r="A437" s="12" t="s">
        <v>183</v>
      </c>
      <c r="B437" s="12" t="s">
        <v>179</v>
      </c>
      <c r="C437" s="12">
        <v>33</v>
      </c>
      <c r="D437" s="12">
        <v>150</v>
      </c>
      <c r="E437">
        <f t="shared" si="12"/>
        <v>87</v>
      </c>
      <c r="F437" s="7">
        <f t="shared" si="13"/>
        <v>108.79333333333334</v>
      </c>
    </row>
    <row r="438" spans="1:6" x14ac:dyDescent="0.25">
      <c r="A438" s="13" t="s">
        <v>184</v>
      </c>
      <c r="B438" s="13" t="s">
        <v>179</v>
      </c>
      <c r="C438" s="13">
        <v>25</v>
      </c>
      <c r="D438" s="13">
        <v>108.69</v>
      </c>
      <c r="E438">
        <f t="shared" si="12"/>
        <v>40</v>
      </c>
      <c r="F438" s="7">
        <f t="shared" si="13"/>
        <v>94.100000000000009</v>
      </c>
    </row>
    <row r="439" spans="1:6" x14ac:dyDescent="0.25">
      <c r="A439" s="12" t="s">
        <v>185</v>
      </c>
      <c r="B439" s="12" t="s">
        <v>179</v>
      </c>
      <c r="C439" s="12">
        <v>0</v>
      </c>
      <c r="D439" s="12">
        <v>0</v>
      </c>
      <c r="E439">
        <f t="shared" si="12"/>
        <v>17</v>
      </c>
      <c r="F439" s="7">
        <f t="shared" si="13"/>
        <v>49.166666666666664</v>
      </c>
    </row>
    <row r="440" spans="1:6" x14ac:dyDescent="0.25">
      <c r="A440" s="13" t="s">
        <v>186</v>
      </c>
      <c r="B440" s="13" t="s">
        <v>179</v>
      </c>
      <c r="C440" s="13">
        <v>2</v>
      </c>
      <c r="D440" s="13">
        <v>66.66</v>
      </c>
      <c r="E440">
        <f t="shared" si="12"/>
        <v>25</v>
      </c>
      <c r="F440" s="7">
        <f t="shared" si="13"/>
        <v>85.6</v>
      </c>
    </row>
    <row r="441" spans="1:6" x14ac:dyDescent="0.25">
      <c r="A441" s="12" t="s">
        <v>187</v>
      </c>
      <c r="B441" s="12" t="s">
        <v>179</v>
      </c>
      <c r="C441" s="12">
        <v>1</v>
      </c>
      <c r="D441" s="12">
        <v>10</v>
      </c>
      <c r="E441">
        <f t="shared" si="12"/>
        <v>1</v>
      </c>
      <c r="F441" s="7">
        <f t="shared" si="13"/>
        <v>5</v>
      </c>
    </row>
    <row r="442" spans="1:6" x14ac:dyDescent="0.25">
      <c r="A442" s="13" t="s">
        <v>188</v>
      </c>
      <c r="B442" s="13" t="s">
        <v>179</v>
      </c>
      <c r="C442" s="13">
        <v>15</v>
      </c>
      <c r="D442" s="13">
        <v>125</v>
      </c>
      <c r="E442">
        <f t="shared" si="12"/>
        <v>15</v>
      </c>
      <c r="F442" s="7">
        <f t="shared" si="13"/>
        <v>125</v>
      </c>
    </row>
    <row r="443" spans="1:6" x14ac:dyDescent="0.25">
      <c r="A443" s="12" t="s">
        <v>139</v>
      </c>
      <c r="B443" s="12" t="s">
        <v>91</v>
      </c>
      <c r="C443" s="12">
        <v>9</v>
      </c>
      <c r="D443" s="12">
        <v>75</v>
      </c>
      <c r="E443">
        <f t="shared" si="12"/>
        <v>56</v>
      </c>
      <c r="F443" s="7">
        <f t="shared" si="13"/>
        <v>118.24666666666667</v>
      </c>
    </row>
    <row r="444" spans="1:6" x14ac:dyDescent="0.25">
      <c r="A444" s="13" t="s">
        <v>129</v>
      </c>
      <c r="B444" s="13" t="s">
        <v>91</v>
      </c>
      <c r="C444" s="13">
        <v>0</v>
      </c>
      <c r="D444" s="13">
        <v>0</v>
      </c>
      <c r="E444">
        <f t="shared" si="12"/>
        <v>44</v>
      </c>
      <c r="F444" s="7">
        <f t="shared" si="13"/>
        <v>34.92</v>
      </c>
    </row>
    <row r="445" spans="1:6" x14ac:dyDescent="0.25">
      <c r="A445" s="12" t="s">
        <v>95</v>
      </c>
      <c r="B445" s="12" t="s">
        <v>91</v>
      </c>
      <c r="C445" s="12">
        <v>17</v>
      </c>
      <c r="D445" s="12">
        <v>141.66</v>
      </c>
      <c r="E445">
        <f t="shared" si="12"/>
        <v>66</v>
      </c>
      <c r="F445" s="7">
        <f t="shared" si="13"/>
        <v>123.69</v>
      </c>
    </row>
    <row r="446" spans="1:6" x14ac:dyDescent="0.25">
      <c r="A446" s="13" t="s">
        <v>96</v>
      </c>
      <c r="B446" s="13" t="s">
        <v>91</v>
      </c>
      <c r="C446" s="13">
        <v>0</v>
      </c>
      <c r="D446" s="13">
        <v>0</v>
      </c>
      <c r="E446">
        <f t="shared" si="12"/>
        <v>42</v>
      </c>
      <c r="F446" s="7">
        <f t="shared" si="13"/>
        <v>77.775000000000006</v>
      </c>
    </row>
    <row r="447" spans="1:6" x14ac:dyDescent="0.25">
      <c r="A447" s="12" t="s">
        <v>97</v>
      </c>
      <c r="B447" s="12" t="s">
        <v>91</v>
      </c>
      <c r="C447" s="12">
        <v>1</v>
      </c>
      <c r="D447" s="12">
        <v>20</v>
      </c>
      <c r="E447">
        <f t="shared" si="12"/>
        <v>39</v>
      </c>
      <c r="F447" s="7">
        <f t="shared" si="13"/>
        <v>84.969999999999985</v>
      </c>
    </row>
    <row r="448" spans="1:6" x14ac:dyDescent="0.25">
      <c r="A448" s="13" t="s">
        <v>98</v>
      </c>
      <c r="B448" s="13" t="s">
        <v>91</v>
      </c>
      <c r="C448" s="13">
        <v>68</v>
      </c>
      <c r="D448" s="13">
        <v>174.35</v>
      </c>
      <c r="E448">
        <f t="shared" si="12"/>
        <v>92</v>
      </c>
      <c r="F448" s="7">
        <f t="shared" si="13"/>
        <v>113.47333333333334</v>
      </c>
    </row>
    <row r="449" spans="1:6" x14ac:dyDescent="0.25">
      <c r="A449" s="12" t="s">
        <v>100</v>
      </c>
      <c r="B449" s="12" t="s">
        <v>91</v>
      </c>
      <c r="C449" s="12">
        <v>15</v>
      </c>
      <c r="D449" s="12">
        <v>88.23</v>
      </c>
      <c r="E449">
        <f t="shared" si="12"/>
        <v>15</v>
      </c>
      <c r="F449" s="7">
        <f t="shared" si="13"/>
        <v>88.23</v>
      </c>
    </row>
    <row r="450" spans="1:6" x14ac:dyDescent="0.25">
      <c r="A450" s="13" t="s">
        <v>99</v>
      </c>
      <c r="B450" s="13" t="s">
        <v>91</v>
      </c>
      <c r="C450" s="13">
        <v>14</v>
      </c>
      <c r="D450" s="13">
        <v>200</v>
      </c>
      <c r="E450">
        <f t="shared" si="12"/>
        <v>59</v>
      </c>
      <c r="F450" s="7">
        <f t="shared" si="13"/>
        <v>181.04333333333332</v>
      </c>
    </row>
    <row r="451" spans="1:6" x14ac:dyDescent="0.25">
      <c r="A451" s="12" t="s">
        <v>141</v>
      </c>
      <c r="B451" s="12" t="s">
        <v>91</v>
      </c>
      <c r="C451" s="12">
        <v>13</v>
      </c>
      <c r="D451" s="12">
        <v>100</v>
      </c>
      <c r="E451">
        <f t="shared" si="12"/>
        <v>18</v>
      </c>
      <c r="F451" s="7">
        <f t="shared" si="13"/>
        <v>100</v>
      </c>
    </row>
    <row r="452" spans="1:6" x14ac:dyDescent="0.25">
      <c r="A452" s="13" t="s">
        <v>101</v>
      </c>
      <c r="B452" s="13" t="s">
        <v>91</v>
      </c>
      <c r="C452" s="13">
        <v>6</v>
      </c>
      <c r="D452" s="13">
        <v>100</v>
      </c>
      <c r="E452">
        <f t="shared" ref="E452:E515" si="14">SUMIF(A452:A1303,A452,C452:C1303)</f>
        <v>6</v>
      </c>
      <c r="F452" s="7">
        <f t="shared" ref="F452:F515" si="15">AVERAGEIF(A452:A1303,A452,D452:D1303)</f>
        <v>100</v>
      </c>
    </row>
    <row r="453" spans="1:6" x14ac:dyDescent="0.25">
      <c r="A453" s="12" t="s">
        <v>102</v>
      </c>
      <c r="B453" s="12" t="s">
        <v>91</v>
      </c>
      <c r="C453" s="12">
        <v>0</v>
      </c>
      <c r="D453" s="12">
        <v>0</v>
      </c>
      <c r="E453">
        <f t="shared" si="14"/>
        <v>0</v>
      </c>
      <c r="F453" s="7">
        <f t="shared" si="15"/>
        <v>0</v>
      </c>
    </row>
    <row r="454" spans="1:6" x14ac:dyDescent="0.25">
      <c r="A454" s="13" t="s">
        <v>164</v>
      </c>
      <c r="B454" s="13" t="s">
        <v>162</v>
      </c>
      <c r="C454" s="13">
        <v>5</v>
      </c>
      <c r="D454" s="13">
        <v>62.5</v>
      </c>
      <c r="E454">
        <f t="shared" si="14"/>
        <v>13</v>
      </c>
      <c r="F454" s="7">
        <f t="shared" si="15"/>
        <v>71.25</v>
      </c>
    </row>
    <row r="455" spans="1:6" x14ac:dyDescent="0.25">
      <c r="A455" s="12" t="s">
        <v>163</v>
      </c>
      <c r="B455" s="12" t="s">
        <v>162</v>
      </c>
      <c r="C455" s="12">
        <v>26</v>
      </c>
      <c r="D455" s="12">
        <v>113.04</v>
      </c>
      <c r="E455">
        <f t="shared" si="14"/>
        <v>26</v>
      </c>
      <c r="F455" s="7">
        <f t="shared" si="15"/>
        <v>56.52</v>
      </c>
    </row>
    <row r="456" spans="1:6" x14ac:dyDescent="0.25">
      <c r="A456" s="13" t="s">
        <v>165</v>
      </c>
      <c r="B456" s="13" t="s">
        <v>162</v>
      </c>
      <c r="C456" s="13">
        <v>10</v>
      </c>
      <c r="D456" s="13">
        <v>76.92</v>
      </c>
      <c r="E456">
        <f t="shared" si="14"/>
        <v>10</v>
      </c>
      <c r="F456" s="7">
        <f t="shared" si="15"/>
        <v>76.92</v>
      </c>
    </row>
    <row r="457" spans="1:6" x14ac:dyDescent="0.25">
      <c r="A457" s="12" t="s">
        <v>166</v>
      </c>
      <c r="B457" s="12" t="s">
        <v>162</v>
      </c>
      <c r="C457" s="12">
        <v>1</v>
      </c>
      <c r="D457" s="12">
        <v>50</v>
      </c>
      <c r="E457">
        <f t="shared" si="14"/>
        <v>10</v>
      </c>
      <c r="F457" s="7">
        <f t="shared" si="15"/>
        <v>59.615000000000002</v>
      </c>
    </row>
    <row r="458" spans="1:6" x14ac:dyDescent="0.25">
      <c r="A458" s="13" t="s">
        <v>167</v>
      </c>
      <c r="B458" s="13" t="s">
        <v>162</v>
      </c>
      <c r="C458" s="13">
        <v>12</v>
      </c>
      <c r="D458" s="13">
        <v>92.3</v>
      </c>
      <c r="E458">
        <f t="shared" si="14"/>
        <v>17</v>
      </c>
      <c r="F458" s="7">
        <f t="shared" si="15"/>
        <v>96.15</v>
      </c>
    </row>
    <row r="459" spans="1:6" x14ac:dyDescent="0.25">
      <c r="A459" s="12" t="s">
        <v>286</v>
      </c>
      <c r="B459" s="12" t="s">
        <v>162</v>
      </c>
      <c r="C459" s="12">
        <v>40</v>
      </c>
      <c r="D459" s="12">
        <v>121.21</v>
      </c>
      <c r="E459">
        <f t="shared" si="14"/>
        <v>58</v>
      </c>
      <c r="F459" s="7">
        <f t="shared" si="15"/>
        <v>110.60499999999999</v>
      </c>
    </row>
    <row r="460" spans="1:6" x14ac:dyDescent="0.25">
      <c r="A460" s="13" t="s">
        <v>287</v>
      </c>
      <c r="B460" s="13" t="s">
        <v>162</v>
      </c>
      <c r="C460" s="13">
        <v>10</v>
      </c>
      <c r="D460" s="13">
        <v>90.9</v>
      </c>
      <c r="E460">
        <f t="shared" si="14"/>
        <v>10</v>
      </c>
      <c r="F460" s="7">
        <f t="shared" si="15"/>
        <v>90.9</v>
      </c>
    </row>
    <row r="461" spans="1:6" x14ac:dyDescent="0.25">
      <c r="A461" s="12" t="s">
        <v>288</v>
      </c>
      <c r="B461" s="12" t="s">
        <v>162</v>
      </c>
      <c r="C461" s="12">
        <v>21</v>
      </c>
      <c r="D461" s="12">
        <v>175</v>
      </c>
      <c r="E461">
        <f t="shared" si="14"/>
        <v>25</v>
      </c>
      <c r="F461" s="7">
        <f t="shared" si="15"/>
        <v>112.5</v>
      </c>
    </row>
    <row r="462" spans="1:6" x14ac:dyDescent="0.25">
      <c r="A462" s="13" t="s">
        <v>289</v>
      </c>
      <c r="B462" s="13" t="s">
        <v>162</v>
      </c>
      <c r="C462" s="13">
        <v>0</v>
      </c>
      <c r="D462" s="13">
        <v>0</v>
      </c>
      <c r="E462">
        <f t="shared" si="14"/>
        <v>0</v>
      </c>
      <c r="F462" s="7">
        <f t="shared" si="15"/>
        <v>0</v>
      </c>
    </row>
    <row r="463" spans="1:6" x14ac:dyDescent="0.25">
      <c r="A463" s="12" t="s">
        <v>290</v>
      </c>
      <c r="B463" s="12" t="s">
        <v>162</v>
      </c>
      <c r="C463" s="12">
        <v>7</v>
      </c>
      <c r="D463" s="12">
        <v>175</v>
      </c>
      <c r="E463">
        <f t="shared" si="14"/>
        <v>10</v>
      </c>
      <c r="F463" s="7">
        <f t="shared" si="15"/>
        <v>108.925</v>
      </c>
    </row>
    <row r="464" spans="1:6" x14ac:dyDescent="0.25">
      <c r="A464" s="13" t="s">
        <v>291</v>
      </c>
      <c r="B464" s="13" t="s">
        <v>162</v>
      </c>
      <c r="C464" s="13">
        <v>0</v>
      </c>
      <c r="D464" s="13" t="s">
        <v>114</v>
      </c>
      <c r="E464">
        <f t="shared" si="14"/>
        <v>2</v>
      </c>
      <c r="F464" s="7">
        <f t="shared" si="15"/>
        <v>40</v>
      </c>
    </row>
    <row r="465" spans="1:6" x14ac:dyDescent="0.25">
      <c r="A465" s="12" t="s">
        <v>144</v>
      </c>
      <c r="B465" s="12" t="s">
        <v>104</v>
      </c>
      <c r="C465" s="12">
        <v>0</v>
      </c>
      <c r="D465" s="12">
        <v>0</v>
      </c>
      <c r="E465">
        <f t="shared" si="14"/>
        <v>0</v>
      </c>
      <c r="F465" s="7">
        <f t="shared" si="15"/>
        <v>0</v>
      </c>
    </row>
    <row r="466" spans="1:6" x14ac:dyDescent="0.25">
      <c r="A466" s="13" t="s">
        <v>105</v>
      </c>
      <c r="B466" s="13" t="s">
        <v>104</v>
      </c>
      <c r="C466" s="13">
        <v>24</v>
      </c>
      <c r="D466" s="13">
        <v>80</v>
      </c>
      <c r="E466">
        <f t="shared" si="14"/>
        <v>36</v>
      </c>
      <c r="F466" s="7">
        <f t="shared" si="15"/>
        <v>51.666666666666664</v>
      </c>
    </row>
    <row r="467" spans="1:6" x14ac:dyDescent="0.25">
      <c r="A467" s="12" t="s">
        <v>107</v>
      </c>
      <c r="B467" s="12" t="s">
        <v>104</v>
      </c>
      <c r="C467" s="12">
        <v>2</v>
      </c>
      <c r="D467" s="12">
        <v>40</v>
      </c>
      <c r="E467">
        <f t="shared" si="14"/>
        <v>102</v>
      </c>
      <c r="F467" s="7">
        <f t="shared" si="15"/>
        <v>105.30333333333334</v>
      </c>
    </row>
    <row r="468" spans="1:6" x14ac:dyDescent="0.25">
      <c r="A468" s="13" t="s">
        <v>109</v>
      </c>
      <c r="B468" s="13" t="s">
        <v>104</v>
      </c>
      <c r="C468" s="13">
        <v>11</v>
      </c>
      <c r="D468" s="13">
        <v>50</v>
      </c>
      <c r="E468">
        <f t="shared" si="14"/>
        <v>141</v>
      </c>
      <c r="F468" s="7">
        <f t="shared" si="15"/>
        <v>141.15333333333334</v>
      </c>
    </row>
    <row r="469" spans="1:6" x14ac:dyDescent="0.25">
      <c r="A469" s="12" t="s">
        <v>108</v>
      </c>
      <c r="B469" s="12" t="s">
        <v>104</v>
      </c>
      <c r="C469" s="12">
        <v>27</v>
      </c>
      <c r="D469" s="12">
        <v>117.39</v>
      </c>
      <c r="E469">
        <f t="shared" si="14"/>
        <v>41</v>
      </c>
      <c r="F469" s="7">
        <f t="shared" si="15"/>
        <v>108.69499999999999</v>
      </c>
    </row>
    <row r="470" spans="1:6" x14ac:dyDescent="0.25">
      <c r="A470" s="13" t="s">
        <v>110</v>
      </c>
      <c r="B470" s="13" t="s">
        <v>104</v>
      </c>
      <c r="C470" s="13">
        <v>15</v>
      </c>
      <c r="D470" s="13">
        <v>125</v>
      </c>
      <c r="E470">
        <f t="shared" si="14"/>
        <v>18</v>
      </c>
      <c r="F470" s="7">
        <f t="shared" si="15"/>
        <v>92.5</v>
      </c>
    </row>
    <row r="471" spans="1:6" x14ac:dyDescent="0.25">
      <c r="A471" s="12" t="s">
        <v>112</v>
      </c>
      <c r="B471" s="12" t="s">
        <v>104</v>
      </c>
      <c r="C471" s="12">
        <v>10</v>
      </c>
      <c r="D471" s="12">
        <v>100</v>
      </c>
      <c r="E471">
        <f t="shared" si="14"/>
        <v>10</v>
      </c>
      <c r="F471" s="7">
        <f t="shared" si="15"/>
        <v>100</v>
      </c>
    </row>
    <row r="472" spans="1:6" x14ac:dyDescent="0.25">
      <c r="A472" s="13" t="s">
        <v>113</v>
      </c>
      <c r="B472" s="13" t="s">
        <v>104</v>
      </c>
      <c r="C472" s="13">
        <v>11</v>
      </c>
      <c r="D472" s="13">
        <v>110</v>
      </c>
      <c r="E472">
        <f t="shared" si="14"/>
        <v>11</v>
      </c>
      <c r="F472" s="7">
        <f t="shared" si="15"/>
        <v>110</v>
      </c>
    </row>
    <row r="473" spans="1:6" x14ac:dyDescent="0.25">
      <c r="A473" s="12" t="s">
        <v>145</v>
      </c>
      <c r="B473" s="12" t="s">
        <v>104</v>
      </c>
      <c r="C473" s="12">
        <v>2</v>
      </c>
      <c r="D473" s="12">
        <v>28.57</v>
      </c>
      <c r="E473">
        <f t="shared" si="14"/>
        <v>2</v>
      </c>
      <c r="F473" s="7">
        <f t="shared" si="15"/>
        <v>28.57</v>
      </c>
    </row>
    <row r="474" spans="1:6" x14ac:dyDescent="0.25">
      <c r="A474" s="13" t="s">
        <v>13</v>
      </c>
      <c r="B474" s="13" t="s">
        <v>12</v>
      </c>
      <c r="C474" s="13">
        <v>3</v>
      </c>
      <c r="D474" s="13">
        <v>50</v>
      </c>
      <c r="E474">
        <f t="shared" si="14"/>
        <v>68</v>
      </c>
      <c r="F474" s="7">
        <f t="shared" si="15"/>
        <v>99.623333333333335</v>
      </c>
    </row>
    <row r="475" spans="1:6" x14ac:dyDescent="0.25">
      <c r="A475" s="12" t="s">
        <v>16</v>
      </c>
      <c r="B475" s="12" t="s">
        <v>12</v>
      </c>
      <c r="C475" s="12">
        <v>0</v>
      </c>
      <c r="D475" s="12">
        <v>0</v>
      </c>
      <c r="E475">
        <f t="shared" si="14"/>
        <v>5</v>
      </c>
      <c r="F475" s="7">
        <f t="shared" si="15"/>
        <v>51.110000000000007</v>
      </c>
    </row>
    <row r="476" spans="1:6" x14ac:dyDescent="0.25">
      <c r="A476" s="13" t="s">
        <v>17</v>
      </c>
      <c r="B476" s="13" t="s">
        <v>12</v>
      </c>
      <c r="C476" s="13">
        <v>18</v>
      </c>
      <c r="D476" s="13">
        <v>90</v>
      </c>
      <c r="E476">
        <f t="shared" si="14"/>
        <v>96</v>
      </c>
      <c r="F476" s="7">
        <f t="shared" si="15"/>
        <v>121.31333333333333</v>
      </c>
    </row>
    <row r="477" spans="1:6" x14ac:dyDescent="0.25">
      <c r="A477" s="12" t="s">
        <v>18</v>
      </c>
      <c r="B477" s="12" t="s">
        <v>12</v>
      </c>
      <c r="C477" s="12">
        <v>50</v>
      </c>
      <c r="D477" s="12">
        <v>102.04</v>
      </c>
      <c r="E477">
        <f t="shared" si="14"/>
        <v>59</v>
      </c>
      <c r="F477" s="7">
        <f t="shared" si="15"/>
        <v>79.846666666666678</v>
      </c>
    </row>
    <row r="478" spans="1:6" x14ac:dyDescent="0.25">
      <c r="A478" s="13" t="s">
        <v>20</v>
      </c>
      <c r="B478" s="13" t="s">
        <v>12</v>
      </c>
      <c r="C478" s="13">
        <v>31</v>
      </c>
      <c r="D478" s="13">
        <v>88.57</v>
      </c>
      <c r="E478">
        <f t="shared" si="14"/>
        <v>34</v>
      </c>
      <c r="F478" s="7">
        <f t="shared" si="15"/>
        <v>40.633333333333333</v>
      </c>
    </row>
    <row r="479" spans="1:6" x14ac:dyDescent="0.25">
      <c r="A479" s="12" t="s">
        <v>242</v>
      </c>
      <c r="B479" s="12" t="s">
        <v>241</v>
      </c>
      <c r="C479" s="12">
        <v>10</v>
      </c>
      <c r="D479" s="12">
        <v>100</v>
      </c>
      <c r="E479">
        <f t="shared" si="14"/>
        <v>10</v>
      </c>
      <c r="F479" s="7">
        <f t="shared" si="15"/>
        <v>50</v>
      </c>
    </row>
    <row r="480" spans="1:6" x14ac:dyDescent="0.25">
      <c r="A480" s="13" t="s">
        <v>243</v>
      </c>
      <c r="B480" s="13" t="s">
        <v>241</v>
      </c>
      <c r="C480" s="13">
        <v>2</v>
      </c>
      <c r="D480" s="13">
        <v>28.57</v>
      </c>
      <c r="E480">
        <f t="shared" si="14"/>
        <v>46</v>
      </c>
      <c r="F480" s="7">
        <f t="shared" si="15"/>
        <v>90.88</v>
      </c>
    </row>
    <row r="481" spans="1:6" x14ac:dyDescent="0.25">
      <c r="A481" s="12" t="s">
        <v>296</v>
      </c>
      <c r="B481" s="12" t="s">
        <v>241</v>
      </c>
      <c r="C481" s="12">
        <v>1</v>
      </c>
      <c r="D481" s="12">
        <v>16.66</v>
      </c>
      <c r="E481">
        <f t="shared" si="14"/>
        <v>58</v>
      </c>
      <c r="F481" s="7">
        <f t="shared" si="15"/>
        <v>65.373333333333335</v>
      </c>
    </row>
    <row r="482" spans="1:6" x14ac:dyDescent="0.25">
      <c r="A482" s="13" t="s">
        <v>245</v>
      </c>
      <c r="B482" s="13" t="s">
        <v>241</v>
      </c>
      <c r="C482" s="13">
        <v>36</v>
      </c>
      <c r="D482" s="13">
        <v>83.72</v>
      </c>
      <c r="E482">
        <f t="shared" si="14"/>
        <v>101</v>
      </c>
      <c r="F482" s="7">
        <f t="shared" si="15"/>
        <v>110.90333333333335</v>
      </c>
    </row>
    <row r="483" spans="1:6" x14ac:dyDescent="0.25">
      <c r="A483" s="12" t="s">
        <v>246</v>
      </c>
      <c r="B483" s="12" t="s">
        <v>241</v>
      </c>
      <c r="C483" s="12">
        <v>3</v>
      </c>
      <c r="D483" s="12">
        <v>33.33</v>
      </c>
      <c r="E483">
        <f t="shared" si="14"/>
        <v>22</v>
      </c>
      <c r="F483" s="7">
        <f t="shared" si="15"/>
        <v>79.163333333333327</v>
      </c>
    </row>
    <row r="484" spans="1:6" x14ac:dyDescent="0.25">
      <c r="A484" s="13" t="s">
        <v>297</v>
      </c>
      <c r="B484" s="13" t="s">
        <v>241</v>
      </c>
      <c r="C484" s="13">
        <v>1</v>
      </c>
      <c r="D484" s="13">
        <v>25</v>
      </c>
      <c r="E484">
        <f t="shared" si="14"/>
        <v>29</v>
      </c>
      <c r="F484" s="7">
        <f t="shared" si="15"/>
        <v>42.9</v>
      </c>
    </row>
    <row r="485" spans="1:6" x14ac:dyDescent="0.25">
      <c r="A485" s="12" t="s">
        <v>244</v>
      </c>
      <c r="B485" s="12" t="s">
        <v>241</v>
      </c>
      <c r="C485" s="12">
        <v>1</v>
      </c>
      <c r="D485" s="12">
        <v>14.28</v>
      </c>
      <c r="E485">
        <f t="shared" si="14"/>
        <v>24</v>
      </c>
      <c r="F485" s="7">
        <f t="shared" si="15"/>
        <v>78.156666666666666</v>
      </c>
    </row>
    <row r="486" spans="1:6" x14ac:dyDescent="0.25">
      <c r="A486" s="13" t="s">
        <v>298</v>
      </c>
      <c r="B486" s="13" t="s">
        <v>241</v>
      </c>
      <c r="C486" s="13">
        <v>7</v>
      </c>
      <c r="D486" s="13">
        <v>100</v>
      </c>
      <c r="E486">
        <f t="shared" si="14"/>
        <v>8</v>
      </c>
      <c r="F486" s="7">
        <f t="shared" si="15"/>
        <v>75</v>
      </c>
    </row>
    <row r="487" spans="1:6" x14ac:dyDescent="0.25">
      <c r="A487" s="12" t="s">
        <v>299</v>
      </c>
      <c r="B487" s="12" t="s">
        <v>241</v>
      </c>
      <c r="C487" s="12">
        <v>0</v>
      </c>
      <c r="D487" s="12">
        <v>0</v>
      </c>
      <c r="E487">
        <f t="shared" si="14"/>
        <v>6</v>
      </c>
      <c r="F487" s="7">
        <f t="shared" si="15"/>
        <v>75</v>
      </c>
    </row>
    <row r="488" spans="1:6" x14ac:dyDescent="0.25">
      <c r="A488" s="13" t="s">
        <v>300</v>
      </c>
      <c r="B488" s="13" t="s">
        <v>241</v>
      </c>
      <c r="C488" s="13">
        <v>2</v>
      </c>
      <c r="D488" s="13">
        <v>66.66</v>
      </c>
      <c r="E488">
        <f t="shared" si="14"/>
        <v>2</v>
      </c>
      <c r="F488" s="7">
        <f t="shared" si="15"/>
        <v>66.66</v>
      </c>
    </row>
    <row r="489" spans="1:6" x14ac:dyDescent="0.25">
      <c r="A489" s="12" t="s">
        <v>301</v>
      </c>
      <c r="B489" s="12" t="s">
        <v>241</v>
      </c>
      <c r="C489" s="12">
        <v>0</v>
      </c>
      <c r="D489" s="12">
        <v>0</v>
      </c>
      <c r="E489">
        <f t="shared" si="14"/>
        <v>0</v>
      </c>
      <c r="F489" s="7">
        <f t="shared" si="15"/>
        <v>0</v>
      </c>
    </row>
    <row r="490" spans="1:6" x14ac:dyDescent="0.25">
      <c r="A490" s="13" t="s">
        <v>81</v>
      </c>
      <c r="B490" s="13" t="s">
        <v>80</v>
      </c>
      <c r="C490" s="13">
        <v>20</v>
      </c>
      <c r="D490" s="13">
        <v>250</v>
      </c>
      <c r="E490">
        <f t="shared" si="14"/>
        <v>115</v>
      </c>
      <c r="F490" s="7">
        <f t="shared" si="15"/>
        <v>201.18333333333331</v>
      </c>
    </row>
    <row r="491" spans="1:6" x14ac:dyDescent="0.25">
      <c r="A491" s="12" t="s">
        <v>82</v>
      </c>
      <c r="B491" s="12" t="s">
        <v>80</v>
      </c>
      <c r="C491" s="12">
        <v>34</v>
      </c>
      <c r="D491" s="12">
        <v>200</v>
      </c>
      <c r="E491">
        <f t="shared" si="14"/>
        <v>80</v>
      </c>
      <c r="F491" s="7">
        <f t="shared" si="15"/>
        <v>169.62666666666667</v>
      </c>
    </row>
    <row r="492" spans="1:6" x14ac:dyDescent="0.25">
      <c r="A492" s="13" t="s">
        <v>83</v>
      </c>
      <c r="B492" s="13" t="s">
        <v>80</v>
      </c>
      <c r="C492" s="13">
        <v>18</v>
      </c>
      <c r="D492" s="13">
        <v>200</v>
      </c>
      <c r="E492">
        <f t="shared" si="14"/>
        <v>67</v>
      </c>
      <c r="F492" s="7">
        <f t="shared" si="15"/>
        <v>135.55333333333331</v>
      </c>
    </row>
    <row r="493" spans="1:6" x14ac:dyDescent="0.25">
      <c r="A493" s="12" t="s">
        <v>304</v>
      </c>
      <c r="B493" s="12" t="s">
        <v>303</v>
      </c>
      <c r="C493" s="12">
        <v>52</v>
      </c>
      <c r="D493" s="12">
        <v>118.18</v>
      </c>
      <c r="E493">
        <f t="shared" si="14"/>
        <v>89</v>
      </c>
      <c r="F493" s="7">
        <f t="shared" si="15"/>
        <v>123.20666666666666</v>
      </c>
    </row>
    <row r="494" spans="1:6" x14ac:dyDescent="0.25">
      <c r="A494" s="13" t="s">
        <v>306</v>
      </c>
      <c r="B494" s="13" t="s">
        <v>303</v>
      </c>
      <c r="C494" s="13">
        <v>4</v>
      </c>
      <c r="D494" s="13">
        <v>57.14</v>
      </c>
      <c r="E494">
        <f t="shared" si="14"/>
        <v>71</v>
      </c>
      <c r="F494" s="7">
        <f t="shared" si="15"/>
        <v>85.256666666666661</v>
      </c>
    </row>
    <row r="495" spans="1:6" x14ac:dyDescent="0.25">
      <c r="A495" s="12" t="s">
        <v>307</v>
      </c>
      <c r="B495" s="12" t="s">
        <v>303</v>
      </c>
      <c r="C495" s="12">
        <v>2</v>
      </c>
      <c r="D495" s="12">
        <v>33.33</v>
      </c>
      <c r="E495">
        <f t="shared" si="14"/>
        <v>25</v>
      </c>
      <c r="F495" s="7">
        <f t="shared" si="15"/>
        <v>77.773333333333326</v>
      </c>
    </row>
    <row r="496" spans="1:6" x14ac:dyDescent="0.25">
      <c r="A496" s="13" t="s">
        <v>308</v>
      </c>
      <c r="B496" s="13" t="s">
        <v>303</v>
      </c>
      <c r="C496" s="13">
        <v>1</v>
      </c>
      <c r="D496" s="13">
        <v>16.66</v>
      </c>
      <c r="E496">
        <f t="shared" si="14"/>
        <v>101</v>
      </c>
      <c r="F496" s="7">
        <f t="shared" si="15"/>
        <v>107.05666666666666</v>
      </c>
    </row>
    <row r="497" spans="1:6" x14ac:dyDescent="0.25">
      <c r="A497" s="12" t="s">
        <v>309</v>
      </c>
      <c r="B497" s="12" t="s">
        <v>303</v>
      </c>
      <c r="C497" s="12">
        <v>2</v>
      </c>
      <c r="D497" s="12">
        <v>22.22</v>
      </c>
      <c r="E497">
        <f t="shared" si="14"/>
        <v>71</v>
      </c>
      <c r="F497" s="7">
        <f t="shared" si="15"/>
        <v>108.33</v>
      </c>
    </row>
    <row r="498" spans="1:6" x14ac:dyDescent="0.25">
      <c r="A498" s="13" t="s">
        <v>310</v>
      </c>
      <c r="B498" s="13" t="s">
        <v>303</v>
      </c>
      <c r="C498" s="13">
        <v>0</v>
      </c>
      <c r="D498" s="13">
        <v>0</v>
      </c>
      <c r="E498">
        <f t="shared" si="14"/>
        <v>0</v>
      </c>
      <c r="F498" s="7">
        <f t="shared" si="15"/>
        <v>0</v>
      </c>
    </row>
    <row r="499" spans="1:6" x14ac:dyDescent="0.25">
      <c r="A499" s="12" t="s">
        <v>311</v>
      </c>
      <c r="B499" s="12" t="s">
        <v>303</v>
      </c>
      <c r="C499" s="12">
        <v>10</v>
      </c>
      <c r="D499" s="12">
        <v>47.61</v>
      </c>
      <c r="E499">
        <f t="shared" si="14"/>
        <v>11</v>
      </c>
      <c r="F499" s="7">
        <f t="shared" si="15"/>
        <v>73.805000000000007</v>
      </c>
    </row>
    <row r="500" spans="1:6" x14ac:dyDescent="0.25">
      <c r="A500" s="13" t="s">
        <v>312</v>
      </c>
      <c r="B500" s="13" t="s">
        <v>303</v>
      </c>
      <c r="C500" s="13">
        <v>13</v>
      </c>
      <c r="D500" s="13">
        <v>92.85</v>
      </c>
      <c r="E500">
        <f t="shared" si="14"/>
        <v>13</v>
      </c>
      <c r="F500" s="7">
        <f t="shared" si="15"/>
        <v>92.85</v>
      </c>
    </row>
    <row r="501" spans="1:6" x14ac:dyDescent="0.25">
      <c r="A501" s="12" t="s">
        <v>313</v>
      </c>
      <c r="B501" s="12" t="s">
        <v>303</v>
      </c>
      <c r="C501" s="12">
        <v>9</v>
      </c>
      <c r="D501" s="12">
        <v>81.81</v>
      </c>
      <c r="E501">
        <f t="shared" si="14"/>
        <v>10</v>
      </c>
      <c r="F501" s="7">
        <f t="shared" si="15"/>
        <v>60.603333333333332</v>
      </c>
    </row>
    <row r="502" spans="1:6" x14ac:dyDescent="0.25">
      <c r="A502" s="13" t="s">
        <v>220</v>
      </c>
      <c r="B502" s="13" t="s">
        <v>219</v>
      </c>
      <c r="C502" s="13">
        <v>53</v>
      </c>
      <c r="D502" s="13">
        <v>100</v>
      </c>
      <c r="E502">
        <f t="shared" si="14"/>
        <v>93</v>
      </c>
      <c r="F502" s="7">
        <f t="shared" si="15"/>
        <v>94.316666666666663</v>
      </c>
    </row>
    <row r="503" spans="1:6" x14ac:dyDescent="0.25">
      <c r="A503" s="12" t="s">
        <v>221</v>
      </c>
      <c r="B503" s="12" t="s">
        <v>219</v>
      </c>
      <c r="C503" s="12">
        <v>6</v>
      </c>
      <c r="D503" s="12">
        <v>50</v>
      </c>
      <c r="E503">
        <f t="shared" si="14"/>
        <v>6</v>
      </c>
      <c r="F503" s="7">
        <f t="shared" si="15"/>
        <v>50</v>
      </c>
    </row>
    <row r="504" spans="1:6" x14ac:dyDescent="0.25">
      <c r="A504" s="13" t="s">
        <v>222</v>
      </c>
      <c r="B504" s="13" t="s">
        <v>219</v>
      </c>
      <c r="C504" s="13">
        <v>33</v>
      </c>
      <c r="D504" s="13">
        <v>100</v>
      </c>
      <c r="E504">
        <f t="shared" si="14"/>
        <v>90</v>
      </c>
      <c r="F504" s="7">
        <f t="shared" si="15"/>
        <v>110.77333333333333</v>
      </c>
    </row>
    <row r="505" spans="1:6" x14ac:dyDescent="0.25">
      <c r="A505" s="12" t="s">
        <v>223</v>
      </c>
      <c r="B505" s="12" t="s">
        <v>219</v>
      </c>
      <c r="C505" s="12">
        <v>4</v>
      </c>
      <c r="D505" s="12">
        <v>66.66</v>
      </c>
      <c r="E505">
        <f t="shared" si="14"/>
        <v>28</v>
      </c>
      <c r="F505" s="7">
        <f t="shared" si="15"/>
        <v>128.76666666666665</v>
      </c>
    </row>
    <row r="506" spans="1:6" x14ac:dyDescent="0.25">
      <c r="A506" s="13" t="s">
        <v>224</v>
      </c>
      <c r="B506" s="13" t="s">
        <v>219</v>
      </c>
      <c r="C506" s="13">
        <v>2</v>
      </c>
      <c r="D506" s="13">
        <v>200</v>
      </c>
      <c r="E506">
        <f t="shared" si="14"/>
        <v>18</v>
      </c>
      <c r="F506" s="7">
        <f t="shared" si="15"/>
        <v>128.88666666666666</v>
      </c>
    </row>
    <row r="507" spans="1:6" x14ac:dyDescent="0.25">
      <c r="A507" s="12" t="s">
        <v>26</v>
      </c>
      <c r="B507" s="12" t="s">
        <v>24</v>
      </c>
      <c r="C507" s="12">
        <v>18</v>
      </c>
      <c r="D507" s="12">
        <v>163.63</v>
      </c>
      <c r="E507">
        <f t="shared" si="14"/>
        <v>38</v>
      </c>
      <c r="F507" s="7">
        <f t="shared" si="15"/>
        <v>118.85</v>
      </c>
    </row>
    <row r="508" spans="1:6" x14ac:dyDescent="0.25">
      <c r="A508" s="13" t="s">
        <v>25</v>
      </c>
      <c r="B508" s="13" t="s">
        <v>24</v>
      </c>
      <c r="C508" s="13">
        <v>0</v>
      </c>
      <c r="D508" s="13">
        <v>0</v>
      </c>
      <c r="E508">
        <f t="shared" si="14"/>
        <v>7</v>
      </c>
      <c r="F508" s="7">
        <f t="shared" si="15"/>
        <v>76.666666666666671</v>
      </c>
    </row>
    <row r="509" spans="1:6" x14ac:dyDescent="0.25">
      <c r="A509" s="12" t="s">
        <v>27</v>
      </c>
      <c r="B509" s="12" t="s">
        <v>24</v>
      </c>
      <c r="C509" s="12">
        <v>4</v>
      </c>
      <c r="D509" s="12">
        <v>50</v>
      </c>
      <c r="E509">
        <f t="shared" si="14"/>
        <v>16</v>
      </c>
      <c r="F509" s="7">
        <f t="shared" si="15"/>
        <v>45.236666666666657</v>
      </c>
    </row>
    <row r="510" spans="1:6" x14ac:dyDescent="0.25">
      <c r="A510" s="13" t="s">
        <v>28</v>
      </c>
      <c r="B510" s="13" t="s">
        <v>24</v>
      </c>
      <c r="C510" s="13">
        <v>0</v>
      </c>
      <c r="D510" s="13">
        <v>0</v>
      </c>
      <c r="E510">
        <f t="shared" si="14"/>
        <v>46</v>
      </c>
      <c r="F510" s="7">
        <f t="shared" si="15"/>
        <v>45.20000000000001</v>
      </c>
    </row>
    <row r="511" spans="1:6" x14ac:dyDescent="0.25">
      <c r="A511" s="12" t="s">
        <v>29</v>
      </c>
      <c r="B511" s="12" t="s">
        <v>24</v>
      </c>
      <c r="C511" s="12">
        <v>46</v>
      </c>
      <c r="D511" s="12">
        <v>104.54</v>
      </c>
      <c r="E511">
        <f t="shared" si="14"/>
        <v>69</v>
      </c>
      <c r="F511" s="7">
        <f t="shared" si="15"/>
        <v>82.68</v>
      </c>
    </row>
    <row r="512" spans="1:6" x14ac:dyDescent="0.25">
      <c r="A512" s="13" t="s">
        <v>30</v>
      </c>
      <c r="B512" s="13" t="s">
        <v>24</v>
      </c>
      <c r="C512" s="13">
        <v>29</v>
      </c>
      <c r="D512" s="13">
        <v>76.31</v>
      </c>
      <c r="E512">
        <f t="shared" si="14"/>
        <v>94</v>
      </c>
      <c r="F512" s="7">
        <f t="shared" si="15"/>
        <v>97.33</v>
      </c>
    </row>
    <row r="513" spans="1:6" x14ac:dyDescent="0.25">
      <c r="A513" s="12" t="s">
        <v>31</v>
      </c>
      <c r="B513" s="12" t="s">
        <v>24</v>
      </c>
      <c r="C513" s="12">
        <v>5</v>
      </c>
      <c r="D513" s="12">
        <v>100</v>
      </c>
      <c r="E513">
        <f t="shared" si="14"/>
        <v>8</v>
      </c>
      <c r="F513" s="7">
        <f t="shared" si="15"/>
        <v>80</v>
      </c>
    </row>
    <row r="514" spans="1:6" x14ac:dyDescent="0.25">
      <c r="A514" s="13" t="s">
        <v>32</v>
      </c>
      <c r="B514" s="13" t="s">
        <v>24</v>
      </c>
      <c r="C514" s="13">
        <v>4</v>
      </c>
      <c r="D514" s="13">
        <v>50</v>
      </c>
      <c r="E514">
        <f t="shared" si="14"/>
        <v>4</v>
      </c>
      <c r="F514" s="7">
        <f t="shared" si="15"/>
        <v>25</v>
      </c>
    </row>
    <row r="515" spans="1:6" x14ac:dyDescent="0.25">
      <c r="A515" s="12" t="s">
        <v>68</v>
      </c>
      <c r="B515" s="12" t="s">
        <v>66</v>
      </c>
      <c r="C515" s="12">
        <v>9</v>
      </c>
      <c r="D515" s="12">
        <v>100</v>
      </c>
      <c r="E515">
        <f t="shared" si="14"/>
        <v>12</v>
      </c>
      <c r="F515" s="7">
        <f t="shared" si="15"/>
        <v>75</v>
      </c>
    </row>
    <row r="516" spans="1:6" x14ac:dyDescent="0.25">
      <c r="A516" s="13" t="s">
        <v>69</v>
      </c>
      <c r="B516" s="13" t="s">
        <v>66</v>
      </c>
      <c r="C516" s="13">
        <v>14</v>
      </c>
      <c r="D516" s="13">
        <v>60.86</v>
      </c>
      <c r="E516">
        <f t="shared" ref="E516:E579" si="16">SUMIF(A516:A1367,A516,C516:C1367)</f>
        <v>21</v>
      </c>
      <c r="F516" s="7">
        <f t="shared" ref="F516:F579" si="17">AVERAGEIF(A516:A1367,A516,D516:D1367)</f>
        <v>57.35</v>
      </c>
    </row>
    <row r="517" spans="1:6" x14ac:dyDescent="0.25">
      <c r="A517" s="12" t="s">
        <v>67</v>
      </c>
      <c r="B517" s="12" t="s">
        <v>66</v>
      </c>
      <c r="C517" s="12">
        <v>9</v>
      </c>
      <c r="D517" s="12">
        <v>69.23</v>
      </c>
      <c r="E517">
        <f t="shared" si="16"/>
        <v>45</v>
      </c>
      <c r="F517" s="7">
        <f t="shared" si="17"/>
        <v>81.98</v>
      </c>
    </row>
    <row r="518" spans="1:6" x14ac:dyDescent="0.25">
      <c r="A518" s="13" t="s">
        <v>70</v>
      </c>
      <c r="B518" s="13" t="s">
        <v>66</v>
      </c>
      <c r="C518" s="13">
        <v>3</v>
      </c>
      <c r="D518" s="13">
        <v>75</v>
      </c>
      <c r="E518">
        <f t="shared" si="16"/>
        <v>11</v>
      </c>
      <c r="F518" s="7">
        <f t="shared" si="17"/>
        <v>66.069999999999993</v>
      </c>
    </row>
    <row r="519" spans="1:6" x14ac:dyDescent="0.25">
      <c r="A519" s="12" t="s">
        <v>72</v>
      </c>
      <c r="B519" s="12" t="s">
        <v>66</v>
      </c>
      <c r="C519" s="12">
        <v>37</v>
      </c>
      <c r="D519" s="12">
        <v>108.82</v>
      </c>
      <c r="E519">
        <f t="shared" si="16"/>
        <v>77</v>
      </c>
      <c r="F519" s="7">
        <f t="shared" si="17"/>
        <v>154.41</v>
      </c>
    </row>
    <row r="520" spans="1:6" x14ac:dyDescent="0.25">
      <c r="A520" s="13" t="s">
        <v>73</v>
      </c>
      <c r="B520" s="13" t="s">
        <v>66</v>
      </c>
      <c r="C520" s="13">
        <v>20</v>
      </c>
      <c r="D520" s="13">
        <v>74.069999999999993</v>
      </c>
      <c r="E520">
        <f t="shared" si="16"/>
        <v>36</v>
      </c>
      <c r="F520" s="7">
        <f t="shared" si="17"/>
        <v>98.57</v>
      </c>
    </row>
    <row r="521" spans="1:6" x14ac:dyDescent="0.25">
      <c r="A521" s="12" t="s">
        <v>125</v>
      </c>
      <c r="B521" s="12" t="s">
        <v>66</v>
      </c>
      <c r="C521" s="12">
        <v>8</v>
      </c>
      <c r="D521" s="12">
        <v>88.88</v>
      </c>
      <c r="E521">
        <f t="shared" si="16"/>
        <v>8</v>
      </c>
      <c r="F521" s="7">
        <f t="shared" si="17"/>
        <v>88.88</v>
      </c>
    </row>
    <row r="522" spans="1:6" x14ac:dyDescent="0.25">
      <c r="A522" s="13" t="s">
        <v>74</v>
      </c>
      <c r="B522" s="13" t="s">
        <v>66</v>
      </c>
      <c r="C522" s="13">
        <v>0</v>
      </c>
      <c r="D522" s="13">
        <v>0</v>
      </c>
      <c r="E522">
        <f t="shared" si="16"/>
        <v>1</v>
      </c>
      <c r="F522" s="7">
        <f t="shared" si="17"/>
        <v>16.664999999999999</v>
      </c>
    </row>
    <row r="523" spans="1:6" x14ac:dyDescent="0.25">
      <c r="A523" s="12" t="s">
        <v>76</v>
      </c>
      <c r="B523" s="12" t="s">
        <v>66</v>
      </c>
      <c r="C523" s="12">
        <v>1</v>
      </c>
      <c r="D523" s="12">
        <v>100</v>
      </c>
      <c r="E523">
        <f t="shared" si="16"/>
        <v>1</v>
      </c>
      <c r="F523" s="7">
        <f t="shared" si="17"/>
        <v>50</v>
      </c>
    </row>
    <row r="524" spans="1:6" x14ac:dyDescent="0.25">
      <c r="A524" s="13" t="s">
        <v>269</v>
      </c>
      <c r="B524" s="13" t="s">
        <v>268</v>
      </c>
      <c r="C524" s="13">
        <v>54</v>
      </c>
      <c r="D524" s="13">
        <v>135</v>
      </c>
      <c r="E524">
        <f t="shared" si="16"/>
        <v>54</v>
      </c>
      <c r="F524" s="7">
        <f t="shared" si="17"/>
        <v>67.5</v>
      </c>
    </row>
    <row r="525" spans="1:6" x14ac:dyDescent="0.25">
      <c r="A525" s="12" t="s">
        <v>318</v>
      </c>
      <c r="B525" s="12" t="s">
        <v>268</v>
      </c>
      <c r="C525" s="12">
        <v>10</v>
      </c>
      <c r="D525" s="12">
        <v>111.11</v>
      </c>
      <c r="E525">
        <f t="shared" si="16"/>
        <v>16</v>
      </c>
      <c r="F525" s="7">
        <f t="shared" si="17"/>
        <v>105.55500000000001</v>
      </c>
    </row>
    <row r="526" spans="1:6" x14ac:dyDescent="0.25">
      <c r="A526" s="13" t="s">
        <v>272</v>
      </c>
      <c r="B526" s="13" t="s">
        <v>268</v>
      </c>
      <c r="C526" s="13">
        <v>16</v>
      </c>
      <c r="D526" s="13">
        <v>266.66000000000003</v>
      </c>
      <c r="E526">
        <f t="shared" si="16"/>
        <v>34</v>
      </c>
      <c r="F526" s="7">
        <f t="shared" si="17"/>
        <v>122.22000000000001</v>
      </c>
    </row>
    <row r="527" spans="1:6" x14ac:dyDescent="0.25">
      <c r="A527" s="12" t="s">
        <v>273</v>
      </c>
      <c r="B527" s="12" t="s">
        <v>268</v>
      </c>
      <c r="C527" s="12">
        <v>3</v>
      </c>
      <c r="D527" s="12">
        <v>75</v>
      </c>
      <c r="E527">
        <f t="shared" si="16"/>
        <v>26</v>
      </c>
      <c r="F527" s="7">
        <f t="shared" si="17"/>
        <v>66.426666666666662</v>
      </c>
    </row>
    <row r="528" spans="1:6" x14ac:dyDescent="0.25">
      <c r="A528" s="13" t="s">
        <v>274</v>
      </c>
      <c r="B528" s="13" t="s">
        <v>268</v>
      </c>
      <c r="C528" s="13">
        <v>5</v>
      </c>
      <c r="D528" s="13">
        <v>71.42</v>
      </c>
      <c r="E528">
        <f t="shared" si="16"/>
        <v>47</v>
      </c>
      <c r="F528" s="7">
        <f t="shared" si="17"/>
        <v>75.083333333333329</v>
      </c>
    </row>
    <row r="529" spans="1:6" x14ac:dyDescent="0.25">
      <c r="A529" s="12" t="s">
        <v>275</v>
      </c>
      <c r="B529" s="12" t="s">
        <v>268</v>
      </c>
      <c r="C529" s="12">
        <v>41</v>
      </c>
      <c r="D529" s="12">
        <v>105.12</v>
      </c>
      <c r="E529">
        <f t="shared" si="16"/>
        <v>92</v>
      </c>
      <c r="F529" s="7">
        <f t="shared" si="17"/>
        <v>98.846666666666678</v>
      </c>
    </row>
    <row r="530" spans="1:6" x14ac:dyDescent="0.25">
      <c r="A530" s="13" t="s">
        <v>277</v>
      </c>
      <c r="B530" s="13" t="s">
        <v>268</v>
      </c>
      <c r="C530" s="13">
        <v>13</v>
      </c>
      <c r="D530" s="13">
        <v>130</v>
      </c>
      <c r="E530">
        <f t="shared" si="16"/>
        <v>47</v>
      </c>
      <c r="F530" s="7">
        <f t="shared" si="17"/>
        <v>128.75</v>
      </c>
    </row>
    <row r="531" spans="1:6" x14ac:dyDescent="0.25">
      <c r="A531" s="12" t="s">
        <v>319</v>
      </c>
      <c r="B531" s="12" t="s">
        <v>268</v>
      </c>
      <c r="C531" s="12">
        <v>0</v>
      </c>
      <c r="D531" s="12">
        <v>0</v>
      </c>
      <c r="E531">
        <f t="shared" si="16"/>
        <v>0</v>
      </c>
      <c r="F531" s="7">
        <f t="shared" si="17"/>
        <v>0</v>
      </c>
    </row>
    <row r="532" spans="1:6" x14ac:dyDescent="0.25">
      <c r="A532" s="13" t="s">
        <v>320</v>
      </c>
      <c r="B532" s="13" t="s">
        <v>268</v>
      </c>
      <c r="C532" s="13">
        <v>3</v>
      </c>
      <c r="D532" s="13">
        <v>150</v>
      </c>
      <c r="E532">
        <f t="shared" si="16"/>
        <v>25</v>
      </c>
      <c r="F532" s="7">
        <f t="shared" si="17"/>
        <v>127.40666666666668</v>
      </c>
    </row>
    <row r="533" spans="1:6" x14ac:dyDescent="0.25">
      <c r="A533" s="12" t="s">
        <v>231</v>
      </c>
      <c r="B533" s="12" t="s">
        <v>230</v>
      </c>
      <c r="C533" s="12">
        <v>41</v>
      </c>
      <c r="D533" s="12">
        <v>205</v>
      </c>
      <c r="E533">
        <f t="shared" si="16"/>
        <v>89</v>
      </c>
      <c r="F533" s="7">
        <f t="shared" si="17"/>
        <v>127.96999999999998</v>
      </c>
    </row>
    <row r="534" spans="1:6" x14ac:dyDescent="0.25">
      <c r="A534" s="13" t="s">
        <v>233</v>
      </c>
      <c r="B534" s="13" t="s">
        <v>230</v>
      </c>
      <c r="C534" s="13">
        <v>16</v>
      </c>
      <c r="D534" s="13">
        <v>123.07</v>
      </c>
      <c r="E534">
        <f t="shared" si="16"/>
        <v>87</v>
      </c>
      <c r="F534" s="7">
        <f t="shared" si="17"/>
        <v>134.35666666666665</v>
      </c>
    </row>
    <row r="535" spans="1:6" x14ac:dyDescent="0.25">
      <c r="A535" s="12" t="s">
        <v>234</v>
      </c>
      <c r="B535" s="12" t="s">
        <v>230</v>
      </c>
      <c r="C535" s="12">
        <v>61</v>
      </c>
      <c r="D535" s="12">
        <v>196.77</v>
      </c>
      <c r="E535">
        <f t="shared" si="16"/>
        <v>80</v>
      </c>
      <c r="F535" s="7">
        <f t="shared" si="17"/>
        <v>154.26500000000001</v>
      </c>
    </row>
    <row r="536" spans="1:6" x14ac:dyDescent="0.25">
      <c r="A536" s="13" t="s">
        <v>235</v>
      </c>
      <c r="B536" s="13" t="s">
        <v>230</v>
      </c>
      <c r="C536" s="13">
        <v>13</v>
      </c>
      <c r="D536" s="13">
        <v>185.71</v>
      </c>
      <c r="E536">
        <f t="shared" si="16"/>
        <v>60</v>
      </c>
      <c r="F536" s="7">
        <f t="shared" si="17"/>
        <v>159.995</v>
      </c>
    </row>
    <row r="537" spans="1:6" x14ac:dyDescent="0.25">
      <c r="A537" s="12" t="s">
        <v>236</v>
      </c>
      <c r="B537" s="12" t="s">
        <v>230</v>
      </c>
      <c r="C537" s="12">
        <v>15</v>
      </c>
      <c r="D537" s="12">
        <v>187.5</v>
      </c>
      <c r="E537">
        <f t="shared" si="16"/>
        <v>18</v>
      </c>
      <c r="F537" s="7">
        <f t="shared" si="17"/>
        <v>123.75</v>
      </c>
    </row>
    <row r="538" spans="1:6" x14ac:dyDescent="0.25">
      <c r="A538" s="13" t="s">
        <v>13</v>
      </c>
      <c r="B538" s="13" t="s">
        <v>12</v>
      </c>
      <c r="C538" s="13">
        <v>13</v>
      </c>
      <c r="D538" s="13">
        <v>108.33</v>
      </c>
      <c r="E538">
        <f t="shared" si="16"/>
        <v>65</v>
      </c>
      <c r="F538" s="7">
        <f t="shared" si="17"/>
        <v>124.435</v>
      </c>
    </row>
    <row r="539" spans="1:6" x14ac:dyDescent="0.25">
      <c r="A539" s="12" t="s">
        <v>16</v>
      </c>
      <c r="B539" s="12" t="s">
        <v>12</v>
      </c>
      <c r="C539" s="12">
        <v>4</v>
      </c>
      <c r="D539" s="12">
        <v>133.33000000000001</v>
      </c>
      <c r="E539">
        <f t="shared" si="16"/>
        <v>5</v>
      </c>
      <c r="F539" s="7">
        <f t="shared" si="17"/>
        <v>76.665000000000006</v>
      </c>
    </row>
    <row r="540" spans="1:6" x14ac:dyDescent="0.25">
      <c r="A540" s="13" t="s">
        <v>17</v>
      </c>
      <c r="B540" s="13" t="s">
        <v>12</v>
      </c>
      <c r="C540" s="13">
        <v>42</v>
      </c>
      <c r="D540" s="13">
        <v>135.47999999999999</v>
      </c>
      <c r="E540">
        <f t="shared" si="16"/>
        <v>78</v>
      </c>
      <c r="F540" s="7">
        <f t="shared" si="17"/>
        <v>136.97</v>
      </c>
    </row>
    <row r="541" spans="1:6" x14ac:dyDescent="0.25">
      <c r="A541" s="12" t="s">
        <v>19</v>
      </c>
      <c r="B541" s="12" t="s">
        <v>12</v>
      </c>
      <c r="C541" s="12">
        <v>20</v>
      </c>
      <c r="D541" s="12">
        <v>111.11</v>
      </c>
      <c r="E541">
        <f t="shared" si="16"/>
        <v>20</v>
      </c>
      <c r="F541" s="7">
        <f t="shared" si="17"/>
        <v>111.11</v>
      </c>
    </row>
    <row r="542" spans="1:6" x14ac:dyDescent="0.25">
      <c r="A542" s="13" t="s">
        <v>18</v>
      </c>
      <c r="B542" s="13" t="s">
        <v>12</v>
      </c>
      <c r="C542" s="13">
        <v>7</v>
      </c>
      <c r="D542" s="13">
        <v>87.5</v>
      </c>
      <c r="E542">
        <f t="shared" si="16"/>
        <v>9</v>
      </c>
      <c r="F542" s="7">
        <f t="shared" si="17"/>
        <v>68.75</v>
      </c>
    </row>
    <row r="543" spans="1:6" x14ac:dyDescent="0.25">
      <c r="A543" s="12" t="s">
        <v>20</v>
      </c>
      <c r="B543" s="12" t="s">
        <v>12</v>
      </c>
      <c r="C543" s="12">
        <v>3</v>
      </c>
      <c r="D543" s="12">
        <v>33.33</v>
      </c>
      <c r="E543">
        <f t="shared" si="16"/>
        <v>3</v>
      </c>
      <c r="F543" s="7">
        <f t="shared" si="17"/>
        <v>16.664999999999999</v>
      </c>
    </row>
    <row r="544" spans="1:6" x14ac:dyDescent="0.25">
      <c r="A544" s="13" t="s">
        <v>21</v>
      </c>
      <c r="B544" s="13" t="s">
        <v>12</v>
      </c>
      <c r="C544" s="13">
        <v>7</v>
      </c>
      <c r="D544" s="13">
        <v>58.33</v>
      </c>
      <c r="E544">
        <f t="shared" si="16"/>
        <v>7</v>
      </c>
      <c r="F544" s="7">
        <f t="shared" si="17"/>
        <v>58.33</v>
      </c>
    </row>
    <row r="545" spans="1:6" x14ac:dyDescent="0.25">
      <c r="A545" s="12" t="s">
        <v>23</v>
      </c>
      <c r="B545" s="12" t="s">
        <v>12</v>
      </c>
      <c r="C545" s="12">
        <v>0</v>
      </c>
      <c r="D545" s="12">
        <v>0</v>
      </c>
      <c r="E545">
        <f t="shared" si="16"/>
        <v>0</v>
      </c>
      <c r="F545" s="7">
        <f t="shared" si="17"/>
        <v>0</v>
      </c>
    </row>
    <row r="546" spans="1:6" x14ac:dyDescent="0.25">
      <c r="A546" s="13" t="s">
        <v>37</v>
      </c>
      <c r="B546" s="13" t="s">
        <v>12</v>
      </c>
      <c r="C546" s="13">
        <v>9</v>
      </c>
      <c r="D546" s="13">
        <v>69.23</v>
      </c>
      <c r="E546">
        <f t="shared" si="16"/>
        <v>9</v>
      </c>
      <c r="F546" s="7">
        <f t="shared" si="17"/>
        <v>69.23</v>
      </c>
    </row>
    <row r="547" spans="1:6" x14ac:dyDescent="0.25">
      <c r="A547" s="12" t="s">
        <v>323</v>
      </c>
      <c r="B547" s="12" t="s">
        <v>12</v>
      </c>
      <c r="C547" s="12">
        <v>0</v>
      </c>
      <c r="D547" s="12">
        <v>0</v>
      </c>
      <c r="E547">
        <f t="shared" si="16"/>
        <v>0</v>
      </c>
      <c r="F547" s="7">
        <f t="shared" si="17"/>
        <v>0</v>
      </c>
    </row>
    <row r="548" spans="1:6" x14ac:dyDescent="0.25">
      <c r="A548" s="13" t="s">
        <v>324</v>
      </c>
      <c r="B548" s="13" t="s">
        <v>12</v>
      </c>
      <c r="C548" s="13">
        <v>7</v>
      </c>
      <c r="D548" s="13">
        <v>100</v>
      </c>
      <c r="E548">
        <f t="shared" si="16"/>
        <v>7</v>
      </c>
      <c r="F548" s="7">
        <f t="shared" si="17"/>
        <v>100</v>
      </c>
    </row>
    <row r="549" spans="1:6" x14ac:dyDescent="0.25">
      <c r="A549" s="12" t="s">
        <v>220</v>
      </c>
      <c r="B549" s="12" t="s">
        <v>219</v>
      </c>
      <c r="C549" s="12">
        <v>31</v>
      </c>
      <c r="D549" s="12">
        <v>70.45</v>
      </c>
      <c r="E549">
        <f t="shared" si="16"/>
        <v>40</v>
      </c>
      <c r="F549" s="7">
        <f t="shared" si="17"/>
        <v>91.474999999999994</v>
      </c>
    </row>
    <row r="550" spans="1:6" x14ac:dyDescent="0.25">
      <c r="A550" s="13" t="s">
        <v>222</v>
      </c>
      <c r="B550" s="13" t="s">
        <v>219</v>
      </c>
      <c r="C550" s="13">
        <v>13</v>
      </c>
      <c r="D550" s="13">
        <v>130</v>
      </c>
      <c r="E550">
        <f t="shared" si="16"/>
        <v>57</v>
      </c>
      <c r="F550" s="7">
        <f t="shared" si="17"/>
        <v>116.16</v>
      </c>
    </row>
    <row r="551" spans="1:6" x14ac:dyDescent="0.25">
      <c r="A551" s="12" t="s">
        <v>224</v>
      </c>
      <c r="B551" s="12" t="s">
        <v>219</v>
      </c>
      <c r="C551" s="12">
        <v>13</v>
      </c>
      <c r="D551" s="12">
        <v>86.66</v>
      </c>
      <c r="E551">
        <f t="shared" si="16"/>
        <v>16</v>
      </c>
      <c r="F551" s="7">
        <f t="shared" si="17"/>
        <v>93.33</v>
      </c>
    </row>
    <row r="552" spans="1:6" x14ac:dyDescent="0.25">
      <c r="A552" s="13" t="s">
        <v>223</v>
      </c>
      <c r="B552" s="13" t="s">
        <v>219</v>
      </c>
      <c r="C552" s="13">
        <v>13</v>
      </c>
      <c r="D552" s="13">
        <v>162.5</v>
      </c>
      <c r="E552">
        <f t="shared" si="16"/>
        <v>24</v>
      </c>
      <c r="F552" s="7">
        <f t="shared" si="17"/>
        <v>159.82</v>
      </c>
    </row>
    <row r="553" spans="1:6" x14ac:dyDescent="0.25">
      <c r="A553" s="12" t="s">
        <v>226</v>
      </c>
      <c r="B553" s="12" t="s">
        <v>219</v>
      </c>
      <c r="C553" s="12">
        <v>15</v>
      </c>
      <c r="D553" s="12">
        <v>65.209999999999994</v>
      </c>
      <c r="E553">
        <f t="shared" si="16"/>
        <v>15</v>
      </c>
      <c r="F553" s="7">
        <f t="shared" si="17"/>
        <v>65.209999999999994</v>
      </c>
    </row>
    <row r="554" spans="1:6" x14ac:dyDescent="0.25">
      <c r="A554" s="13" t="s">
        <v>225</v>
      </c>
      <c r="B554" s="13" t="s">
        <v>219</v>
      </c>
      <c r="C554" s="13">
        <v>4</v>
      </c>
      <c r="D554" s="13">
        <v>57.14</v>
      </c>
      <c r="E554">
        <f t="shared" si="16"/>
        <v>44</v>
      </c>
      <c r="F554" s="7">
        <f t="shared" si="17"/>
        <v>108.57</v>
      </c>
    </row>
    <row r="555" spans="1:6" x14ac:dyDescent="0.25">
      <c r="A555" s="12" t="s">
        <v>325</v>
      </c>
      <c r="B555" s="12" t="s">
        <v>219</v>
      </c>
      <c r="C555" s="12">
        <v>5</v>
      </c>
      <c r="D555" s="12">
        <v>55.55</v>
      </c>
      <c r="E555">
        <f t="shared" si="16"/>
        <v>23</v>
      </c>
      <c r="F555" s="7">
        <f t="shared" si="17"/>
        <v>92.06</v>
      </c>
    </row>
    <row r="556" spans="1:6" x14ac:dyDescent="0.25">
      <c r="A556" s="13" t="s">
        <v>228</v>
      </c>
      <c r="B556" s="13" t="s">
        <v>219</v>
      </c>
      <c r="C556" s="13">
        <v>0</v>
      </c>
      <c r="D556" s="13">
        <v>0</v>
      </c>
      <c r="E556">
        <f t="shared" si="16"/>
        <v>23</v>
      </c>
      <c r="F556" s="7">
        <f t="shared" si="17"/>
        <v>71.875</v>
      </c>
    </row>
    <row r="557" spans="1:6" x14ac:dyDescent="0.25">
      <c r="A557" s="12" t="s">
        <v>326</v>
      </c>
      <c r="B557" s="12" t="s">
        <v>219</v>
      </c>
      <c r="C557" s="12">
        <v>10</v>
      </c>
      <c r="D557" s="12">
        <v>250</v>
      </c>
      <c r="E557">
        <f t="shared" si="16"/>
        <v>10</v>
      </c>
      <c r="F557" s="7">
        <f t="shared" si="17"/>
        <v>250</v>
      </c>
    </row>
    <row r="558" spans="1:6" x14ac:dyDescent="0.25">
      <c r="A558" s="13" t="s">
        <v>139</v>
      </c>
      <c r="B558" s="13" t="s">
        <v>91</v>
      </c>
      <c r="C558" s="13">
        <v>13</v>
      </c>
      <c r="D558" s="13">
        <v>162.5</v>
      </c>
      <c r="E558">
        <f t="shared" si="16"/>
        <v>47</v>
      </c>
      <c r="F558" s="7">
        <f t="shared" si="17"/>
        <v>139.87</v>
      </c>
    </row>
    <row r="559" spans="1:6" x14ac:dyDescent="0.25">
      <c r="A559" s="12" t="s">
        <v>129</v>
      </c>
      <c r="B559" s="12" t="s">
        <v>91</v>
      </c>
      <c r="C559" s="12">
        <v>44</v>
      </c>
      <c r="D559" s="12">
        <v>104.76</v>
      </c>
      <c r="E559">
        <f t="shared" si="16"/>
        <v>44</v>
      </c>
      <c r="F559" s="7">
        <f t="shared" si="17"/>
        <v>52.38</v>
      </c>
    </row>
    <row r="560" spans="1:6" x14ac:dyDescent="0.25">
      <c r="A560" s="13" t="s">
        <v>95</v>
      </c>
      <c r="B560" s="13" t="s">
        <v>91</v>
      </c>
      <c r="C560" s="13">
        <v>22</v>
      </c>
      <c r="D560" s="13">
        <v>129.41</v>
      </c>
      <c r="E560">
        <f t="shared" si="16"/>
        <v>49</v>
      </c>
      <c r="F560" s="7">
        <f t="shared" si="17"/>
        <v>114.705</v>
      </c>
    </row>
    <row r="561" spans="1:6" x14ac:dyDescent="0.25">
      <c r="A561" s="12" t="s">
        <v>97</v>
      </c>
      <c r="B561" s="12" t="s">
        <v>91</v>
      </c>
      <c r="C561" s="12">
        <v>23</v>
      </c>
      <c r="D561" s="12">
        <v>127.77</v>
      </c>
      <c r="E561">
        <f t="shared" si="16"/>
        <v>38</v>
      </c>
      <c r="F561" s="7">
        <f t="shared" si="17"/>
        <v>117.455</v>
      </c>
    </row>
    <row r="562" spans="1:6" x14ac:dyDescent="0.25">
      <c r="A562" s="13" t="s">
        <v>98</v>
      </c>
      <c r="B562" s="13" t="s">
        <v>91</v>
      </c>
      <c r="C562" s="13">
        <v>22</v>
      </c>
      <c r="D562" s="13">
        <v>137.5</v>
      </c>
      <c r="E562">
        <f t="shared" si="16"/>
        <v>24</v>
      </c>
      <c r="F562" s="7">
        <f t="shared" si="17"/>
        <v>83.034999999999997</v>
      </c>
    </row>
    <row r="563" spans="1:6" x14ac:dyDescent="0.25">
      <c r="A563" s="12" t="s">
        <v>99</v>
      </c>
      <c r="B563" s="12" t="s">
        <v>91</v>
      </c>
      <c r="C563" s="12">
        <v>30</v>
      </c>
      <c r="D563" s="12">
        <v>176.47</v>
      </c>
      <c r="E563">
        <f t="shared" si="16"/>
        <v>45</v>
      </c>
      <c r="F563" s="7">
        <f t="shared" si="17"/>
        <v>171.565</v>
      </c>
    </row>
    <row r="564" spans="1:6" x14ac:dyDescent="0.25">
      <c r="A564" s="13" t="s">
        <v>141</v>
      </c>
      <c r="B564" s="13" t="s">
        <v>91</v>
      </c>
      <c r="C564" s="13">
        <v>5</v>
      </c>
      <c r="D564" s="13">
        <v>100</v>
      </c>
      <c r="E564">
        <f t="shared" si="16"/>
        <v>5</v>
      </c>
      <c r="F564" s="7">
        <f t="shared" si="17"/>
        <v>100</v>
      </c>
    </row>
    <row r="565" spans="1:6" x14ac:dyDescent="0.25">
      <c r="A565" s="12" t="s">
        <v>329</v>
      </c>
      <c r="B565" s="12" t="s">
        <v>248</v>
      </c>
      <c r="C565" s="12">
        <v>0</v>
      </c>
      <c r="D565" s="12">
        <v>0</v>
      </c>
      <c r="E565">
        <f t="shared" si="16"/>
        <v>0</v>
      </c>
      <c r="F565" s="7">
        <f t="shared" si="17"/>
        <v>0</v>
      </c>
    </row>
    <row r="566" spans="1:6" x14ac:dyDescent="0.25">
      <c r="A566" s="13" t="s">
        <v>251</v>
      </c>
      <c r="B566" s="13" t="s">
        <v>248</v>
      </c>
      <c r="C566" s="13">
        <v>4</v>
      </c>
      <c r="D566" s="13">
        <v>133.33000000000001</v>
      </c>
      <c r="E566">
        <f t="shared" si="16"/>
        <v>9</v>
      </c>
      <c r="F566" s="7">
        <f t="shared" si="17"/>
        <v>88.88666666666667</v>
      </c>
    </row>
    <row r="567" spans="1:6" x14ac:dyDescent="0.25">
      <c r="A567" s="12" t="s">
        <v>252</v>
      </c>
      <c r="B567" s="12" t="s">
        <v>248</v>
      </c>
      <c r="C567" s="12">
        <v>6</v>
      </c>
      <c r="D567" s="12">
        <v>75</v>
      </c>
      <c r="E567">
        <f t="shared" si="16"/>
        <v>21</v>
      </c>
      <c r="F567" s="7">
        <f t="shared" si="17"/>
        <v>60.333333333333336</v>
      </c>
    </row>
    <row r="568" spans="1:6" x14ac:dyDescent="0.25">
      <c r="A568" s="13" t="s">
        <v>253</v>
      </c>
      <c r="B568" s="13" t="s">
        <v>248</v>
      </c>
      <c r="C568" s="13">
        <v>5</v>
      </c>
      <c r="D568" s="13">
        <v>83.33</v>
      </c>
      <c r="E568">
        <f t="shared" si="16"/>
        <v>13</v>
      </c>
      <c r="F568" s="7">
        <f t="shared" si="17"/>
        <v>54.443333333333328</v>
      </c>
    </row>
    <row r="569" spans="1:6" x14ac:dyDescent="0.25">
      <c r="A569" s="12" t="s">
        <v>254</v>
      </c>
      <c r="B569" s="12" t="s">
        <v>248</v>
      </c>
      <c r="C569" s="12">
        <v>1</v>
      </c>
      <c r="D569" s="12">
        <v>10</v>
      </c>
      <c r="E569">
        <f t="shared" si="16"/>
        <v>8</v>
      </c>
      <c r="F569" s="7">
        <f t="shared" si="17"/>
        <v>26.875</v>
      </c>
    </row>
    <row r="570" spans="1:6" x14ac:dyDescent="0.25">
      <c r="A570" s="13" t="s">
        <v>255</v>
      </c>
      <c r="B570" s="13" t="s">
        <v>248</v>
      </c>
      <c r="C570" s="13">
        <v>3</v>
      </c>
      <c r="D570" s="13">
        <v>37.5</v>
      </c>
      <c r="E570">
        <f t="shared" si="16"/>
        <v>47</v>
      </c>
      <c r="F570" s="7">
        <f t="shared" si="17"/>
        <v>42.923333333333339</v>
      </c>
    </row>
    <row r="571" spans="1:6" x14ac:dyDescent="0.25">
      <c r="A571" s="12" t="s">
        <v>256</v>
      </c>
      <c r="B571" s="12" t="s">
        <v>248</v>
      </c>
      <c r="C571" s="12">
        <v>0</v>
      </c>
      <c r="D571" s="12">
        <v>0</v>
      </c>
      <c r="E571">
        <f t="shared" si="16"/>
        <v>6</v>
      </c>
      <c r="F571" s="7">
        <f t="shared" si="17"/>
        <v>25</v>
      </c>
    </row>
    <row r="572" spans="1:6" x14ac:dyDescent="0.25">
      <c r="A572" s="13" t="s">
        <v>257</v>
      </c>
      <c r="B572" s="13" t="s">
        <v>248</v>
      </c>
      <c r="C572" s="13">
        <v>1</v>
      </c>
      <c r="D572" s="13">
        <v>25</v>
      </c>
      <c r="E572">
        <f t="shared" si="16"/>
        <v>1</v>
      </c>
      <c r="F572" s="7">
        <f t="shared" si="17"/>
        <v>8.3333333333333339</v>
      </c>
    </row>
    <row r="573" spans="1:6" x14ac:dyDescent="0.25">
      <c r="A573" s="12" t="s">
        <v>259</v>
      </c>
      <c r="B573" s="12" t="s">
        <v>248</v>
      </c>
      <c r="C573" s="12">
        <v>13</v>
      </c>
      <c r="D573" s="12">
        <v>65</v>
      </c>
      <c r="E573">
        <f t="shared" si="16"/>
        <v>26</v>
      </c>
      <c r="F573" s="7">
        <f t="shared" si="17"/>
        <v>73.125</v>
      </c>
    </row>
    <row r="574" spans="1:6" x14ac:dyDescent="0.25">
      <c r="A574" s="13" t="s">
        <v>260</v>
      </c>
      <c r="B574" s="13" t="s">
        <v>248</v>
      </c>
      <c r="C574" s="13">
        <v>1</v>
      </c>
      <c r="D574" s="13">
        <v>16.66</v>
      </c>
      <c r="E574">
        <f t="shared" si="16"/>
        <v>3</v>
      </c>
      <c r="F574" s="7">
        <f t="shared" si="17"/>
        <v>58.33</v>
      </c>
    </row>
    <row r="575" spans="1:6" x14ac:dyDescent="0.25">
      <c r="A575" s="12" t="s">
        <v>330</v>
      </c>
      <c r="B575" s="12" t="s">
        <v>248</v>
      </c>
      <c r="C575" s="12">
        <v>0</v>
      </c>
      <c r="D575" s="12">
        <v>0</v>
      </c>
      <c r="E575">
        <f t="shared" si="16"/>
        <v>0</v>
      </c>
      <c r="F575" s="7">
        <f t="shared" si="17"/>
        <v>0</v>
      </c>
    </row>
    <row r="576" spans="1:6" x14ac:dyDescent="0.25">
      <c r="A576" s="13" t="s">
        <v>82</v>
      </c>
      <c r="B576" s="13" t="s">
        <v>80</v>
      </c>
      <c r="C576" s="13">
        <v>34</v>
      </c>
      <c r="D576" s="13">
        <v>188.88</v>
      </c>
      <c r="E576">
        <f t="shared" si="16"/>
        <v>46</v>
      </c>
      <c r="F576" s="7">
        <f t="shared" si="17"/>
        <v>154.44</v>
      </c>
    </row>
    <row r="577" spans="1:6" x14ac:dyDescent="0.25">
      <c r="A577" s="12" t="s">
        <v>81</v>
      </c>
      <c r="B577" s="12" t="s">
        <v>80</v>
      </c>
      <c r="C577" s="12">
        <v>39</v>
      </c>
      <c r="D577" s="12">
        <v>243.75</v>
      </c>
      <c r="E577">
        <f t="shared" si="16"/>
        <v>95</v>
      </c>
      <c r="F577" s="7">
        <f t="shared" si="17"/>
        <v>176.77500000000001</v>
      </c>
    </row>
    <row r="578" spans="1:6" x14ac:dyDescent="0.25">
      <c r="A578" s="13" t="s">
        <v>83</v>
      </c>
      <c r="B578" s="13" t="s">
        <v>80</v>
      </c>
      <c r="C578" s="13">
        <v>35</v>
      </c>
      <c r="D578" s="13">
        <v>140</v>
      </c>
      <c r="E578">
        <f t="shared" si="16"/>
        <v>49</v>
      </c>
      <c r="F578" s="7">
        <f t="shared" si="17"/>
        <v>103.33</v>
      </c>
    </row>
    <row r="579" spans="1:6" x14ac:dyDescent="0.25">
      <c r="A579" s="12" t="s">
        <v>84</v>
      </c>
      <c r="B579" s="12" t="s">
        <v>80</v>
      </c>
      <c r="C579" s="12">
        <v>28</v>
      </c>
      <c r="D579" s="12">
        <v>112</v>
      </c>
      <c r="E579">
        <f t="shared" si="16"/>
        <v>28</v>
      </c>
      <c r="F579" s="7">
        <f t="shared" si="17"/>
        <v>56</v>
      </c>
    </row>
    <row r="580" spans="1:6" x14ac:dyDescent="0.25">
      <c r="A580" s="13" t="s">
        <v>85</v>
      </c>
      <c r="B580" s="13" t="s">
        <v>80</v>
      </c>
      <c r="C580" s="13">
        <v>30</v>
      </c>
      <c r="D580" s="13">
        <v>176.47</v>
      </c>
      <c r="E580">
        <f t="shared" ref="E580:E643" si="18">SUMIF(A580:A1431,A580,C580:C1431)</f>
        <v>97</v>
      </c>
      <c r="F580" s="7">
        <f t="shared" ref="F580:F643" si="19">AVERAGEIF(A580:A1431,A580,D580:D1431)</f>
        <v>181.29000000000002</v>
      </c>
    </row>
    <row r="581" spans="1:6" x14ac:dyDescent="0.25">
      <c r="A581" s="12" t="s">
        <v>86</v>
      </c>
      <c r="B581" s="12" t="s">
        <v>80</v>
      </c>
      <c r="C581" s="12">
        <v>11</v>
      </c>
      <c r="D581" s="12">
        <v>137.5</v>
      </c>
      <c r="E581">
        <f t="shared" si="18"/>
        <v>20</v>
      </c>
      <c r="F581" s="7">
        <f t="shared" si="19"/>
        <v>181.25</v>
      </c>
    </row>
    <row r="582" spans="1:6" x14ac:dyDescent="0.25">
      <c r="A582" s="13" t="s">
        <v>87</v>
      </c>
      <c r="B582" s="13" t="s">
        <v>80</v>
      </c>
      <c r="C582" s="13">
        <v>17</v>
      </c>
      <c r="D582" s="13">
        <v>170</v>
      </c>
      <c r="E582">
        <f t="shared" si="18"/>
        <v>17</v>
      </c>
      <c r="F582" s="7">
        <f t="shared" si="19"/>
        <v>170</v>
      </c>
    </row>
    <row r="583" spans="1:6" x14ac:dyDescent="0.25">
      <c r="A583" s="12" t="s">
        <v>88</v>
      </c>
      <c r="B583" s="12" t="s">
        <v>80</v>
      </c>
      <c r="C583" s="12">
        <v>0</v>
      </c>
      <c r="D583" s="12">
        <v>0</v>
      </c>
      <c r="E583">
        <f t="shared" si="18"/>
        <v>0</v>
      </c>
      <c r="F583" s="7">
        <f t="shared" si="19"/>
        <v>0</v>
      </c>
    </row>
    <row r="584" spans="1:6" x14ac:dyDescent="0.25">
      <c r="A584" s="13" t="s">
        <v>89</v>
      </c>
      <c r="B584" s="13" t="s">
        <v>80</v>
      </c>
      <c r="C584" s="13">
        <v>0</v>
      </c>
      <c r="D584" s="13" t="s">
        <v>114</v>
      </c>
      <c r="E584">
        <f t="shared" si="18"/>
        <v>0</v>
      </c>
      <c r="F584" s="7" t="e">
        <f t="shared" si="19"/>
        <v>#DIV/0!</v>
      </c>
    </row>
    <row r="585" spans="1:6" x14ac:dyDescent="0.25">
      <c r="A585" s="12" t="s">
        <v>39</v>
      </c>
      <c r="B585" s="12" t="s">
        <v>38</v>
      </c>
      <c r="C585" s="12">
        <v>37</v>
      </c>
      <c r="D585" s="12">
        <v>160.86000000000001</v>
      </c>
      <c r="E585">
        <f t="shared" si="18"/>
        <v>37</v>
      </c>
      <c r="F585" s="7">
        <f t="shared" si="19"/>
        <v>160.86000000000001</v>
      </c>
    </row>
    <row r="586" spans="1:6" x14ac:dyDescent="0.25">
      <c r="A586" s="13" t="s">
        <v>40</v>
      </c>
      <c r="B586" s="13" t="s">
        <v>38</v>
      </c>
      <c r="C586" s="13">
        <v>42</v>
      </c>
      <c r="D586" s="13">
        <v>150</v>
      </c>
      <c r="E586">
        <f t="shared" si="18"/>
        <v>42</v>
      </c>
      <c r="F586" s="7">
        <f t="shared" si="19"/>
        <v>150</v>
      </c>
    </row>
    <row r="587" spans="1:6" x14ac:dyDescent="0.25">
      <c r="A587" s="12" t="s">
        <v>281</v>
      </c>
      <c r="B587" s="12" t="s">
        <v>38</v>
      </c>
      <c r="C587" s="12">
        <v>10</v>
      </c>
      <c r="D587" s="12">
        <v>100</v>
      </c>
      <c r="E587">
        <f t="shared" si="18"/>
        <v>10</v>
      </c>
      <c r="F587" s="7">
        <f t="shared" si="19"/>
        <v>100</v>
      </c>
    </row>
    <row r="588" spans="1:6" x14ac:dyDescent="0.25">
      <c r="A588" s="13" t="s">
        <v>42</v>
      </c>
      <c r="B588" s="13" t="s">
        <v>38</v>
      </c>
      <c r="C588" s="13">
        <v>7</v>
      </c>
      <c r="D588" s="13">
        <v>53.84</v>
      </c>
      <c r="E588">
        <f t="shared" si="18"/>
        <v>7</v>
      </c>
      <c r="F588" s="7">
        <f t="shared" si="19"/>
        <v>53.84</v>
      </c>
    </row>
    <row r="589" spans="1:6" x14ac:dyDescent="0.25">
      <c r="A589" s="12" t="s">
        <v>41</v>
      </c>
      <c r="B589" s="12" t="s">
        <v>38</v>
      </c>
      <c r="C589" s="12">
        <v>25</v>
      </c>
      <c r="D589" s="12">
        <v>166.66</v>
      </c>
      <c r="E589">
        <f t="shared" si="18"/>
        <v>25</v>
      </c>
      <c r="F589" s="7">
        <f t="shared" si="19"/>
        <v>166.66</v>
      </c>
    </row>
    <row r="590" spans="1:6" x14ac:dyDescent="0.25">
      <c r="A590" s="13" t="s">
        <v>43</v>
      </c>
      <c r="B590" s="13" t="s">
        <v>38</v>
      </c>
      <c r="C590" s="13">
        <v>20</v>
      </c>
      <c r="D590" s="13">
        <v>125</v>
      </c>
      <c r="E590">
        <f t="shared" si="18"/>
        <v>20</v>
      </c>
      <c r="F590" s="7">
        <f t="shared" si="19"/>
        <v>125</v>
      </c>
    </row>
    <row r="591" spans="1:6" x14ac:dyDescent="0.25">
      <c r="A591" s="12" t="s">
        <v>45</v>
      </c>
      <c r="B591" s="12" t="s">
        <v>38</v>
      </c>
      <c r="C591" s="12">
        <v>15</v>
      </c>
      <c r="D591" s="12">
        <v>125</v>
      </c>
      <c r="E591">
        <f t="shared" si="18"/>
        <v>15</v>
      </c>
      <c r="F591" s="7">
        <f t="shared" si="19"/>
        <v>125</v>
      </c>
    </row>
    <row r="592" spans="1:6" x14ac:dyDescent="0.25">
      <c r="A592" s="13" t="s">
        <v>46</v>
      </c>
      <c r="B592" s="13" t="s">
        <v>38</v>
      </c>
      <c r="C592" s="13">
        <v>1</v>
      </c>
      <c r="D592" s="13">
        <v>33.33</v>
      </c>
      <c r="E592">
        <f t="shared" si="18"/>
        <v>1</v>
      </c>
      <c r="F592" s="7">
        <f t="shared" si="19"/>
        <v>33.33</v>
      </c>
    </row>
    <row r="593" spans="1:6" x14ac:dyDescent="0.25">
      <c r="A593" s="12" t="s">
        <v>180</v>
      </c>
      <c r="B593" s="12" t="s">
        <v>179</v>
      </c>
      <c r="C593" s="12">
        <v>0</v>
      </c>
      <c r="D593" s="12">
        <v>0</v>
      </c>
      <c r="E593">
        <f t="shared" si="18"/>
        <v>1</v>
      </c>
      <c r="F593" s="7">
        <f t="shared" si="19"/>
        <v>16.664999999999999</v>
      </c>
    </row>
    <row r="594" spans="1:6" x14ac:dyDescent="0.25">
      <c r="A594" s="13" t="s">
        <v>181</v>
      </c>
      <c r="B594" s="13" t="s">
        <v>179</v>
      </c>
      <c r="C594" s="13">
        <v>2</v>
      </c>
      <c r="D594" s="13">
        <v>33.33</v>
      </c>
      <c r="E594">
        <f t="shared" si="18"/>
        <v>56</v>
      </c>
      <c r="F594" s="7">
        <f t="shared" si="19"/>
        <v>72.914999999999992</v>
      </c>
    </row>
    <row r="595" spans="1:6" x14ac:dyDescent="0.25">
      <c r="A595" s="12" t="s">
        <v>182</v>
      </c>
      <c r="B595" s="12" t="s">
        <v>179</v>
      </c>
      <c r="C595" s="12">
        <v>12</v>
      </c>
      <c r="D595" s="12">
        <v>70.58</v>
      </c>
      <c r="E595">
        <f t="shared" si="18"/>
        <v>34</v>
      </c>
      <c r="F595" s="7">
        <f t="shared" si="19"/>
        <v>74.574999999999989</v>
      </c>
    </row>
    <row r="596" spans="1:6" x14ac:dyDescent="0.25">
      <c r="A596" s="13" t="s">
        <v>183</v>
      </c>
      <c r="B596" s="13" t="s">
        <v>179</v>
      </c>
      <c r="C596" s="13">
        <v>40</v>
      </c>
      <c r="D596" s="13">
        <v>88.88</v>
      </c>
      <c r="E596">
        <f t="shared" si="18"/>
        <v>54</v>
      </c>
      <c r="F596" s="7">
        <f t="shared" si="19"/>
        <v>88.19</v>
      </c>
    </row>
    <row r="597" spans="1:6" x14ac:dyDescent="0.25">
      <c r="A597" s="12" t="s">
        <v>185</v>
      </c>
      <c r="B597" s="12" t="s">
        <v>179</v>
      </c>
      <c r="C597" s="12">
        <v>6</v>
      </c>
      <c r="D597" s="12">
        <v>37.5</v>
      </c>
      <c r="E597">
        <f t="shared" si="18"/>
        <v>17</v>
      </c>
      <c r="F597" s="7">
        <f t="shared" si="19"/>
        <v>73.75</v>
      </c>
    </row>
    <row r="598" spans="1:6" x14ac:dyDescent="0.25">
      <c r="A598" s="13" t="s">
        <v>184</v>
      </c>
      <c r="B598" s="13" t="s">
        <v>179</v>
      </c>
      <c r="C598" s="13">
        <v>10</v>
      </c>
      <c r="D598" s="13">
        <v>111.11</v>
      </c>
      <c r="E598">
        <f t="shared" si="18"/>
        <v>15</v>
      </c>
      <c r="F598" s="7">
        <f t="shared" si="19"/>
        <v>86.805000000000007</v>
      </c>
    </row>
    <row r="599" spans="1:6" x14ac:dyDescent="0.25">
      <c r="A599" s="12" t="s">
        <v>335</v>
      </c>
      <c r="B599" s="12" t="s">
        <v>179</v>
      </c>
      <c r="C599" s="12">
        <v>0</v>
      </c>
      <c r="D599" s="12">
        <v>0</v>
      </c>
      <c r="E599">
        <f t="shared" si="18"/>
        <v>0</v>
      </c>
      <c r="F599" s="7">
        <f t="shared" si="19"/>
        <v>0</v>
      </c>
    </row>
    <row r="600" spans="1:6" x14ac:dyDescent="0.25">
      <c r="A600" s="13" t="s">
        <v>186</v>
      </c>
      <c r="B600" s="13" t="s">
        <v>179</v>
      </c>
      <c r="C600" s="13">
        <v>23</v>
      </c>
      <c r="D600" s="13">
        <v>104.54</v>
      </c>
      <c r="E600">
        <f t="shared" si="18"/>
        <v>23</v>
      </c>
      <c r="F600" s="7">
        <f t="shared" si="19"/>
        <v>104.54</v>
      </c>
    </row>
    <row r="601" spans="1:6" x14ac:dyDescent="0.25">
      <c r="A601" s="12" t="s">
        <v>187</v>
      </c>
      <c r="B601" s="12" t="s">
        <v>179</v>
      </c>
      <c r="C601" s="12">
        <v>0</v>
      </c>
      <c r="D601" s="12">
        <v>0</v>
      </c>
      <c r="E601">
        <f t="shared" si="18"/>
        <v>0</v>
      </c>
      <c r="F601" s="7">
        <f t="shared" si="19"/>
        <v>0</v>
      </c>
    </row>
    <row r="602" spans="1:6" x14ac:dyDescent="0.25">
      <c r="A602" s="13" t="s">
        <v>189</v>
      </c>
      <c r="B602" s="13" t="s">
        <v>179</v>
      </c>
      <c r="C602" s="13">
        <v>1</v>
      </c>
      <c r="D602" s="13">
        <v>100</v>
      </c>
      <c r="E602">
        <f t="shared" si="18"/>
        <v>1</v>
      </c>
      <c r="F602" s="7">
        <f t="shared" si="19"/>
        <v>100</v>
      </c>
    </row>
    <row r="603" spans="1:6" x14ac:dyDescent="0.25">
      <c r="A603" s="12" t="s">
        <v>25</v>
      </c>
      <c r="B603" s="12" t="s">
        <v>24</v>
      </c>
      <c r="C603" s="12">
        <v>3</v>
      </c>
      <c r="D603" s="12">
        <v>30</v>
      </c>
      <c r="E603">
        <f t="shared" si="18"/>
        <v>7</v>
      </c>
      <c r="F603" s="7">
        <f t="shared" si="19"/>
        <v>115</v>
      </c>
    </row>
    <row r="604" spans="1:6" x14ac:dyDescent="0.25">
      <c r="A604" s="13" t="s">
        <v>26</v>
      </c>
      <c r="B604" s="13" t="s">
        <v>24</v>
      </c>
      <c r="C604" s="13">
        <v>0</v>
      </c>
      <c r="D604" s="13" t="s">
        <v>114</v>
      </c>
      <c r="E604">
        <f t="shared" si="18"/>
        <v>20</v>
      </c>
      <c r="F604" s="7">
        <f t="shared" si="19"/>
        <v>74.069999999999993</v>
      </c>
    </row>
    <row r="605" spans="1:6" x14ac:dyDescent="0.25">
      <c r="A605" s="12" t="s">
        <v>27</v>
      </c>
      <c r="B605" s="12" t="s">
        <v>24</v>
      </c>
      <c r="C605" s="12">
        <v>0</v>
      </c>
      <c r="D605" s="12">
        <v>0</v>
      </c>
      <c r="E605">
        <f t="shared" si="18"/>
        <v>12</v>
      </c>
      <c r="F605" s="7">
        <f t="shared" si="19"/>
        <v>42.854999999999997</v>
      </c>
    </row>
    <row r="606" spans="1:6" x14ac:dyDescent="0.25">
      <c r="A606" s="13" t="s">
        <v>28</v>
      </c>
      <c r="B606" s="13" t="s">
        <v>24</v>
      </c>
      <c r="C606" s="13">
        <v>33</v>
      </c>
      <c r="D606" s="13">
        <v>89.18</v>
      </c>
      <c r="E606">
        <f t="shared" si="18"/>
        <v>46</v>
      </c>
      <c r="F606" s="7">
        <f t="shared" si="19"/>
        <v>67.800000000000011</v>
      </c>
    </row>
    <row r="607" spans="1:6" x14ac:dyDescent="0.25">
      <c r="A607" s="12" t="s">
        <v>29</v>
      </c>
      <c r="B607" s="12" t="s">
        <v>24</v>
      </c>
      <c r="C607" s="12">
        <v>4</v>
      </c>
      <c r="D607" s="12">
        <v>57.14</v>
      </c>
      <c r="E607">
        <f t="shared" si="18"/>
        <v>23</v>
      </c>
      <c r="F607" s="7">
        <f t="shared" si="19"/>
        <v>71.75</v>
      </c>
    </row>
    <row r="608" spans="1:6" x14ac:dyDescent="0.25">
      <c r="A608" s="13" t="s">
        <v>30</v>
      </c>
      <c r="B608" s="13" t="s">
        <v>24</v>
      </c>
      <c r="C608" s="13">
        <v>59</v>
      </c>
      <c r="D608" s="13">
        <v>115.68</v>
      </c>
      <c r="E608">
        <f t="shared" si="18"/>
        <v>65</v>
      </c>
      <c r="F608" s="7">
        <f t="shared" si="19"/>
        <v>107.84</v>
      </c>
    </row>
    <row r="609" spans="1:6" x14ac:dyDescent="0.25">
      <c r="A609" s="12" t="s">
        <v>31</v>
      </c>
      <c r="B609" s="12" t="s">
        <v>24</v>
      </c>
      <c r="C609" s="12">
        <v>3</v>
      </c>
      <c r="D609" s="12">
        <v>60</v>
      </c>
      <c r="E609">
        <f t="shared" si="18"/>
        <v>3</v>
      </c>
      <c r="F609" s="7">
        <f t="shared" si="19"/>
        <v>60</v>
      </c>
    </row>
    <row r="610" spans="1:6" x14ac:dyDescent="0.25">
      <c r="A610" s="13" t="s">
        <v>32</v>
      </c>
      <c r="B610" s="13" t="s">
        <v>24</v>
      </c>
      <c r="C610" s="13">
        <v>0</v>
      </c>
      <c r="D610" s="13">
        <v>0</v>
      </c>
      <c r="E610">
        <f t="shared" si="18"/>
        <v>0</v>
      </c>
      <c r="F610" s="7">
        <f t="shared" si="19"/>
        <v>0</v>
      </c>
    </row>
    <row r="611" spans="1:6" x14ac:dyDescent="0.25">
      <c r="A611" s="12" t="s">
        <v>170</v>
      </c>
      <c r="B611" s="12" t="s">
        <v>169</v>
      </c>
      <c r="C611" s="12">
        <v>47</v>
      </c>
      <c r="D611" s="12">
        <v>167.85</v>
      </c>
      <c r="E611">
        <f t="shared" si="18"/>
        <v>50</v>
      </c>
      <c r="F611" s="7">
        <f t="shared" si="19"/>
        <v>102.675</v>
      </c>
    </row>
    <row r="612" spans="1:6" x14ac:dyDescent="0.25">
      <c r="A612" s="13" t="s">
        <v>172</v>
      </c>
      <c r="B612" s="13" t="s">
        <v>169</v>
      </c>
      <c r="C612" s="13">
        <v>10</v>
      </c>
      <c r="D612" s="13">
        <v>125</v>
      </c>
      <c r="E612">
        <f t="shared" si="18"/>
        <v>29</v>
      </c>
      <c r="F612" s="7">
        <f t="shared" si="19"/>
        <v>94.164999999999992</v>
      </c>
    </row>
    <row r="613" spans="1:6" x14ac:dyDescent="0.25">
      <c r="A613" s="12" t="s">
        <v>173</v>
      </c>
      <c r="B613" s="12" t="s">
        <v>169</v>
      </c>
      <c r="C613" s="12">
        <v>4</v>
      </c>
      <c r="D613" s="12">
        <v>80</v>
      </c>
      <c r="E613">
        <f t="shared" si="18"/>
        <v>15</v>
      </c>
      <c r="F613" s="7">
        <f t="shared" si="19"/>
        <v>76.664999999999992</v>
      </c>
    </row>
    <row r="614" spans="1:6" x14ac:dyDescent="0.25">
      <c r="A614" s="13" t="s">
        <v>174</v>
      </c>
      <c r="B614" s="13" t="s">
        <v>169</v>
      </c>
      <c r="C614" s="13">
        <v>21</v>
      </c>
      <c r="D614" s="13">
        <v>80.760000000000005</v>
      </c>
      <c r="E614">
        <f t="shared" si="18"/>
        <v>21</v>
      </c>
      <c r="F614" s="7">
        <f t="shared" si="19"/>
        <v>80.760000000000005</v>
      </c>
    </row>
    <row r="615" spans="1:6" x14ac:dyDescent="0.25">
      <c r="A615" s="12" t="s">
        <v>175</v>
      </c>
      <c r="B615" s="12" t="s">
        <v>169</v>
      </c>
      <c r="C615" s="12">
        <v>19</v>
      </c>
      <c r="D615" s="12">
        <v>90.47</v>
      </c>
      <c r="E615">
        <f t="shared" si="18"/>
        <v>25</v>
      </c>
      <c r="F615" s="7">
        <f t="shared" si="19"/>
        <v>78.564999999999998</v>
      </c>
    </row>
    <row r="616" spans="1:6" x14ac:dyDescent="0.25">
      <c r="A616" s="13" t="s">
        <v>178</v>
      </c>
      <c r="B616" s="13" t="s">
        <v>169</v>
      </c>
      <c r="C616" s="13">
        <v>0</v>
      </c>
      <c r="D616" s="13">
        <v>0</v>
      </c>
      <c r="E616">
        <f t="shared" si="18"/>
        <v>0</v>
      </c>
      <c r="F616" s="7">
        <f t="shared" si="19"/>
        <v>0</v>
      </c>
    </row>
    <row r="617" spans="1:6" x14ac:dyDescent="0.25">
      <c r="A617" s="12" t="s">
        <v>176</v>
      </c>
      <c r="B617" s="12" t="s">
        <v>169</v>
      </c>
      <c r="C617" s="12">
        <v>16</v>
      </c>
      <c r="D617" s="12">
        <v>84.21</v>
      </c>
      <c r="E617">
        <f t="shared" si="18"/>
        <v>32</v>
      </c>
      <c r="F617" s="7">
        <f t="shared" si="19"/>
        <v>92.10499999999999</v>
      </c>
    </row>
    <row r="618" spans="1:6" x14ac:dyDescent="0.25">
      <c r="A618" s="13" t="s">
        <v>177</v>
      </c>
      <c r="B618" s="13" t="s">
        <v>169</v>
      </c>
      <c r="C618" s="13">
        <v>3</v>
      </c>
      <c r="D618" s="13">
        <v>42.85</v>
      </c>
      <c r="E618">
        <f t="shared" si="18"/>
        <v>12</v>
      </c>
      <c r="F618" s="7">
        <f t="shared" si="19"/>
        <v>66.424999999999997</v>
      </c>
    </row>
    <row r="619" spans="1:6" x14ac:dyDescent="0.25">
      <c r="A619" s="12" t="s">
        <v>338</v>
      </c>
      <c r="B619" s="12" t="s">
        <v>169</v>
      </c>
      <c r="C619" s="12">
        <v>0</v>
      </c>
      <c r="D619" s="12">
        <v>0</v>
      </c>
      <c r="E619">
        <f t="shared" si="18"/>
        <v>7</v>
      </c>
      <c r="F619" s="7">
        <f t="shared" si="19"/>
        <v>21.875</v>
      </c>
    </row>
    <row r="620" spans="1:6" x14ac:dyDescent="0.25">
      <c r="A620" s="13" t="s">
        <v>339</v>
      </c>
      <c r="B620" s="13" t="s">
        <v>169</v>
      </c>
      <c r="C620" s="13">
        <v>0</v>
      </c>
      <c r="D620" s="13">
        <v>0</v>
      </c>
      <c r="E620">
        <f t="shared" si="18"/>
        <v>0</v>
      </c>
      <c r="F620" s="7">
        <f t="shared" si="19"/>
        <v>0</v>
      </c>
    </row>
    <row r="621" spans="1:6" x14ac:dyDescent="0.25">
      <c r="A621" s="12" t="s">
        <v>340</v>
      </c>
      <c r="B621" s="12" t="s">
        <v>169</v>
      </c>
      <c r="C621" s="12">
        <v>0</v>
      </c>
      <c r="D621" s="12">
        <v>0</v>
      </c>
      <c r="E621">
        <f t="shared" si="18"/>
        <v>0</v>
      </c>
      <c r="F621" s="7">
        <f t="shared" si="19"/>
        <v>0</v>
      </c>
    </row>
    <row r="622" spans="1:6" x14ac:dyDescent="0.25">
      <c r="A622" s="13" t="s">
        <v>68</v>
      </c>
      <c r="B622" s="13" t="s">
        <v>66</v>
      </c>
      <c r="C622" s="13">
        <v>3</v>
      </c>
      <c r="D622" s="13">
        <v>50</v>
      </c>
      <c r="E622">
        <f t="shared" si="18"/>
        <v>3</v>
      </c>
      <c r="F622" s="7">
        <f t="shared" si="19"/>
        <v>50</v>
      </c>
    </row>
    <row r="623" spans="1:6" x14ac:dyDescent="0.25">
      <c r="A623" s="12" t="s">
        <v>71</v>
      </c>
      <c r="B623" s="12" t="s">
        <v>66</v>
      </c>
      <c r="C623" s="12">
        <v>0</v>
      </c>
      <c r="D623" s="12">
        <v>0</v>
      </c>
      <c r="E623">
        <f t="shared" si="18"/>
        <v>0</v>
      </c>
      <c r="F623" s="7">
        <f t="shared" si="19"/>
        <v>0</v>
      </c>
    </row>
    <row r="624" spans="1:6" x14ac:dyDescent="0.25">
      <c r="A624" s="13" t="s">
        <v>67</v>
      </c>
      <c r="B624" s="13" t="s">
        <v>66</v>
      </c>
      <c r="C624" s="13">
        <v>36</v>
      </c>
      <c r="D624" s="13">
        <v>94.73</v>
      </c>
      <c r="E624">
        <f t="shared" si="18"/>
        <v>36</v>
      </c>
      <c r="F624" s="7">
        <f t="shared" si="19"/>
        <v>94.73</v>
      </c>
    </row>
    <row r="625" spans="1:6" x14ac:dyDescent="0.25">
      <c r="A625" s="12" t="s">
        <v>69</v>
      </c>
      <c r="B625" s="12" t="s">
        <v>66</v>
      </c>
      <c r="C625" s="12">
        <v>7</v>
      </c>
      <c r="D625" s="12">
        <v>53.84</v>
      </c>
      <c r="E625">
        <f t="shared" si="18"/>
        <v>7</v>
      </c>
      <c r="F625" s="7">
        <f t="shared" si="19"/>
        <v>53.84</v>
      </c>
    </row>
    <row r="626" spans="1:6" x14ac:dyDescent="0.25">
      <c r="A626" s="13" t="s">
        <v>72</v>
      </c>
      <c r="B626" s="13" t="s">
        <v>66</v>
      </c>
      <c r="C626" s="13">
        <v>40</v>
      </c>
      <c r="D626" s="13">
        <v>200</v>
      </c>
      <c r="E626">
        <f t="shared" si="18"/>
        <v>40</v>
      </c>
      <c r="F626" s="7">
        <f t="shared" si="19"/>
        <v>200</v>
      </c>
    </row>
    <row r="627" spans="1:6" x14ac:dyDescent="0.25">
      <c r="A627" s="12" t="s">
        <v>70</v>
      </c>
      <c r="B627" s="12" t="s">
        <v>66</v>
      </c>
      <c r="C627" s="12">
        <v>8</v>
      </c>
      <c r="D627" s="12">
        <v>57.14</v>
      </c>
      <c r="E627">
        <f t="shared" si="18"/>
        <v>8</v>
      </c>
      <c r="F627" s="7">
        <f t="shared" si="19"/>
        <v>57.14</v>
      </c>
    </row>
    <row r="628" spans="1:6" x14ac:dyDescent="0.25">
      <c r="A628" s="13" t="s">
        <v>73</v>
      </c>
      <c r="B628" s="13" t="s">
        <v>66</v>
      </c>
      <c r="C628" s="13">
        <v>16</v>
      </c>
      <c r="D628" s="13">
        <v>123.07</v>
      </c>
      <c r="E628">
        <f t="shared" si="18"/>
        <v>16</v>
      </c>
      <c r="F628" s="7">
        <f t="shared" si="19"/>
        <v>123.07</v>
      </c>
    </row>
    <row r="629" spans="1:6" x14ac:dyDescent="0.25">
      <c r="A629" s="12" t="s">
        <v>74</v>
      </c>
      <c r="B629" s="12" t="s">
        <v>66</v>
      </c>
      <c r="C629" s="12">
        <v>1</v>
      </c>
      <c r="D629" s="12">
        <v>33.33</v>
      </c>
      <c r="E629">
        <f t="shared" si="18"/>
        <v>1</v>
      </c>
      <c r="F629" s="7">
        <f t="shared" si="19"/>
        <v>33.33</v>
      </c>
    </row>
    <row r="630" spans="1:6" x14ac:dyDescent="0.25">
      <c r="A630" s="13" t="s">
        <v>76</v>
      </c>
      <c r="B630" s="13" t="s">
        <v>66</v>
      </c>
      <c r="C630" s="13">
        <v>0</v>
      </c>
      <c r="D630" s="13">
        <v>0</v>
      </c>
      <c r="E630">
        <f t="shared" si="18"/>
        <v>0</v>
      </c>
      <c r="F630" s="7">
        <f t="shared" si="19"/>
        <v>0</v>
      </c>
    </row>
    <row r="631" spans="1:6" x14ac:dyDescent="0.25">
      <c r="A631" s="12" t="s">
        <v>75</v>
      </c>
      <c r="B631" s="12" t="s">
        <v>66</v>
      </c>
      <c r="C631" s="12">
        <v>1</v>
      </c>
      <c r="D631" s="12">
        <v>25</v>
      </c>
      <c r="E631">
        <f t="shared" si="18"/>
        <v>1</v>
      </c>
      <c r="F631" s="7">
        <f t="shared" si="19"/>
        <v>25</v>
      </c>
    </row>
    <row r="632" spans="1:6" x14ac:dyDescent="0.25">
      <c r="A632" s="13" t="s">
        <v>52</v>
      </c>
      <c r="B632" s="13" t="s">
        <v>51</v>
      </c>
      <c r="C632" s="13">
        <v>80</v>
      </c>
      <c r="D632" s="13">
        <v>142.85</v>
      </c>
      <c r="E632">
        <f t="shared" si="18"/>
        <v>156</v>
      </c>
      <c r="F632" s="7">
        <f t="shared" si="19"/>
        <v>155.86500000000001</v>
      </c>
    </row>
    <row r="633" spans="1:6" x14ac:dyDescent="0.25">
      <c r="A633" s="12" t="s">
        <v>54</v>
      </c>
      <c r="B633" s="12" t="s">
        <v>51</v>
      </c>
      <c r="C633" s="12">
        <v>44</v>
      </c>
      <c r="D633" s="12">
        <v>107.31</v>
      </c>
      <c r="E633">
        <f t="shared" si="18"/>
        <v>114</v>
      </c>
      <c r="F633" s="7">
        <f t="shared" si="19"/>
        <v>129.74</v>
      </c>
    </row>
    <row r="634" spans="1:6" x14ac:dyDescent="0.25">
      <c r="A634" s="13" t="s">
        <v>56</v>
      </c>
      <c r="B634" s="13" t="s">
        <v>51</v>
      </c>
      <c r="C634" s="13">
        <v>22</v>
      </c>
      <c r="D634" s="13">
        <v>169.23</v>
      </c>
      <c r="E634">
        <f t="shared" si="18"/>
        <v>27</v>
      </c>
      <c r="F634" s="7">
        <f t="shared" si="19"/>
        <v>134.61500000000001</v>
      </c>
    </row>
    <row r="635" spans="1:6" x14ac:dyDescent="0.25">
      <c r="A635" s="12" t="s">
        <v>57</v>
      </c>
      <c r="B635" s="12" t="s">
        <v>51</v>
      </c>
      <c r="C635" s="12">
        <v>0</v>
      </c>
      <c r="D635" s="12">
        <v>0</v>
      </c>
      <c r="E635">
        <f t="shared" si="18"/>
        <v>14</v>
      </c>
      <c r="F635" s="7">
        <f t="shared" si="19"/>
        <v>43.75</v>
      </c>
    </row>
    <row r="636" spans="1:6" x14ac:dyDescent="0.25">
      <c r="A636" s="13" t="s">
        <v>60</v>
      </c>
      <c r="B636" s="13" t="s">
        <v>51</v>
      </c>
      <c r="C636" s="13">
        <v>6</v>
      </c>
      <c r="D636" s="13">
        <v>120</v>
      </c>
      <c r="E636">
        <f t="shared" si="18"/>
        <v>8</v>
      </c>
      <c r="F636" s="7">
        <f t="shared" si="19"/>
        <v>160</v>
      </c>
    </row>
    <row r="637" spans="1:6" x14ac:dyDescent="0.25">
      <c r="A637" s="12" t="s">
        <v>59</v>
      </c>
      <c r="B637" s="12" t="s">
        <v>51</v>
      </c>
      <c r="C637" s="12">
        <v>1</v>
      </c>
      <c r="D637" s="12">
        <v>100</v>
      </c>
      <c r="E637">
        <f t="shared" si="18"/>
        <v>1</v>
      </c>
      <c r="F637" s="7">
        <f t="shared" si="19"/>
        <v>100</v>
      </c>
    </row>
    <row r="638" spans="1:6" x14ac:dyDescent="0.25">
      <c r="A638" s="13" t="s">
        <v>55</v>
      </c>
      <c r="B638" s="13" t="s">
        <v>51</v>
      </c>
      <c r="C638" s="13">
        <v>0</v>
      </c>
      <c r="D638" s="13">
        <v>0</v>
      </c>
      <c r="E638">
        <f t="shared" si="18"/>
        <v>4</v>
      </c>
      <c r="F638" s="7">
        <f t="shared" si="19"/>
        <v>40</v>
      </c>
    </row>
    <row r="639" spans="1:6" x14ac:dyDescent="0.25">
      <c r="A639" s="12" t="s">
        <v>137</v>
      </c>
      <c r="B639" s="12" t="s">
        <v>51</v>
      </c>
      <c r="C639" s="12">
        <v>1</v>
      </c>
      <c r="D639" s="12">
        <v>100</v>
      </c>
      <c r="E639">
        <f t="shared" si="18"/>
        <v>3</v>
      </c>
      <c r="F639" s="7">
        <f t="shared" si="19"/>
        <v>83.33</v>
      </c>
    </row>
    <row r="640" spans="1:6" x14ac:dyDescent="0.25">
      <c r="A640" s="13" t="s">
        <v>163</v>
      </c>
      <c r="B640" s="13" t="s">
        <v>162</v>
      </c>
      <c r="C640" s="13">
        <v>0</v>
      </c>
      <c r="D640" s="13">
        <v>0</v>
      </c>
      <c r="E640">
        <f t="shared" si="18"/>
        <v>0</v>
      </c>
      <c r="F640" s="7">
        <f t="shared" si="19"/>
        <v>0</v>
      </c>
    </row>
    <row r="641" spans="1:6" x14ac:dyDescent="0.25">
      <c r="A641" s="12" t="s">
        <v>164</v>
      </c>
      <c r="B641" s="12" t="s">
        <v>162</v>
      </c>
      <c r="C641" s="12">
        <v>8</v>
      </c>
      <c r="D641" s="12">
        <v>80</v>
      </c>
      <c r="E641">
        <f t="shared" si="18"/>
        <v>8</v>
      </c>
      <c r="F641" s="7">
        <f t="shared" si="19"/>
        <v>80</v>
      </c>
    </row>
    <row r="642" spans="1:6" x14ac:dyDescent="0.25">
      <c r="A642" s="13" t="s">
        <v>166</v>
      </c>
      <c r="B642" s="13" t="s">
        <v>162</v>
      </c>
      <c r="C642" s="13">
        <v>9</v>
      </c>
      <c r="D642" s="13">
        <v>69.23</v>
      </c>
      <c r="E642">
        <f t="shared" si="18"/>
        <v>9</v>
      </c>
      <c r="F642" s="7">
        <f t="shared" si="19"/>
        <v>69.23</v>
      </c>
    </row>
    <row r="643" spans="1:6" x14ac:dyDescent="0.25">
      <c r="A643" s="12" t="s">
        <v>167</v>
      </c>
      <c r="B643" s="12" t="s">
        <v>162</v>
      </c>
      <c r="C643" s="12">
        <v>5</v>
      </c>
      <c r="D643" s="12">
        <v>100</v>
      </c>
      <c r="E643">
        <f t="shared" si="18"/>
        <v>5</v>
      </c>
      <c r="F643" s="7">
        <f t="shared" si="19"/>
        <v>100</v>
      </c>
    </row>
    <row r="644" spans="1:6" x14ac:dyDescent="0.25">
      <c r="A644" s="13" t="s">
        <v>286</v>
      </c>
      <c r="B644" s="13" t="s">
        <v>162</v>
      </c>
      <c r="C644" s="13">
        <v>18</v>
      </c>
      <c r="D644" s="13">
        <v>100</v>
      </c>
      <c r="E644">
        <f t="shared" ref="E644:E707" si="20">SUMIF(A644:A1495,A644,C644:C1495)</f>
        <v>18</v>
      </c>
      <c r="F644" s="7">
        <f t="shared" ref="F644:F707" si="21">AVERAGEIF(A644:A1495,A644,D644:D1495)</f>
        <v>100</v>
      </c>
    </row>
    <row r="645" spans="1:6" x14ac:dyDescent="0.25">
      <c r="A645" s="12" t="s">
        <v>343</v>
      </c>
      <c r="B645" s="12" t="s">
        <v>162</v>
      </c>
      <c r="C645" s="12">
        <v>4</v>
      </c>
      <c r="D645" s="12">
        <v>57.14</v>
      </c>
      <c r="E645">
        <f t="shared" si="20"/>
        <v>4</v>
      </c>
      <c r="F645" s="7">
        <f t="shared" si="21"/>
        <v>57.14</v>
      </c>
    </row>
    <row r="646" spans="1:6" x14ac:dyDescent="0.25">
      <c r="A646" s="13" t="s">
        <v>344</v>
      </c>
      <c r="B646" s="13" t="s">
        <v>162</v>
      </c>
      <c r="C646" s="13">
        <v>0</v>
      </c>
      <c r="D646" s="13">
        <v>0</v>
      </c>
      <c r="E646">
        <f t="shared" si="20"/>
        <v>0</v>
      </c>
      <c r="F646" s="7">
        <f t="shared" si="21"/>
        <v>0</v>
      </c>
    </row>
    <row r="647" spans="1:6" x14ac:dyDescent="0.25">
      <c r="A647" s="12" t="s">
        <v>288</v>
      </c>
      <c r="B647" s="12" t="s">
        <v>162</v>
      </c>
      <c r="C647" s="12">
        <v>4</v>
      </c>
      <c r="D647" s="12">
        <v>50</v>
      </c>
      <c r="E647">
        <f t="shared" si="20"/>
        <v>4</v>
      </c>
      <c r="F647" s="7">
        <f t="shared" si="21"/>
        <v>50</v>
      </c>
    </row>
    <row r="648" spans="1:6" x14ac:dyDescent="0.25">
      <c r="A648" s="13" t="s">
        <v>345</v>
      </c>
      <c r="B648" s="13" t="s">
        <v>162</v>
      </c>
      <c r="C648" s="13">
        <v>12</v>
      </c>
      <c r="D648" s="13">
        <v>70.58</v>
      </c>
      <c r="E648">
        <f t="shared" si="20"/>
        <v>12</v>
      </c>
      <c r="F648" s="7">
        <f t="shared" si="21"/>
        <v>70.58</v>
      </c>
    </row>
    <row r="649" spans="1:6" x14ac:dyDescent="0.25">
      <c r="A649" s="12" t="s">
        <v>291</v>
      </c>
      <c r="B649" s="12" t="s">
        <v>162</v>
      </c>
      <c r="C649" s="12">
        <v>2</v>
      </c>
      <c r="D649" s="12">
        <v>40</v>
      </c>
      <c r="E649">
        <f t="shared" si="20"/>
        <v>2</v>
      </c>
      <c r="F649" s="7">
        <f t="shared" si="21"/>
        <v>40</v>
      </c>
    </row>
    <row r="650" spans="1:6" x14ac:dyDescent="0.25">
      <c r="A650" s="13" t="s">
        <v>290</v>
      </c>
      <c r="B650" s="13" t="s">
        <v>162</v>
      </c>
      <c r="C650" s="13">
        <v>3</v>
      </c>
      <c r="D650" s="13">
        <v>42.85</v>
      </c>
      <c r="E650">
        <f t="shared" si="20"/>
        <v>3</v>
      </c>
      <c r="F650" s="7">
        <f t="shared" si="21"/>
        <v>42.85</v>
      </c>
    </row>
    <row r="651" spans="1:6" x14ac:dyDescent="0.25">
      <c r="A651" s="12" t="s">
        <v>304</v>
      </c>
      <c r="B651" s="12" t="s">
        <v>303</v>
      </c>
      <c r="C651" s="12">
        <v>14</v>
      </c>
      <c r="D651" s="12">
        <v>107.69</v>
      </c>
      <c r="E651">
        <f t="shared" si="20"/>
        <v>37</v>
      </c>
      <c r="F651" s="7">
        <f t="shared" si="21"/>
        <v>125.72</v>
      </c>
    </row>
    <row r="652" spans="1:6" x14ac:dyDescent="0.25">
      <c r="A652" s="13" t="s">
        <v>306</v>
      </c>
      <c r="B652" s="13" t="s">
        <v>303</v>
      </c>
      <c r="C652" s="13">
        <v>6</v>
      </c>
      <c r="D652" s="13">
        <v>60</v>
      </c>
      <c r="E652">
        <f t="shared" si="20"/>
        <v>67</v>
      </c>
      <c r="F652" s="7">
        <f t="shared" si="21"/>
        <v>99.314999999999998</v>
      </c>
    </row>
    <row r="653" spans="1:6" x14ac:dyDescent="0.25">
      <c r="A653" s="12" t="s">
        <v>307</v>
      </c>
      <c r="B653" s="12" t="s">
        <v>303</v>
      </c>
      <c r="C653" s="12">
        <v>18</v>
      </c>
      <c r="D653" s="12">
        <v>128.57</v>
      </c>
      <c r="E653">
        <f t="shared" si="20"/>
        <v>23</v>
      </c>
      <c r="F653" s="7">
        <f t="shared" si="21"/>
        <v>99.995000000000005</v>
      </c>
    </row>
    <row r="654" spans="1:6" x14ac:dyDescent="0.25">
      <c r="A654" s="13" t="s">
        <v>348</v>
      </c>
      <c r="B654" s="13" t="s">
        <v>303</v>
      </c>
      <c r="C654" s="13">
        <v>7</v>
      </c>
      <c r="D654" s="13">
        <v>77.77</v>
      </c>
      <c r="E654">
        <f t="shared" si="20"/>
        <v>18</v>
      </c>
      <c r="F654" s="7">
        <f t="shared" si="21"/>
        <v>148.88499999999999</v>
      </c>
    </row>
    <row r="655" spans="1:6" x14ac:dyDescent="0.25">
      <c r="A655" s="12" t="s">
        <v>308</v>
      </c>
      <c r="B655" s="12" t="s">
        <v>303</v>
      </c>
      <c r="C655" s="12">
        <v>49</v>
      </c>
      <c r="D655" s="12">
        <v>140</v>
      </c>
      <c r="E655">
        <f t="shared" si="20"/>
        <v>100</v>
      </c>
      <c r="F655" s="7">
        <f t="shared" si="21"/>
        <v>152.255</v>
      </c>
    </row>
    <row r="656" spans="1:6" x14ac:dyDescent="0.25">
      <c r="A656" s="13" t="s">
        <v>309</v>
      </c>
      <c r="B656" s="13" t="s">
        <v>303</v>
      </c>
      <c r="C656" s="13">
        <v>37</v>
      </c>
      <c r="D656" s="13">
        <v>102.77</v>
      </c>
      <c r="E656">
        <f t="shared" si="20"/>
        <v>69</v>
      </c>
      <c r="F656" s="7">
        <f t="shared" si="21"/>
        <v>151.38499999999999</v>
      </c>
    </row>
    <row r="657" spans="1:6" x14ac:dyDescent="0.25">
      <c r="A657" s="12" t="s">
        <v>313</v>
      </c>
      <c r="B657" s="12" t="s">
        <v>303</v>
      </c>
      <c r="C657" s="12">
        <v>0</v>
      </c>
      <c r="D657" s="12">
        <v>0</v>
      </c>
      <c r="E657">
        <f t="shared" si="20"/>
        <v>1</v>
      </c>
      <c r="F657" s="7">
        <f t="shared" si="21"/>
        <v>50</v>
      </c>
    </row>
    <row r="658" spans="1:6" x14ac:dyDescent="0.25">
      <c r="A658" s="13" t="s">
        <v>311</v>
      </c>
      <c r="B658" s="13" t="s">
        <v>303</v>
      </c>
      <c r="C658" s="13">
        <v>1</v>
      </c>
      <c r="D658" s="13">
        <v>100</v>
      </c>
      <c r="E658">
        <f t="shared" si="20"/>
        <v>1</v>
      </c>
      <c r="F658" s="7">
        <f t="shared" si="21"/>
        <v>100</v>
      </c>
    </row>
    <row r="659" spans="1:6" x14ac:dyDescent="0.25">
      <c r="A659" s="12" t="s">
        <v>207</v>
      </c>
      <c r="B659" s="12" t="s">
        <v>206</v>
      </c>
      <c r="C659" s="12">
        <v>17</v>
      </c>
      <c r="D659" s="12">
        <v>89.47</v>
      </c>
      <c r="E659">
        <f t="shared" si="20"/>
        <v>22</v>
      </c>
      <c r="F659" s="7">
        <f t="shared" si="21"/>
        <v>69.734999999999999</v>
      </c>
    </row>
    <row r="660" spans="1:6" x14ac:dyDescent="0.25">
      <c r="A660" s="13" t="s">
        <v>209</v>
      </c>
      <c r="B660" s="13" t="s">
        <v>206</v>
      </c>
      <c r="C660" s="13">
        <v>9</v>
      </c>
      <c r="D660" s="13">
        <v>52.94</v>
      </c>
      <c r="E660">
        <f t="shared" si="20"/>
        <v>11</v>
      </c>
      <c r="F660" s="7">
        <f t="shared" si="21"/>
        <v>43.134999999999998</v>
      </c>
    </row>
    <row r="661" spans="1:6" x14ac:dyDescent="0.25">
      <c r="A661" s="12" t="s">
        <v>210</v>
      </c>
      <c r="B661" s="12" t="s">
        <v>206</v>
      </c>
      <c r="C661" s="12">
        <v>10</v>
      </c>
      <c r="D661" s="12">
        <v>66.66</v>
      </c>
      <c r="E661">
        <f t="shared" si="20"/>
        <v>20</v>
      </c>
      <c r="F661" s="7">
        <f t="shared" si="21"/>
        <v>71.789999999999992</v>
      </c>
    </row>
    <row r="662" spans="1:6" x14ac:dyDescent="0.25">
      <c r="A662" s="13" t="s">
        <v>211</v>
      </c>
      <c r="B662" s="13" t="s">
        <v>206</v>
      </c>
      <c r="C662" s="13">
        <v>7</v>
      </c>
      <c r="D662" s="13">
        <v>140</v>
      </c>
      <c r="E662">
        <f t="shared" si="20"/>
        <v>11</v>
      </c>
      <c r="F662" s="7">
        <f t="shared" si="21"/>
        <v>82.5</v>
      </c>
    </row>
    <row r="663" spans="1:6" x14ac:dyDescent="0.25">
      <c r="A663" s="12" t="s">
        <v>212</v>
      </c>
      <c r="B663" s="12" t="s">
        <v>206</v>
      </c>
      <c r="C663" s="12">
        <v>4</v>
      </c>
      <c r="D663" s="12">
        <v>57.14</v>
      </c>
      <c r="E663">
        <f t="shared" si="20"/>
        <v>16</v>
      </c>
      <c r="F663" s="7">
        <f t="shared" si="21"/>
        <v>103.57</v>
      </c>
    </row>
    <row r="664" spans="1:6" x14ac:dyDescent="0.25">
      <c r="A664" s="13" t="s">
        <v>213</v>
      </c>
      <c r="B664" s="13" t="s">
        <v>206</v>
      </c>
      <c r="C664" s="13">
        <v>30</v>
      </c>
      <c r="D664" s="13">
        <v>130.43</v>
      </c>
      <c r="E664">
        <f t="shared" si="20"/>
        <v>33</v>
      </c>
      <c r="F664" s="7">
        <f t="shared" si="21"/>
        <v>95.215000000000003</v>
      </c>
    </row>
    <row r="665" spans="1:6" x14ac:dyDescent="0.25">
      <c r="A665" s="12" t="s">
        <v>214</v>
      </c>
      <c r="B665" s="12" t="s">
        <v>206</v>
      </c>
      <c r="C665" s="12">
        <v>3</v>
      </c>
      <c r="D665" s="12">
        <v>42.85</v>
      </c>
      <c r="E665">
        <f t="shared" si="20"/>
        <v>29</v>
      </c>
      <c r="F665" s="7">
        <f t="shared" si="21"/>
        <v>114.28</v>
      </c>
    </row>
    <row r="666" spans="1:6" x14ac:dyDescent="0.25">
      <c r="A666" s="13" t="s">
        <v>215</v>
      </c>
      <c r="B666" s="13" t="s">
        <v>206</v>
      </c>
      <c r="C666" s="13">
        <v>34</v>
      </c>
      <c r="D666" s="13">
        <v>141.66</v>
      </c>
      <c r="E666">
        <f t="shared" si="20"/>
        <v>37</v>
      </c>
      <c r="F666" s="7">
        <f t="shared" si="21"/>
        <v>145.82999999999998</v>
      </c>
    </row>
    <row r="667" spans="1:6" x14ac:dyDescent="0.25">
      <c r="A667" s="12" t="s">
        <v>216</v>
      </c>
      <c r="B667" s="12" t="s">
        <v>206</v>
      </c>
      <c r="C667" s="12">
        <v>2</v>
      </c>
      <c r="D667" s="12">
        <v>66.66</v>
      </c>
      <c r="E667">
        <f t="shared" si="20"/>
        <v>2</v>
      </c>
      <c r="F667" s="7">
        <f t="shared" si="21"/>
        <v>33.33</v>
      </c>
    </row>
    <row r="668" spans="1:6" x14ac:dyDescent="0.25">
      <c r="A668" s="13" t="s">
        <v>350</v>
      </c>
      <c r="B668" s="13" t="s">
        <v>241</v>
      </c>
      <c r="C668" s="13">
        <v>0</v>
      </c>
      <c r="D668" s="13">
        <v>0</v>
      </c>
      <c r="E668">
        <f t="shared" si="20"/>
        <v>0</v>
      </c>
      <c r="F668" s="7">
        <f t="shared" si="21"/>
        <v>0</v>
      </c>
    </row>
    <row r="669" spans="1:6" x14ac:dyDescent="0.25">
      <c r="A669" s="12" t="s">
        <v>243</v>
      </c>
      <c r="B669" s="12" t="s">
        <v>241</v>
      </c>
      <c r="C669" s="12">
        <v>20</v>
      </c>
      <c r="D669" s="12">
        <v>166.66</v>
      </c>
      <c r="E669">
        <f t="shared" si="20"/>
        <v>44</v>
      </c>
      <c r="F669" s="7">
        <f t="shared" si="21"/>
        <v>122.035</v>
      </c>
    </row>
    <row r="670" spans="1:6" x14ac:dyDescent="0.25">
      <c r="A670" s="13" t="s">
        <v>296</v>
      </c>
      <c r="B670" s="13" t="s">
        <v>241</v>
      </c>
      <c r="C670" s="13">
        <v>12</v>
      </c>
      <c r="D670" s="13">
        <v>85.71</v>
      </c>
      <c r="E670">
        <f t="shared" si="20"/>
        <v>57</v>
      </c>
      <c r="F670" s="7">
        <f t="shared" si="21"/>
        <v>89.72999999999999</v>
      </c>
    </row>
    <row r="671" spans="1:6" x14ac:dyDescent="0.25">
      <c r="A671" s="12" t="s">
        <v>245</v>
      </c>
      <c r="B671" s="12" t="s">
        <v>241</v>
      </c>
      <c r="C671" s="12">
        <v>52</v>
      </c>
      <c r="D671" s="12">
        <v>167.74</v>
      </c>
      <c r="E671">
        <f t="shared" si="20"/>
        <v>65</v>
      </c>
      <c r="F671" s="7">
        <f t="shared" si="21"/>
        <v>124.495</v>
      </c>
    </row>
    <row r="672" spans="1:6" x14ac:dyDescent="0.25">
      <c r="A672" s="13" t="s">
        <v>352</v>
      </c>
      <c r="B672" s="13" t="s">
        <v>241</v>
      </c>
      <c r="C672" s="13">
        <v>2</v>
      </c>
      <c r="D672" s="13">
        <v>25</v>
      </c>
      <c r="E672">
        <f t="shared" si="20"/>
        <v>3</v>
      </c>
      <c r="F672" s="7">
        <f t="shared" si="21"/>
        <v>62.5</v>
      </c>
    </row>
    <row r="673" spans="1:6" x14ac:dyDescent="0.25">
      <c r="A673" s="12" t="s">
        <v>297</v>
      </c>
      <c r="B673" s="12" t="s">
        <v>241</v>
      </c>
      <c r="C673" s="12">
        <v>28</v>
      </c>
      <c r="D673" s="12">
        <v>103.7</v>
      </c>
      <c r="E673">
        <f t="shared" si="20"/>
        <v>28</v>
      </c>
      <c r="F673" s="7">
        <f t="shared" si="21"/>
        <v>51.85</v>
      </c>
    </row>
    <row r="674" spans="1:6" x14ac:dyDescent="0.25">
      <c r="A674" s="13" t="s">
        <v>244</v>
      </c>
      <c r="B674" s="13" t="s">
        <v>241</v>
      </c>
      <c r="C674" s="13">
        <v>14</v>
      </c>
      <c r="D674" s="13">
        <v>107.69</v>
      </c>
      <c r="E674">
        <f t="shared" si="20"/>
        <v>23</v>
      </c>
      <c r="F674" s="7">
        <f t="shared" si="21"/>
        <v>110.095</v>
      </c>
    </row>
    <row r="675" spans="1:6" x14ac:dyDescent="0.25">
      <c r="A675" s="12" t="s">
        <v>298</v>
      </c>
      <c r="B675" s="12" t="s">
        <v>241</v>
      </c>
      <c r="C675" s="12">
        <v>1</v>
      </c>
      <c r="D675" s="12">
        <v>50</v>
      </c>
      <c r="E675">
        <f t="shared" si="20"/>
        <v>1</v>
      </c>
      <c r="F675" s="7">
        <f t="shared" si="21"/>
        <v>50</v>
      </c>
    </row>
    <row r="676" spans="1:6" x14ac:dyDescent="0.25">
      <c r="A676" s="13" t="s">
        <v>246</v>
      </c>
      <c r="B676" s="13" t="s">
        <v>241</v>
      </c>
      <c r="C676" s="13">
        <v>11</v>
      </c>
      <c r="D676" s="13">
        <v>137.5</v>
      </c>
      <c r="E676">
        <f t="shared" si="20"/>
        <v>19</v>
      </c>
      <c r="F676" s="7">
        <f t="shared" si="21"/>
        <v>102.08</v>
      </c>
    </row>
    <row r="677" spans="1:6" x14ac:dyDescent="0.25">
      <c r="A677" s="12" t="s">
        <v>299</v>
      </c>
      <c r="B677" s="12" t="s">
        <v>241</v>
      </c>
      <c r="C677" s="12">
        <v>6</v>
      </c>
      <c r="D677" s="12">
        <v>150</v>
      </c>
      <c r="E677">
        <f t="shared" si="20"/>
        <v>6</v>
      </c>
      <c r="F677" s="7">
        <f t="shared" si="21"/>
        <v>150</v>
      </c>
    </row>
    <row r="678" spans="1:6" x14ac:dyDescent="0.25">
      <c r="A678" s="13" t="s">
        <v>353</v>
      </c>
      <c r="B678" s="13" t="s">
        <v>241</v>
      </c>
      <c r="C678" s="13">
        <v>0</v>
      </c>
      <c r="D678" s="13" t="s">
        <v>114</v>
      </c>
      <c r="E678">
        <f t="shared" si="20"/>
        <v>0</v>
      </c>
      <c r="F678" s="7" t="e">
        <f t="shared" si="21"/>
        <v>#DIV/0!</v>
      </c>
    </row>
    <row r="679" spans="1:6" x14ac:dyDescent="0.25">
      <c r="A679" s="12" t="s">
        <v>231</v>
      </c>
      <c r="B679" s="12" t="s">
        <v>230</v>
      </c>
      <c r="C679" s="12">
        <v>7</v>
      </c>
      <c r="D679" s="12">
        <v>46.66</v>
      </c>
      <c r="E679">
        <f t="shared" si="20"/>
        <v>48</v>
      </c>
      <c r="F679" s="7">
        <f t="shared" si="21"/>
        <v>89.454999999999998</v>
      </c>
    </row>
    <row r="680" spans="1:6" x14ac:dyDescent="0.25">
      <c r="A680" s="13" t="s">
        <v>233</v>
      </c>
      <c r="B680" s="13" t="s">
        <v>230</v>
      </c>
      <c r="C680" s="13">
        <v>26</v>
      </c>
      <c r="D680" s="13">
        <v>130</v>
      </c>
      <c r="E680">
        <f t="shared" si="20"/>
        <v>71</v>
      </c>
      <c r="F680" s="7">
        <f t="shared" si="21"/>
        <v>140</v>
      </c>
    </row>
    <row r="681" spans="1:6" x14ac:dyDescent="0.25">
      <c r="A681" s="12" t="s">
        <v>234</v>
      </c>
      <c r="B681" s="12" t="s">
        <v>230</v>
      </c>
      <c r="C681" s="12">
        <v>19</v>
      </c>
      <c r="D681" s="12">
        <v>111.76</v>
      </c>
      <c r="E681">
        <f t="shared" si="20"/>
        <v>19</v>
      </c>
      <c r="F681" s="7">
        <f t="shared" si="21"/>
        <v>111.76</v>
      </c>
    </row>
    <row r="682" spans="1:6" x14ac:dyDescent="0.25">
      <c r="A682" s="13" t="s">
        <v>235</v>
      </c>
      <c r="B682" s="13" t="s">
        <v>230</v>
      </c>
      <c r="C682" s="13">
        <v>47</v>
      </c>
      <c r="D682" s="13">
        <v>134.28</v>
      </c>
      <c r="E682">
        <f t="shared" si="20"/>
        <v>47</v>
      </c>
      <c r="F682" s="7">
        <f t="shared" si="21"/>
        <v>134.28</v>
      </c>
    </row>
    <row r="683" spans="1:6" x14ac:dyDescent="0.25">
      <c r="A683" s="12" t="s">
        <v>236</v>
      </c>
      <c r="B683" s="12" t="s">
        <v>230</v>
      </c>
      <c r="C683" s="12">
        <v>3</v>
      </c>
      <c r="D683" s="12">
        <v>60</v>
      </c>
      <c r="E683">
        <f t="shared" si="20"/>
        <v>3</v>
      </c>
      <c r="F683" s="7">
        <f t="shared" si="21"/>
        <v>60</v>
      </c>
    </row>
    <row r="684" spans="1:6" x14ac:dyDescent="0.25">
      <c r="A684" s="13" t="s">
        <v>237</v>
      </c>
      <c r="B684" s="13" t="s">
        <v>230</v>
      </c>
      <c r="C684" s="13">
        <v>35</v>
      </c>
      <c r="D684" s="13">
        <v>205.88</v>
      </c>
      <c r="E684">
        <f t="shared" si="20"/>
        <v>35</v>
      </c>
      <c r="F684" s="7">
        <f t="shared" si="21"/>
        <v>205.88</v>
      </c>
    </row>
    <row r="685" spans="1:6" x14ac:dyDescent="0.25">
      <c r="A685" s="12" t="s">
        <v>238</v>
      </c>
      <c r="B685" s="12" t="s">
        <v>230</v>
      </c>
      <c r="C685" s="12">
        <v>4</v>
      </c>
      <c r="D685" s="12">
        <v>133.33000000000001</v>
      </c>
      <c r="E685">
        <f t="shared" si="20"/>
        <v>4</v>
      </c>
      <c r="F685" s="7">
        <f t="shared" si="21"/>
        <v>133.33000000000001</v>
      </c>
    </row>
    <row r="686" spans="1:6" x14ac:dyDescent="0.25">
      <c r="A686" s="13" t="s">
        <v>220</v>
      </c>
      <c r="B686" s="13" t="s">
        <v>219</v>
      </c>
      <c r="C686" s="13">
        <v>9</v>
      </c>
      <c r="D686" s="13">
        <v>112.5</v>
      </c>
      <c r="E686">
        <f t="shared" si="20"/>
        <v>9</v>
      </c>
      <c r="F686" s="7">
        <f t="shared" si="21"/>
        <v>112.5</v>
      </c>
    </row>
    <row r="687" spans="1:6" x14ac:dyDescent="0.25">
      <c r="A687" s="12" t="s">
        <v>222</v>
      </c>
      <c r="B687" s="12" t="s">
        <v>219</v>
      </c>
      <c r="C687" s="12">
        <v>44</v>
      </c>
      <c r="D687" s="12">
        <v>102.32</v>
      </c>
      <c r="E687">
        <f t="shared" si="20"/>
        <v>44</v>
      </c>
      <c r="F687" s="7">
        <f t="shared" si="21"/>
        <v>102.32</v>
      </c>
    </row>
    <row r="688" spans="1:6" x14ac:dyDescent="0.25">
      <c r="A688" s="13" t="s">
        <v>224</v>
      </c>
      <c r="B688" s="13" t="s">
        <v>219</v>
      </c>
      <c r="C688" s="13">
        <v>3</v>
      </c>
      <c r="D688" s="13">
        <v>100</v>
      </c>
      <c r="E688">
        <f t="shared" si="20"/>
        <v>3</v>
      </c>
      <c r="F688" s="7">
        <f t="shared" si="21"/>
        <v>100</v>
      </c>
    </row>
    <row r="689" spans="1:6" x14ac:dyDescent="0.25">
      <c r="A689" s="12" t="s">
        <v>223</v>
      </c>
      <c r="B689" s="12" t="s">
        <v>219</v>
      </c>
      <c r="C689" s="12">
        <v>11</v>
      </c>
      <c r="D689" s="12">
        <v>157.13999999999999</v>
      </c>
      <c r="E689">
        <f t="shared" si="20"/>
        <v>11</v>
      </c>
      <c r="F689" s="7">
        <f t="shared" si="21"/>
        <v>157.13999999999999</v>
      </c>
    </row>
    <row r="690" spans="1:6" x14ac:dyDescent="0.25">
      <c r="A690" s="13" t="s">
        <v>225</v>
      </c>
      <c r="B690" s="13" t="s">
        <v>219</v>
      </c>
      <c r="C690" s="13">
        <v>40</v>
      </c>
      <c r="D690" s="13">
        <v>160</v>
      </c>
      <c r="E690">
        <f t="shared" si="20"/>
        <v>40</v>
      </c>
      <c r="F690" s="7">
        <f t="shared" si="21"/>
        <v>160</v>
      </c>
    </row>
    <row r="691" spans="1:6" x14ac:dyDescent="0.25">
      <c r="A691" s="12" t="s">
        <v>356</v>
      </c>
      <c r="B691" s="12" t="s">
        <v>219</v>
      </c>
      <c r="C691" s="12">
        <v>0</v>
      </c>
      <c r="D691" s="12">
        <v>0</v>
      </c>
      <c r="E691">
        <f t="shared" si="20"/>
        <v>0</v>
      </c>
      <c r="F691" s="7">
        <f t="shared" si="21"/>
        <v>0</v>
      </c>
    </row>
    <row r="692" spans="1:6" x14ac:dyDescent="0.25">
      <c r="A692" s="13" t="s">
        <v>325</v>
      </c>
      <c r="B692" s="13" t="s">
        <v>219</v>
      </c>
      <c r="C692" s="13">
        <v>18</v>
      </c>
      <c r="D692" s="13">
        <v>128.57</v>
      </c>
      <c r="E692">
        <f t="shared" si="20"/>
        <v>18</v>
      </c>
      <c r="F692" s="7">
        <f t="shared" si="21"/>
        <v>128.57</v>
      </c>
    </row>
    <row r="693" spans="1:6" x14ac:dyDescent="0.25">
      <c r="A693" s="12" t="s">
        <v>228</v>
      </c>
      <c r="B693" s="12" t="s">
        <v>219</v>
      </c>
      <c r="C693" s="12">
        <v>23</v>
      </c>
      <c r="D693" s="12">
        <v>143.75</v>
      </c>
      <c r="E693">
        <f t="shared" si="20"/>
        <v>23</v>
      </c>
      <c r="F693" s="7">
        <f t="shared" si="21"/>
        <v>143.75</v>
      </c>
    </row>
    <row r="694" spans="1:6" x14ac:dyDescent="0.25">
      <c r="A694" s="13" t="s">
        <v>357</v>
      </c>
      <c r="B694" s="13" t="s">
        <v>219</v>
      </c>
      <c r="C694" s="13">
        <v>3</v>
      </c>
      <c r="D694" s="13">
        <v>100</v>
      </c>
      <c r="E694">
        <f t="shared" si="20"/>
        <v>3</v>
      </c>
      <c r="F694" s="7">
        <f t="shared" si="21"/>
        <v>100</v>
      </c>
    </row>
    <row r="695" spans="1:6" x14ac:dyDescent="0.25">
      <c r="A695" s="12" t="s">
        <v>105</v>
      </c>
      <c r="B695" s="12" t="s">
        <v>104</v>
      </c>
      <c r="C695" s="12">
        <v>12</v>
      </c>
      <c r="D695" s="12">
        <v>75</v>
      </c>
      <c r="E695">
        <f t="shared" si="20"/>
        <v>12</v>
      </c>
      <c r="F695" s="7">
        <f t="shared" si="21"/>
        <v>37.5</v>
      </c>
    </row>
    <row r="696" spans="1:6" x14ac:dyDescent="0.25">
      <c r="A696" s="13" t="s">
        <v>358</v>
      </c>
      <c r="B696" s="13" t="s">
        <v>104</v>
      </c>
      <c r="C696" s="13">
        <v>50</v>
      </c>
      <c r="D696" s="13">
        <v>131.57</v>
      </c>
      <c r="E696">
        <f t="shared" si="20"/>
        <v>66</v>
      </c>
      <c r="F696" s="7">
        <f t="shared" si="21"/>
        <v>115.785</v>
      </c>
    </row>
    <row r="697" spans="1:6" x14ac:dyDescent="0.25">
      <c r="A697" s="12" t="s">
        <v>107</v>
      </c>
      <c r="B697" s="12" t="s">
        <v>104</v>
      </c>
      <c r="C697" s="12">
        <v>35</v>
      </c>
      <c r="D697" s="12">
        <v>134.61000000000001</v>
      </c>
      <c r="E697">
        <f t="shared" si="20"/>
        <v>100</v>
      </c>
      <c r="F697" s="7">
        <f t="shared" si="21"/>
        <v>137.95500000000001</v>
      </c>
    </row>
    <row r="698" spans="1:6" x14ac:dyDescent="0.25">
      <c r="A698" s="13" t="s">
        <v>109</v>
      </c>
      <c r="B698" s="13" t="s">
        <v>104</v>
      </c>
      <c r="C698" s="13">
        <v>36</v>
      </c>
      <c r="D698" s="13">
        <v>138.46</v>
      </c>
      <c r="E698">
        <f t="shared" si="20"/>
        <v>130</v>
      </c>
      <c r="F698" s="7">
        <f t="shared" si="21"/>
        <v>186.73000000000002</v>
      </c>
    </row>
    <row r="699" spans="1:6" x14ac:dyDescent="0.25">
      <c r="A699" s="12" t="s">
        <v>108</v>
      </c>
      <c r="B699" s="12" t="s">
        <v>104</v>
      </c>
      <c r="C699" s="12">
        <v>14</v>
      </c>
      <c r="D699" s="12">
        <v>100</v>
      </c>
      <c r="E699">
        <f t="shared" si="20"/>
        <v>14</v>
      </c>
      <c r="F699" s="7">
        <f t="shared" si="21"/>
        <v>100</v>
      </c>
    </row>
    <row r="700" spans="1:6" x14ac:dyDescent="0.25">
      <c r="A700" s="13" t="s">
        <v>81</v>
      </c>
      <c r="B700" s="13" t="s">
        <v>80</v>
      </c>
      <c r="C700" s="13">
        <v>56</v>
      </c>
      <c r="D700" s="13">
        <v>109.8</v>
      </c>
      <c r="E700">
        <f t="shared" si="20"/>
        <v>56</v>
      </c>
      <c r="F700" s="7">
        <f t="shared" si="21"/>
        <v>109.8</v>
      </c>
    </row>
    <row r="701" spans="1:6" x14ac:dyDescent="0.25">
      <c r="A701" s="12" t="s">
        <v>82</v>
      </c>
      <c r="B701" s="12" t="s">
        <v>80</v>
      </c>
      <c r="C701" s="12">
        <v>12</v>
      </c>
      <c r="D701" s="12">
        <v>120</v>
      </c>
      <c r="E701">
        <f t="shared" si="20"/>
        <v>12</v>
      </c>
      <c r="F701" s="7">
        <f t="shared" si="21"/>
        <v>120</v>
      </c>
    </row>
    <row r="702" spans="1:6" x14ac:dyDescent="0.25">
      <c r="A702" s="13" t="s">
        <v>83</v>
      </c>
      <c r="B702" s="13" t="s">
        <v>80</v>
      </c>
      <c r="C702" s="13">
        <v>14</v>
      </c>
      <c r="D702" s="13">
        <v>66.66</v>
      </c>
      <c r="E702">
        <f t="shared" si="20"/>
        <v>14</v>
      </c>
      <c r="F702" s="7">
        <f t="shared" si="21"/>
        <v>66.66</v>
      </c>
    </row>
    <row r="703" spans="1:6" x14ac:dyDescent="0.25">
      <c r="A703" s="12" t="s">
        <v>84</v>
      </c>
      <c r="B703" s="12" t="s">
        <v>80</v>
      </c>
      <c r="C703" s="12">
        <v>0</v>
      </c>
      <c r="D703" s="12">
        <v>0</v>
      </c>
      <c r="E703">
        <f t="shared" si="20"/>
        <v>0</v>
      </c>
      <c r="F703" s="7">
        <f t="shared" si="21"/>
        <v>0</v>
      </c>
    </row>
    <row r="704" spans="1:6" x14ac:dyDescent="0.25">
      <c r="A704" s="13" t="s">
        <v>85</v>
      </c>
      <c r="B704" s="13" t="s">
        <v>80</v>
      </c>
      <c r="C704" s="13">
        <v>67</v>
      </c>
      <c r="D704" s="13">
        <v>186.11</v>
      </c>
      <c r="E704">
        <f t="shared" si="20"/>
        <v>67</v>
      </c>
      <c r="F704" s="7">
        <f t="shared" si="21"/>
        <v>186.11</v>
      </c>
    </row>
    <row r="705" spans="1:6" x14ac:dyDescent="0.25">
      <c r="A705" s="12" t="s">
        <v>86</v>
      </c>
      <c r="B705" s="12" t="s">
        <v>80</v>
      </c>
      <c r="C705" s="12">
        <v>9</v>
      </c>
      <c r="D705" s="12">
        <v>225</v>
      </c>
      <c r="E705">
        <f t="shared" si="20"/>
        <v>9</v>
      </c>
      <c r="F705" s="7">
        <f t="shared" si="21"/>
        <v>225</v>
      </c>
    </row>
    <row r="706" spans="1:6" x14ac:dyDescent="0.25">
      <c r="A706" s="13" t="s">
        <v>271</v>
      </c>
      <c r="B706" s="13" t="s">
        <v>268</v>
      </c>
      <c r="C706" s="13">
        <v>7</v>
      </c>
      <c r="D706" s="13">
        <v>43.75</v>
      </c>
      <c r="E706">
        <f t="shared" si="20"/>
        <v>7</v>
      </c>
      <c r="F706" s="7">
        <f t="shared" si="21"/>
        <v>21.875</v>
      </c>
    </row>
    <row r="707" spans="1:6" x14ac:dyDescent="0.25">
      <c r="A707" s="12" t="s">
        <v>269</v>
      </c>
      <c r="B707" s="12" t="s">
        <v>268</v>
      </c>
      <c r="C707" s="12">
        <v>0</v>
      </c>
      <c r="D707" s="12">
        <v>0</v>
      </c>
      <c r="E707">
        <f t="shared" si="20"/>
        <v>0</v>
      </c>
      <c r="F707" s="7">
        <f t="shared" si="21"/>
        <v>0</v>
      </c>
    </row>
    <row r="708" spans="1:6" x14ac:dyDescent="0.25">
      <c r="A708" s="13" t="s">
        <v>272</v>
      </c>
      <c r="B708" s="13" t="s">
        <v>268</v>
      </c>
      <c r="C708" s="13">
        <v>18</v>
      </c>
      <c r="D708" s="13">
        <v>100</v>
      </c>
      <c r="E708">
        <f t="shared" ref="E708:E771" si="22">SUMIF(A708:A1559,A708,C708:C1559)</f>
        <v>18</v>
      </c>
      <c r="F708" s="7">
        <f t="shared" ref="F708:F771" si="23">AVERAGEIF(A708:A1559,A708,D708:D1559)</f>
        <v>50</v>
      </c>
    </row>
    <row r="709" spans="1:6" x14ac:dyDescent="0.25">
      <c r="A709" s="12" t="s">
        <v>273</v>
      </c>
      <c r="B709" s="12" t="s">
        <v>268</v>
      </c>
      <c r="C709" s="12">
        <v>1</v>
      </c>
      <c r="D709" s="12">
        <v>14.28</v>
      </c>
      <c r="E709">
        <f t="shared" si="22"/>
        <v>23</v>
      </c>
      <c r="F709" s="7">
        <f t="shared" si="23"/>
        <v>62.14</v>
      </c>
    </row>
    <row r="710" spans="1:6" x14ac:dyDescent="0.25">
      <c r="A710" s="13" t="s">
        <v>274</v>
      </c>
      <c r="B710" s="13" t="s">
        <v>268</v>
      </c>
      <c r="C710" s="13">
        <v>8</v>
      </c>
      <c r="D710" s="13">
        <v>66.66</v>
      </c>
      <c r="E710">
        <f t="shared" si="22"/>
        <v>42</v>
      </c>
      <c r="F710" s="7">
        <f t="shared" si="23"/>
        <v>76.914999999999992</v>
      </c>
    </row>
    <row r="711" spans="1:6" x14ac:dyDescent="0.25">
      <c r="A711" s="12" t="s">
        <v>275</v>
      </c>
      <c r="B711" s="12" t="s">
        <v>268</v>
      </c>
      <c r="C711" s="12">
        <v>36</v>
      </c>
      <c r="D711" s="12">
        <v>120</v>
      </c>
      <c r="E711">
        <f t="shared" si="22"/>
        <v>51</v>
      </c>
      <c r="F711" s="7">
        <f t="shared" si="23"/>
        <v>95.710000000000008</v>
      </c>
    </row>
    <row r="712" spans="1:6" x14ac:dyDescent="0.25">
      <c r="A712" s="13" t="s">
        <v>276</v>
      </c>
      <c r="B712" s="13" t="s">
        <v>268</v>
      </c>
      <c r="C712" s="13">
        <v>0</v>
      </c>
      <c r="D712" s="13">
        <v>0</v>
      </c>
      <c r="E712">
        <f t="shared" si="22"/>
        <v>0</v>
      </c>
      <c r="F712" s="7">
        <f t="shared" si="23"/>
        <v>0</v>
      </c>
    </row>
    <row r="713" spans="1:6" x14ac:dyDescent="0.25">
      <c r="A713" s="12" t="s">
        <v>277</v>
      </c>
      <c r="B713" s="12" t="s">
        <v>268</v>
      </c>
      <c r="C713" s="12">
        <v>27</v>
      </c>
      <c r="D713" s="12">
        <v>168.75</v>
      </c>
      <c r="E713">
        <f t="shared" si="22"/>
        <v>34</v>
      </c>
      <c r="F713" s="7">
        <f t="shared" si="23"/>
        <v>128.125</v>
      </c>
    </row>
    <row r="714" spans="1:6" x14ac:dyDescent="0.25">
      <c r="A714" s="13" t="s">
        <v>320</v>
      </c>
      <c r="B714" s="13" t="s">
        <v>268</v>
      </c>
      <c r="C714" s="13">
        <v>11</v>
      </c>
      <c r="D714" s="13">
        <v>110</v>
      </c>
      <c r="E714">
        <f t="shared" si="22"/>
        <v>22</v>
      </c>
      <c r="F714" s="7">
        <f t="shared" si="23"/>
        <v>116.11</v>
      </c>
    </row>
    <row r="715" spans="1:6" x14ac:dyDescent="0.25">
      <c r="A715" s="12" t="s">
        <v>279</v>
      </c>
      <c r="B715" s="12" t="s">
        <v>268</v>
      </c>
      <c r="C715" s="12">
        <v>6</v>
      </c>
      <c r="D715" s="12">
        <v>150</v>
      </c>
      <c r="E715">
        <f t="shared" si="22"/>
        <v>8</v>
      </c>
      <c r="F715" s="7">
        <f t="shared" si="23"/>
        <v>108.33</v>
      </c>
    </row>
    <row r="716" spans="1:6" x14ac:dyDescent="0.25">
      <c r="A716" s="13" t="s">
        <v>280</v>
      </c>
      <c r="B716" s="13" t="s">
        <v>268</v>
      </c>
      <c r="C716" s="13">
        <v>1</v>
      </c>
      <c r="D716" s="13">
        <v>50</v>
      </c>
      <c r="E716">
        <f t="shared" si="22"/>
        <v>2</v>
      </c>
      <c r="F716" s="7">
        <f t="shared" si="23"/>
        <v>75</v>
      </c>
    </row>
    <row r="717" spans="1:6" x14ac:dyDescent="0.25">
      <c r="A717" s="12" t="s">
        <v>152</v>
      </c>
      <c r="B717" s="12" t="s">
        <v>149</v>
      </c>
      <c r="C717" s="12">
        <v>0</v>
      </c>
      <c r="D717" s="12">
        <v>0</v>
      </c>
      <c r="E717">
        <f t="shared" si="22"/>
        <v>21</v>
      </c>
      <c r="F717" s="7">
        <f t="shared" si="23"/>
        <v>47.725000000000001</v>
      </c>
    </row>
    <row r="718" spans="1:6" x14ac:dyDescent="0.25">
      <c r="A718" s="13" t="s">
        <v>150</v>
      </c>
      <c r="B718" s="13" t="s">
        <v>149</v>
      </c>
      <c r="C718" s="13">
        <v>2</v>
      </c>
      <c r="D718" s="13">
        <v>33.33</v>
      </c>
      <c r="E718">
        <f t="shared" si="22"/>
        <v>4</v>
      </c>
      <c r="F718" s="7">
        <f t="shared" si="23"/>
        <v>36.664999999999999</v>
      </c>
    </row>
    <row r="719" spans="1:6" x14ac:dyDescent="0.25">
      <c r="A719" s="12" t="s">
        <v>154</v>
      </c>
      <c r="B719" s="12" t="s">
        <v>149</v>
      </c>
      <c r="C719" s="12">
        <v>5</v>
      </c>
      <c r="D719" s="12">
        <v>55.55</v>
      </c>
      <c r="E719">
        <f t="shared" si="22"/>
        <v>55</v>
      </c>
      <c r="F719" s="7">
        <f t="shared" si="23"/>
        <v>85.91</v>
      </c>
    </row>
    <row r="720" spans="1:6" x14ac:dyDescent="0.25">
      <c r="A720" s="13" t="s">
        <v>265</v>
      </c>
      <c r="B720" s="13" t="s">
        <v>149</v>
      </c>
      <c r="C720" s="13">
        <v>12</v>
      </c>
      <c r="D720" s="13">
        <v>70.58</v>
      </c>
      <c r="E720">
        <f t="shared" si="22"/>
        <v>13</v>
      </c>
      <c r="F720" s="7">
        <f t="shared" si="23"/>
        <v>60.29</v>
      </c>
    </row>
    <row r="721" spans="1:6" x14ac:dyDescent="0.25">
      <c r="A721" s="12" t="s">
        <v>155</v>
      </c>
      <c r="B721" s="12" t="s">
        <v>149</v>
      </c>
      <c r="C721" s="12">
        <v>15</v>
      </c>
      <c r="D721" s="12">
        <v>78.94</v>
      </c>
      <c r="E721">
        <f t="shared" si="22"/>
        <v>17</v>
      </c>
      <c r="F721" s="7">
        <f t="shared" si="23"/>
        <v>56.134999999999998</v>
      </c>
    </row>
    <row r="722" spans="1:6" x14ac:dyDescent="0.25">
      <c r="A722" s="13" t="s">
        <v>153</v>
      </c>
      <c r="B722" s="13" t="s">
        <v>149</v>
      </c>
      <c r="C722" s="13">
        <v>5</v>
      </c>
      <c r="D722" s="13">
        <v>35.71</v>
      </c>
      <c r="E722">
        <f t="shared" si="22"/>
        <v>17</v>
      </c>
      <c r="F722" s="7">
        <f t="shared" si="23"/>
        <v>60.709999999999994</v>
      </c>
    </row>
    <row r="723" spans="1:6" x14ac:dyDescent="0.25">
      <c r="A723" s="12" t="s">
        <v>157</v>
      </c>
      <c r="B723" s="12" t="s">
        <v>149</v>
      </c>
      <c r="C723" s="12">
        <v>12</v>
      </c>
      <c r="D723" s="12">
        <v>60</v>
      </c>
      <c r="E723">
        <f t="shared" si="22"/>
        <v>39</v>
      </c>
      <c r="F723" s="7">
        <f t="shared" si="23"/>
        <v>105</v>
      </c>
    </row>
    <row r="724" spans="1:6" x14ac:dyDescent="0.25">
      <c r="A724" s="13" t="s">
        <v>156</v>
      </c>
      <c r="B724" s="13" t="s">
        <v>149</v>
      </c>
      <c r="C724" s="13">
        <v>4</v>
      </c>
      <c r="D724" s="13">
        <v>36.36</v>
      </c>
      <c r="E724">
        <f t="shared" si="22"/>
        <v>14</v>
      </c>
      <c r="F724" s="7">
        <f t="shared" si="23"/>
        <v>73.734999999999999</v>
      </c>
    </row>
    <row r="725" spans="1:6" x14ac:dyDescent="0.25">
      <c r="A725" s="12" t="s">
        <v>158</v>
      </c>
      <c r="B725" s="12" t="s">
        <v>149</v>
      </c>
      <c r="C725" s="12">
        <v>5</v>
      </c>
      <c r="D725" s="12">
        <v>50</v>
      </c>
      <c r="E725">
        <f t="shared" si="22"/>
        <v>5</v>
      </c>
      <c r="F725" s="7">
        <f t="shared" si="23"/>
        <v>50</v>
      </c>
    </row>
    <row r="726" spans="1:6" x14ac:dyDescent="0.25">
      <c r="A726" s="13" t="s">
        <v>159</v>
      </c>
      <c r="B726" s="13" t="s">
        <v>149</v>
      </c>
      <c r="C726" s="13">
        <v>5</v>
      </c>
      <c r="D726" s="13">
        <v>83.33</v>
      </c>
      <c r="E726">
        <f t="shared" si="22"/>
        <v>5</v>
      </c>
      <c r="F726" s="7">
        <f t="shared" si="23"/>
        <v>83.33</v>
      </c>
    </row>
    <row r="727" spans="1:6" x14ac:dyDescent="0.25">
      <c r="A727" s="12" t="s">
        <v>266</v>
      </c>
      <c r="B727" s="12" t="s">
        <v>149</v>
      </c>
      <c r="C727" s="12">
        <v>0</v>
      </c>
      <c r="D727" s="12">
        <v>0</v>
      </c>
      <c r="E727">
        <f t="shared" si="22"/>
        <v>0</v>
      </c>
      <c r="F727" s="7">
        <f t="shared" si="23"/>
        <v>0</v>
      </c>
    </row>
    <row r="728" spans="1:6" x14ac:dyDescent="0.25">
      <c r="A728" s="13" t="s">
        <v>329</v>
      </c>
      <c r="B728" s="13" t="s">
        <v>248</v>
      </c>
      <c r="C728" s="13">
        <v>0</v>
      </c>
      <c r="D728" s="13">
        <v>0</v>
      </c>
      <c r="E728">
        <f t="shared" si="22"/>
        <v>0</v>
      </c>
      <c r="F728" s="7">
        <f t="shared" si="23"/>
        <v>0</v>
      </c>
    </row>
    <row r="729" spans="1:6" x14ac:dyDescent="0.25">
      <c r="A729" s="12" t="s">
        <v>251</v>
      </c>
      <c r="B729" s="12" t="s">
        <v>248</v>
      </c>
      <c r="C729" s="12">
        <v>1</v>
      </c>
      <c r="D729" s="12">
        <v>33.33</v>
      </c>
      <c r="E729">
        <f t="shared" si="22"/>
        <v>5</v>
      </c>
      <c r="F729" s="7">
        <f t="shared" si="23"/>
        <v>66.664999999999992</v>
      </c>
    </row>
    <row r="730" spans="1:6" x14ac:dyDescent="0.25">
      <c r="A730" s="13" t="s">
        <v>252</v>
      </c>
      <c r="B730" s="13" t="s">
        <v>248</v>
      </c>
      <c r="C730" s="13">
        <v>1</v>
      </c>
      <c r="D730" s="13">
        <v>50</v>
      </c>
      <c r="E730">
        <f t="shared" si="22"/>
        <v>15</v>
      </c>
      <c r="F730" s="7">
        <f t="shared" si="23"/>
        <v>53</v>
      </c>
    </row>
    <row r="731" spans="1:6" x14ac:dyDescent="0.25">
      <c r="A731" s="12" t="s">
        <v>255</v>
      </c>
      <c r="B731" s="12" t="s">
        <v>248</v>
      </c>
      <c r="C731" s="12">
        <v>33</v>
      </c>
      <c r="D731" s="12">
        <v>58.92</v>
      </c>
      <c r="E731">
        <f t="shared" si="22"/>
        <v>44</v>
      </c>
      <c r="F731" s="7">
        <f t="shared" si="23"/>
        <v>45.635000000000005</v>
      </c>
    </row>
    <row r="732" spans="1:6" x14ac:dyDescent="0.25">
      <c r="A732" s="13" t="s">
        <v>253</v>
      </c>
      <c r="B732" s="13" t="s">
        <v>248</v>
      </c>
      <c r="C732" s="13">
        <v>8</v>
      </c>
      <c r="D732" s="13">
        <v>80</v>
      </c>
      <c r="E732">
        <f t="shared" si="22"/>
        <v>8</v>
      </c>
      <c r="F732" s="7">
        <f t="shared" si="23"/>
        <v>40</v>
      </c>
    </row>
    <row r="733" spans="1:6" x14ac:dyDescent="0.25">
      <c r="A733" s="12" t="s">
        <v>256</v>
      </c>
      <c r="B733" s="12" t="s">
        <v>248</v>
      </c>
      <c r="C733" s="12">
        <v>0</v>
      </c>
      <c r="D733" s="12">
        <v>0</v>
      </c>
      <c r="E733">
        <f t="shared" si="22"/>
        <v>6</v>
      </c>
      <c r="F733" s="7">
        <f t="shared" si="23"/>
        <v>37.5</v>
      </c>
    </row>
    <row r="734" spans="1:6" x14ac:dyDescent="0.25">
      <c r="A734" s="13" t="s">
        <v>259</v>
      </c>
      <c r="B734" s="13" t="s">
        <v>248</v>
      </c>
      <c r="C734" s="13">
        <v>13</v>
      </c>
      <c r="D734" s="13">
        <v>81.25</v>
      </c>
      <c r="E734">
        <f t="shared" si="22"/>
        <v>13</v>
      </c>
      <c r="F734" s="7">
        <f t="shared" si="23"/>
        <v>81.25</v>
      </c>
    </row>
    <row r="735" spans="1:6" x14ac:dyDescent="0.25">
      <c r="A735" s="12" t="s">
        <v>254</v>
      </c>
      <c r="B735" s="12" t="s">
        <v>248</v>
      </c>
      <c r="C735" s="12">
        <v>7</v>
      </c>
      <c r="D735" s="12">
        <v>43.75</v>
      </c>
      <c r="E735">
        <f t="shared" si="22"/>
        <v>7</v>
      </c>
      <c r="F735" s="7">
        <f t="shared" si="23"/>
        <v>43.75</v>
      </c>
    </row>
    <row r="736" spans="1:6" x14ac:dyDescent="0.25">
      <c r="A736" s="13" t="s">
        <v>257</v>
      </c>
      <c r="B736" s="13" t="s">
        <v>248</v>
      </c>
      <c r="C736" s="13">
        <v>0</v>
      </c>
      <c r="D736" s="13">
        <v>0</v>
      </c>
      <c r="E736">
        <f t="shared" si="22"/>
        <v>0</v>
      </c>
      <c r="F736" s="7">
        <f t="shared" si="23"/>
        <v>0</v>
      </c>
    </row>
    <row r="737" spans="1:6" x14ac:dyDescent="0.25">
      <c r="A737" s="12" t="s">
        <v>207</v>
      </c>
      <c r="B737" s="12" t="s">
        <v>206</v>
      </c>
      <c r="C737" s="12">
        <v>5</v>
      </c>
      <c r="D737" s="12">
        <v>50</v>
      </c>
      <c r="E737">
        <f t="shared" si="22"/>
        <v>5</v>
      </c>
      <c r="F737" s="7">
        <f t="shared" si="23"/>
        <v>50</v>
      </c>
    </row>
    <row r="738" spans="1:6" x14ac:dyDescent="0.25">
      <c r="A738" s="13" t="s">
        <v>209</v>
      </c>
      <c r="B738" s="13" t="s">
        <v>206</v>
      </c>
      <c r="C738" s="13">
        <v>2</v>
      </c>
      <c r="D738" s="13">
        <v>33.33</v>
      </c>
      <c r="E738">
        <f t="shared" si="22"/>
        <v>2</v>
      </c>
      <c r="F738" s="7">
        <f t="shared" si="23"/>
        <v>33.33</v>
      </c>
    </row>
    <row r="739" spans="1:6" x14ac:dyDescent="0.25">
      <c r="A739" s="12" t="s">
        <v>210</v>
      </c>
      <c r="B739" s="12" t="s">
        <v>206</v>
      </c>
      <c r="C739" s="12">
        <v>10</v>
      </c>
      <c r="D739" s="12">
        <v>76.92</v>
      </c>
      <c r="E739">
        <f t="shared" si="22"/>
        <v>10</v>
      </c>
      <c r="F739" s="7">
        <f t="shared" si="23"/>
        <v>76.92</v>
      </c>
    </row>
    <row r="740" spans="1:6" x14ac:dyDescent="0.25">
      <c r="A740" s="13" t="s">
        <v>211</v>
      </c>
      <c r="B740" s="13" t="s">
        <v>206</v>
      </c>
      <c r="C740" s="13">
        <v>4</v>
      </c>
      <c r="D740" s="13">
        <v>25</v>
      </c>
      <c r="E740">
        <f t="shared" si="22"/>
        <v>4</v>
      </c>
      <c r="F740" s="7">
        <f t="shared" si="23"/>
        <v>25</v>
      </c>
    </row>
    <row r="741" spans="1:6" x14ac:dyDescent="0.25">
      <c r="A741" s="12" t="s">
        <v>212</v>
      </c>
      <c r="B741" s="12" t="s">
        <v>206</v>
      </c>
      <c r="C741" s="12">
        <v>12</v>
      </c>
      <c r="D741" s="12">
        <v>150</v>
      </c>
      <c r="E741">
        <f t="shared" si="22"/>
        <v>12</v>
      </c>
      <c r="F741" s="7">
        <f t="shared" si="23"/>
        <v>150</v>
      </c>
    </row>
    <row r="742" spans="1:6" x14ac:dyDescent="0.25">
      <c r="A742" s="13" t="s">
        <v>213</v>
      </c>
      <c r="B742" s="13" t="s">
        <v>206</v>
      </c>
      <c r="C742" s="13">
        <v>3</v>
      </c>
      <c r="D742" s="13">
        <v>60</v>
      </c>
      <c r="E742">
        <f t="shared" si="22"/>
        <v>3</v>
      </c>
      <c r="F742" s="7">
        <f t="shared" si="23"/>
        <v>60</v>
      </c>
    </row>
    <row r="743" spans="1:6" x14ac:dyDescent="0.25">
      <c r="A743" s="12" t="s">
        <v>214</v>
      </c>
      <c r="B743" s="12" t="s">
        <v>206</v>
      </c>
      <c r="C743" s="12">
        <v>26</v>
      </c>
      <c r="D743" s="12">
        <v>185.71</v>
      </c>
      <c r="E743">
        <f t="shared" si="22"/>
        <v>26</v>
      </c>
      <c r="F743" s="7">
        <f t="shared" si="23"/>
        <v>185.71</v>
      </c>
    </row>
    <row r="744" spans="1:6" x14ac:dyDescent="0.25">
      <c r="A744" s="13" t="s">
        <v>215</v>
      </c>
      <c r="B744" s="13" t="s">
        <v>206</v>
      </c>
      <c r="C744" s="13">
        <v>3</v>
      </c>
      <c r="D744" s="13">
        <v>150</v>
      </c>
      <c r="E744">
        <f t="shared" si="22"/>
        <v>3</v>
      </c>
      <c r="F744" s="7">
        <f t="shared" si="23"/>
        <v>150</v>
      </c>
    </row>
    <row r="745" spans="1:6" x14ac:dyDescent="0.25">
      <c r="A745" s="12" t="s">
        <v>216</v>
      </c>
      <c r="B745" s="12" t="s">
        <v>206</v>
      </c>
      <c r="C745" s="12">
        <v>0</v>
      </c>
      <c r="D745" s="12">
        <v>0</v>
      </c>
      <c r="E745">
        <f t="shared" si="22"/>
        <v>0</v>
      </c>
      <c r="F745" s="7">
        <f t="shared" si="23"/>
        <v>0</v>
      </c>
    </row>
    <row r="746" spans="1:6" x14ac:dyDescent="0.25">
      <c r="A746" s="13" t="s">
        <v>217</v>
      </c>
      <c r="B746" s="13" t="s">
        <v>206</v>
      </c>
      <c r="C746" s="13">
        <v>14</v>
      </c>
      <c r="D746" s="13">
        <v>107.69</v>
      </c>
      <c r="E746">
        <f t="shared" si="22"/>
        <v>14</v>
      </c>
      <c r="F746" s="7">
        <f t="shared" si="23"/>
        <v>107.69</v>
      </c>
    </row>
    <row r="747" spans="1:6" x14ac:dyDescent="0.25">
      <c r="A747" s="12" t="s">
        <v>218</v>
      </c>
      <c r="B747" s="12" t="s">
        <v>206</v>
      </c>
      <c r="C747" s="12">
        <v>2</v>
      </c>
      <c r="D747" s="12">
        <v>50</v>
      </c>
      <c r="E747">
        <f t="shared" si="22"/>
        <v>2</v>
      </c>
      <c r="F747" s="7">
        <f t="shared" si="23"/>
        <v>50</v>
      </c>
    </row>
    <row r="748" spans="1:6" x14ac:dyDescent="0.25">
      <c r="A748" s="13" t="s">
        <v>13</v>
      </c>
      <c r="B748" s="13" t="s">
        <v>12</v>
      </c>
      <c r="C748" s="13">
        <v>52</v>
      </c>
      <c r="D748" s="13">
        <v>140.54</v>
      </c>
      <c r="E748">
        <f t="shared" si="22"/>
        <v>52</v>
      </c>
      <c r="F748" s="7">
        <f t="shared" si="23"/>
        <v>140.54</v>
      </c>
    </row>
    <row r="749" spans="1:6" x14ac:dyDescent="0.25">
      <c r="A749" s="12" t="s">
        <v>16</v>
      </c>
      <c r="B749" s="12" t="s">
        <v>12</v>
      </c>
      <c r="C749" s="12">
        <v>1</v>
      </c>
      <c r="D749" s="12">
        <v>20</v>
      </c>
      <c r="E749">
        <f t="shared" si="22"/>
        <v>1</v>
      </c>
      <c r="F749" s="7">
        <f t="shared" si="23"/>
        <v>20</v>
      </c>
    </row>
    <row r="750" spans="1:6" x14ac:dyDescent="0.25">
      <c r="A750" s="13" t="s">
        <v>17</v>
      </c>
      <c r="B750" s="13" t="s">
        <v>12</v>
      </c>
      <c r="C750" s="13">
        <v>36</v>
      </c>
      <c r="D750" s="13">
        <v>138.46</v>
      </c>
      <c r="E750">
        <f t="shared" si="22"/>
        <v>36</v>
      </c>
      <c r="F750" s="7">
        <f t="shared" si="23"/>
        <v>138.46</v>
      </c>
    </row>
    <row r="751" spans="1:6" x14ac:dyDescent="0.25">
      <c r="A751" s="12" t="s">
        <v>18</v>
      </c>
      <c r="B751" s="12" t="s">
        <v>12</v>
      </c>
      <c r="C751" s="12">
        <v>2</v>
      </c>
      <c r="D751" s="12">
        <v>50</v>
      </c>
      <c r="E751">
        <f t="shared" si="22"/>
        <v>2</v>
      </c>
      <c r="F751" s="7">
        <f t="shared" si="23"/>
        <v>50</v>
      </c>
    </row>
    <row r="752" spans="1:6" x14ac:dyDescent="0.25">
      <c r="A752" s="13" t="s">
        <v>20</v>
      </c>
      <c r="B752" s="13" t="s">
        <v>12</v>
      </c>
      <c r="C752" s="13">
        <v>0</v>
      </c>
      <c r="D752" s="13">
        <v>0</v>
      </c>
      <c r="E752">
        <f t="shared" si="22"/>
        <v>0</v>
      </c>
      <c r="F752" s="7">
        <f t="shared" si="23"/>
        <v>0</v>
      </c>
    </row>
    <row r="753" spans="1:6" x14ac:dyDescent="0.25">
      <c r="A753" s="12" t="s">
        <v>194</v>
      </c>
      <c r="B753" s="12" t="s">
        <v>193</v>
      </c>
      <c r="C753" s="12">
        <v>7</v>
      </c>
      <c r="D753" s="12">
        <v>70</v>
      </c>
      <c r="E753">
        <f t="shared" si="22"/>
        <v>7</v>
      </c>
      <c r="F753" s="7">
        <f t="shared" si="23"/>
        <v>70</v>
      </c>
    </row>
    <row r="754" spans="1:6" x14ac:dyDescent="0.25">
      <c r="A754" s="13" t="s">
        <v>195</v>
      </c>
      <c r="B754" s="13" t="s">
        <v>193</v>
      </c>
      <c r="C754" s="13">
        <v>4</v>
      </c>
      <c r="D754" s="13">
        <v>50</v>
      </c>
      <c r="E754">
        <f t="shared" si="22"/>
        <v>4</v>
      </c>
      <c r="F754" s="7">
        <f t="shared" si="23"/>
        <v>50</v>
      </c>
    </row>
    <row r="755" spans="1:6" x14ac:dyDescent="0.25">
      <c r="A755" s="12" t="s">
        <v>196</v>
      </c>
      <c r="B755" s="12" t="s">
        <v>193</v>
      </c>
      <c r="C755" s="12">
        <v>11</v>
      </c>
      <c r="D755" s="12">
        <v>91.66</v>
      </c>
      <c r="E755">
        <f t="shared" si="22"/>
        <v>11</v>
      </c>
      <c r="F755" s="7">
        <f t="shared" si="23"/>
        <v>91.66</v>
      </c>
    </row>
    <row r="756" spans="1:6" x14ac:dyDescent="0.25">
      <c r="A756" s="13" t="s">
        <v>197</v>
      </c>
      <c r="B756" s="13" t="s">
        <v>193</v>
      </c>
      <c r="C756" s="13">
        <v>35</v>
      </c>
      <c r="D756" s="13">
        <v>94.59</v>
      </c>
      <c r="E756">
        <f t="shared" si="22"/>
        <v>35</v>
      </c>
      <c r="F756" s="7">
        <f t="shared" si="23"/>
        <v>94.59</v>
      </c>
    </row>
    <row r="757" spans="1:6" x14ac:dyDescent="0.25">
      <c r="A757" s="12" t="s">
        <v>199</v>
      </c>
      <c r="B757" s="12" t="s">
        <v>193</v>
      </c>
      <c r="C757" s="12">
        <v>9</v>
      </c>
      <c r="D757" s="12">
        <v>100</v>
      </c>
      <c r="E757">
        <f t="shared" si="22"/>
        <v>9</v>
      </c>
      <c r="F757" s="7">
        <f t="shared" si="23"/>
        <v>100</v>
      </c>
    </row>
    <row r="758" spans="1:6" x14ac:dyDescent="0.25">
      <c r="A758" s="13" t="s">
        <v>200</v>
      </c>
      <c r="B758" s="13" t="s">
        <v>193</v>
      </c>
      <c r="C758" s="13">
        <v>1</v>
      </c>
      <c r="D758" s="13">
        <v>16.66</v>
      </c>
      <c r="E758">
        <f t="shared" si="22"/>
        <v>1</v>
      </c>
      <c r="F758" s="7">
        <f t="shared" si="23"/>
        <v>16.66</v>
      </c>
    </row>
    <row r="759" spans="1:6" x14ac:dyDescent="0.25">
      <c r="A759" s="12" t="s">
        <v>202</v>
      </c>
      <c r="B759" s="12" t="s">
        <v>193</v>
      </c>
      <c r="C759" s="12">
        <v>0</v>
      </c>
      <c r="D759" s="12">
        <v>0</v>
      </c>
      <c r="E759">
        <f t="shared" si="22"/>
        <v>0</v>
      </c>
      <c r="F759" s="7">
        <f t="shared" si="23"/>
        <v>0</v>
      </c>
    </row>
    <row r="760" spans="1:6" x14ac:dyDescent="0.25">
      <c r="A760" s="13" t="s">
        <v>201</v>
      </c>
      <c r="B760" s="13" t="s">
        <v>193</v>
      </c>
      <c r="C760" s="13">
        <v>14</v>
      </c>
      <c r="D760" s="13">
        <v>93.33</v>
      </c>
      <c r="E760">
        <f t="shared" si="22"/>
        <v>14</v>
      </c>
      <c r="F760" s="7">
        <f t="shared" si="23"/>
        <v>93.33</v>
      </c>
    </row>
    <row r="761" spans="1:6" x14ac:dyDescent="0.25">
      <c r="A761" s="12" t="s">
        <v>367</v>
      </c>
      <c r="B761" s="12" t="s">
        <v>193</v>
      </c>
      <c r="C761" s="12">
        <v>17</v>
      </c>
      <c r="D761" s="12">
        <v>141.66</v>
      </c>
      <c r="E761">
        <f t="shared" si="22"/>
        <v>17</v>
      </c>
      <c r="F761" s="7">
        <f t="shared" si="23"/>
        <v>141.66</v>
      </c>
    </row>
    <row r="762" spans="1:6" x14ac:dyDescent="0.25">
      <c r="A762" s="13" t="s">
        <v>368</v>
      </c>
      <c r="B762" s="13" t="s">
        <v>193</v>
      </c>
      <c r="C762" s="13">
        <v>0</v>
      </c>
      <c r="D762" s="13">
        <v>0</v>
      </c>
      <c r="E762">
        <f t="shared" si="22"/>
        <v>0</v>
      </c>
      <c r="F762" s="7">
        <f t="shared" si="23"/>
        <v>0</v>
      </c>
    </row>
    <row r="763" spans="1:6" x14ac:dyDescent="0.25">
      <c r="A763" s="12" t="s">
        <v>204</v>
      </c>
      <c r="B763" s="12" t="s">
        <v>193</v>
      </c>
      <c r="C763" s="12">
        <v>0</v>
      </c>
      <c r="D763" s="12">
        <v>0</v>
      </c>
      <c r="E763">
        <f t="shared" si="22"/>
        <v>0</v>
      </c>
      <c r="F763" s="7">
        <f t="shared" si="23"/>
        <v>0</v>
      </c>
    </row>
    <row r="764" spans="1:6" x14ac:dyDescent="0.25">
      <c r="A764" s="13" t="s">
        <v>180</v>
      </c>
      <c r="B764" s="13" t="s">
        <v>179</v>
      </c>
      <c r="C764" s="13">
        <v>1</v>
      </c>
      <c r="D764" s="13">
        <v>33.33</v>
      </c>
      <c r="E764">
        <f t="shared" si="22"/>
        <v>1</v>
      </c>
      <c r="F764" s="7">
        <f t="shared" si="23"/>
        <v>33.33</v>
      </c>
    </row>
    <row r="765" spans="1:6" x14ac:dyDescent="0.25">
      <c r="A765" s="12" t="s">
        <v>181</v>
      </c>
      <c r="B765" s="12" t="s">
        <v>179</v>
      </c>
      <c r="C765" s="12">
        <v>54</v>
      </c>
      <c r="D765" s="12">
        <v>112.5</v>
      </c>
      <c r="E765">
        <f t="shared" si="22"/>
        <v>54</v>
      </c>
      <c r="F765" s="7">
        <f t="shared" si="23"/>
        <v>112.5</v>
      </c>
    </row>
    <row r="766" spans="1:6" x14ac:dyDescent="0.25">
      <c r="A766" s="13" t="s">
        <v>182</v>
      </c>
      <c r="B766" s="13" t="s">
        <v>179</v>
      </c>
      <c r="C766" s="13">
        <v>22</v>
      </c>
      <c r="D766" s="13">
        <v>78.569999999999993</v>
      </c>
      <c r="E766">
        <f t="shared" si="22"/>
        <v>22</v>
      </c>
      <c r="F766" s="7">
        <f t="shared" si="23"/>
        <v>78.569999999999993</v>
      </c>
    </row>
    <row r="767" spans="1:6" x14ac:dyDescent="0.25">
      <c r="A767" s="12" t="s">
        <v>183</v>
      </c>
      <c r="B767" s="12" t="s">
        <v>179</v>
      </c>
      <c r="C767" s="12">
        <v>14</v>
      </c>
      <c r="D767" s="12">
        <v>87.5</v>
      </c>
      <c r="E767">
        <f t="shared" si="22"/>
        <v>14</v>
      </c>
      <c r="F767" s="7">
        <f t="shared" si="23"/>
        <v>87.5</v>
      </c>
    </row>
    <row r="768" spans="1:6" x14ac:dyDescent="0.25">
      <c r="A768" s="13" t="s">
        <v>184</v>
      </c>
      <c r="B768" s="13" t="s">
        <v>179</v>
      </c>
      <c r="C768" s="13">
        <v>5</v>
      </c>
      <c r="D768" s="13">
        <v>62.5</v>
      </c>
      <c r="E768">
        <f t="shared" si="22"/>
        <v>5</v>
      </c>
      <c r="F768" s="7">
        <f t="shared" si="23"/>
        <v>62.5</v>
      </c>
    </row>
    <row r="769" spans="1:6" x14ac:dyDescent="0.25">
      <c r="A769" s="12" t="s">
        <v>185</v>
      </c>
      <c r="B769" s="12" t="s">
        <v>179</v>
      </c>
      <c r="C769" s="12">
        <v>11</v>
      </c>
      <c r="D769" s="12">
        <v>110</v>
      </c>
      <c r="E769">
        <f t="shared" si="22"/>
        <v>11</v>
      </c>
      <c r="F769" s="7">
        <f t="shared" si="23"/>
        <v>110</v>
      </c>
    </row>
    <row r="770" spans="1:6" x14ac:dyDescent="0.25">
      <c r="A770" s="13" t="s">
        <v>52</v>
      </c>
      <c r="B770" s="13" t="s">
        <v>51</v>
      </c>
      <c r="C770" s="13">
        <v>76</v>
      </c>
      <c r="D770" s="13">
        <v>168.88</v>
      </c>
      <c r="E770">
        <f t="shared" si="22"/>
        <v>76</v>
      </c>
      <c r="F770" s="7">
        <f t="shared" si="23"/>
        <v>168.88</v>
      </c>
    </row>
    <row r="771" spans="1:6" x14ac:dyDescent="0.25">
      <c r="A771" s="12" t="s">
        <v>54</v>
      </c>
      <c r="B771" s="12" t="s">
        <v>51</v>
      </c>
      <c r="C771" s="12">
        <v>70</v>
      </c>
      <c r="D771" s="12">
        <v>152.16999999999999</v>
      </c>
      <c r="E771">
        <f t="shared" si="22"/>
        <v>70</v>
      </c>
      <c r="F771" s="7">
        <f t="shared" si="23"/>
        <v>152.16999999999999</v>
      </c>
    </row>
    <row r="772" spans="1:6" x14ac:dyDescent="0.25">
      <c r="A772" s="13" t="s">
        <v>137</v>
      </c>
      <c r="B772" s="13" t="s">
        <v>51</v>
      </c>
      <c r="C772" s="13">
        <v>2</v>
      </c>
      <c r="D772" s="13">
        <v>66.66</v>
      </c>
      <c r="E772">
        <f t="shared" ref="E772:E835" si="24">SUMIF(A772:A1623,A772,C772:C1623)</f>
        <v>2</v>
      </c>
      <c r="F772" s="7">
        <f t="shared" ref="F772:F835" si="25">AVERAGEIF(A772:A1623,A772,D772:D1623)</f>
        <v>66.66</v>
      </c>
    </row>
    <row r="773" spans="1:6" x14ac:dyDescent="0.25">
      <c r="A773" s="12" t="s">
        <v>57</v>
      </c>
      <c r="B773" s="12" t="s">
        <v>51</v>
      </c>
      <c r="C773" s="12">
        <v>14</v>
      </c>
      <c r="D773" s="12">
        <v>87.5</v>
      </c>
      <c r="E773">
        <f t="shared" si="24"/>
        <v>14</v>
      </c>
      <c r="F773" s="7">
        <f t="shared" si="25"/>
        <v>87.5</v>
      </c>
    </row>
    <row r="774" spans="1:6" x14ac:dyDescent="0.25">
      <c r="A774" s="13" t="s">
        <v>55</v>
      </c>
      <c r="B774" s="13" t="s">
        <v>51</v>
      </c>
      <c r="C774" s="13">
        <v>4</v>
      </c>
      <c r="D774" s="13">
        <v>80</v>
      </c>
      <c r="E774">
        <f t="shared" si="24"/>
        <v>4</v>
      </c>
      <c r="F774" s="7">
        <f t="shared" si="25"/>
        <v>80</v>
      </c>
    </row>
    <row r="775" spans="1:6" x14ac:dyDescent="0.25">
      <c r="A775" s="12" t="s">
        <v>56</v>
      </c>
      <c r="B775" s="12" t="s">
        <v>51</v>
      </c>
      <c r="C775" s="12">
        <v>5</v>
      </c>
      <c r="D775" s="12">
        <v>100</v>
      </c>
      <c r="E775">
        <f t="shared" si="24"/>
        <v>5</v>
      </c>
      <c r="F775" s="7">
        <f t="shared" si="25"/>
        <v>100</v>
      </c>
    </row>
    <row r="776" spans="1:6" x14ac:dyDescent="0.25">
      <c r="A776" s="13" t="s">
        <v>60</v>
      </c>
      <c r="B776" s="13" t="s">
        <v>51</v>
      </c>
      <c r="C776" s="13">
        <v>2</v>
      </c>
      <c r="D776" s="13">
        <v>200</v>
      </c>
      <c r="E776">
        <f t="shared" si="24"/>
        <v>2</v>
      </c>
      <c r="F776" s="7">
        <f t="shared" si="25"/>
        <v>200</v>
      </c>
    </row>
    <row r="777" spans="1:6" x14ac:dyDescent="0.25">
      <c r="A777" s="12" t="s">
        <v>249</v>
      </c>
      <c r="B777" s="12" t="s">
        <v>248</v>
      </c>
      <c r="C777" s="12">
        <v>4</v>
      </c>
      <c r="D777" s="12">
        <v>200</v>
      </c>
      <c r="E777">
        <f t="shared" si="24"/>
        <v>4</v>
      </c>
      <c r="F777" s="7">
        <f t="shared" si="25"/>
        <v>200</v>
      </c>
    </row>
    <row r="778" spans="1:6" x14ac:dyDescent="0.25">
      <c r="A778" s="13" t="s">
        <v>251</v>
      </c>
      <c r="B778" s="13" t="s">
        <v>248</v>
      </c>
      <c r="C778" s="13">
        <v>4</v>
      </c>
      <c r="D778" s="13">
        <v>100</v>
      </c>
      <c r="E778">
        <f t="shared" si="24"/>
        <v>4</v>
      </c>
      <c r="F778" s="7">
        <f t="shared" si="25"/>
        <v>100</v>
      </c>
    </row>
    <row r="779" spans="1:6" x14ac:dyDescent="0.25">
      <c r="A779" s="12" t="s">
        <v>329</v>
      </c>
      <c r="B779" s="12" t="s">
        <v>248</v>
      </c>
      <c r="C779" s="12">
        <v>0</v>
      </c>
      <c r="D779" s="12">
        <v>0</v>
      </c>
      <c r="E779">
        <f t="shared" si="24"/>
        <v>0</v>
      </c>
      <c r="F779" s="7">
        <f t="shared" si="25"/>
        <v>0</v>
      </c>
    </row>
    <row r="780" spans="1:6" x14ac:dyDescent="0.25">
      <c r="A780" s="13" t="s">
        <v>255</v>
      </c>
      <c r="B780" s="13" t="s">
        <v>248</v>
      </c>
      <c r="C780" s="13">
        <v>11</v>
      </c>
      <c r="D780" s="13">
        <v>32.35</v>
      </c>
      <c r="E780">
        <f t="shared" si="24"/>
        <v>11</v>
      </c>
      <c r="F780" s="7">
        <f t="shared" si="25"/>
        <v>32.35</v>
      </c>
    </row>
    <row r="781" spans="1:6" x14ac:dyDescent="0.25">
      <c r="A781" s="12" t="s">
        <v>256</v>
      </c>
      <c r="B781" s="12" t="s">
        <v>248</v>
      </c>
      <c r="C781" s="12">
        <v>6</v>
      </c>
      <c r="D781" s="12">
        <v>75</v>
      </c>
      <c r="E781">
        <f t="shared" si="24"/>
        <v>6</v>
      </c>
      <c r="F781" s="7">
        <f t="shared" si="25"/>
        <v>75</v>
      </c>
    </row>
    <row r="782" spans="1:6" x14ac:dyDescent="0.25">
      <c r="A782" s="13" t="s">
        <v>253</v>
      </c>
      <c r="B782" s="13" t="s">
        <v>248</v>
      </c>
      <c r="C782" s="13">
        <v>0</v>
      </c>
      <c r="D782" s="13">
        <v>0</v>
      </c>
      <c r="E782">
        <f t="shared" si="24"/>
        <v>0</v>
      </c>
      <c r="F782" s="7">
        <f t="shared" si="25"/>
        <v>0</v>
      </c>
    </row>
    <row r="783" spans="1:6" x14ac:dyDescent="0.25">
      <c r="A783" s="12" t="s">
        <v>252</v>
      </c>
      <c r="B783" s="12" t="s">
        <v>248</v>
      </c>
      <c r="C783" s="12">
        <v>14</v>
      </c>
      <c r="D783" s="12">
        <v>56</v>
      </c>
      <c r="E783">
        <f t="shared" si="24"/>
        <v>14</v>
      </c>
      <c r="F783" s="7">
        <f t="shared" si="25"/>
        <v>56</v>
      </c>
    </row>
    <row r="784" spans="1:6" x14ac:dyDescent="0.25">
      <c r="A784" s="13" t="s">
        <v>257</v>
      </c>
      <c r="B784" s="13" t="s">
        <v>248</v>
      </c>
      <c r="C784" s="13">
        <v>0</v>
      </c>
      <c r="D784" s="13">
        <v>0</v>
      </c>
      <c r="E784">
        <f t="shared" si="24"/>
        <v>0</v>
      </c>
      <c r="F784" s="7">
        <f t="shared" si="25"/>
        <v>0</v>
      </c>
    </row>
    <row r="785" spans="1:6" x14ac:dyDescent="0.25">
      <c r="A785" s="12" t="s">
        <v>371</v>
      </c>
      <c r="B785" s="12" t="s">
        <v>248</v>
      </c>
      <c r="C785" s="12">
        <v>8</v>
      </c>
      <c r="D785" s="12">
        <v>50</v>
      </c>
      <c r="E785">
        <f t="shared" si="24"/>
        <v>8</v>
      </c>
      <c r="F785" s="7">
        <f t="shared" si="25"/>
        <v>50</v>
      </c>
    </row>
    <row r="786" spans="1:6" x14ac:dyDescent="0.25">
      <c r="A786" s="13" t="s">
        <v>260</v>
      </c>
      <c r="B786" s="13" t="s">
        <v>248</v>
      </c>
      <c r="C786" s="13">
        <v>2</v>
      </c>
      <c r="D786" s="13">
        <v>100</v>
      </c>
      <c r="E786">
        <f t="shared" si="24"/>
        <v>2</v>
      </c>
      <c r="F786" s="7">
        <f t="shared" si="25"/>
        <v>100</v>
      </c>
    </row>
    <row r="787" spans="1:6" x14ac:dyDescent="0.25">
      <c r="A787" s="12" t="s">
        <v>372</v>
      </c>
      <c r="B787" s="12" t="s">
        <v>248</v>
      </c>
      <c r="C787" s="12">
        <v>0</v>
      </c>
      <c r="D787" s="12">
        <v>0</v>
      </c>
      <c r="E787">
        <f t="shared" si="24"/>
        <v>0</v>
      </c>
      <c r="F787" s="7">
        <f t="shared" si="25"/>
        <v>0</v>
      </c>
    </row>
    <row r="788" spans="1:6" x14ac:dyDescent="0.25">
      <c r="A788" s="13" t="s">
        <v>170</v>
      </c>
      <c r="B788" s="13" t="s">
        <v>169</v>
      </c>
      <c r="C788" s="13">
        <v>3</v>
      </c>
      <c r="D788" s="13">
        <v>37.5</v>
      </c>
      <c r="E788">
        <f t="shared" si="24"/>
        <v>3</v>
      </c>
      <c r="F788" s="7">
        <f t="shared" si="25"/>
        <v>37.5</v>
      </c>
    </row>
    <row r="789" spans="1:6" x14ac:dyDescent="0.25">
      <c r="A789" s="12" t="s">
        <v>172</v>
      </c>
      <c r="B789" s="12" t="s">
        <v>169</v>
      </c>
      <c r="C789" s="12">
        <v>19</v>
      </c>
      <c r="D789" s="12">
        <v>63.33</v>
      </c>
      <c r="E789">
        <f t="shared" si="24"/>
        <v>19</v>
      </c>
      <c r="F789" s="7">
        <f t="shared" si="25"/>
        <v>63.33</v>
      </c>
    </row>
    <row r="790" spans="1:6" x14ac:dyDescent="0.25">
      <c r="A790" s="13" t="s">
        <v>173</v>
      </c>
      <c r="B790" s="13" t="s">
        <v>169</v>
      </c>
      <c r="C790" s="13">
        <v>11</v>
      </c>
      <c r="D790" s="13">
        <v>73.33</v>
      </c>
      <c r="E790">
        <f t="shared" si="24"/>
        <v>11</v>
      </c>
      <c r="F790" s="7">
        <f t="shared" si="25"/>
        <v>73.33</v>
      </c>
    </row>
    <row r="791" spans="1:6" x14ac:dyDescent="0.25">
      <c r="A791" s="12" t="s">
        <v>178</v>
      </c>
      <c r="B791" s="12" t="s">
        <v>169</v>
      </c>
      <c r="C791" s="12">
        <v>0</v>
      </c>
      <c r="D791" s="12">
        <v>0</v>
      </c>
      <c r="E791">
        <f t="shared" si="24"/>
        <v>0</v>
      </c>
      <c r="F791" s="7">
        <f t="shared" si="25"/>
        <v>0</v>
      </c>
    </row>
    <row r="792" spans="1:6" x14ac:dyDescent="0.25">
      <c r="A792" s="13" t="s">
        <v>375</v>
      </c>
      <c r="B792" s="13" t="s">
        <v>169</v>
      </c>
      <c r="C792" s="13">
        <v>0</v>
      </c>
      <c r="D792" s="13">
        <v>0</v>
      </c>
      <c r="E792">
        <f t="shared" si="24"/>
        <v>0</v>
      </c>
      <c r="F792" s="7">
        <f t="shared" si="25"/>
        <v>0</v>
      </c>
    </row>
    <row r="793" spans="1:6" x14ac:dyDescent="0.25">
      <c r="A793" s="12" t="s">
        <v>175</v>
      </c>
      <c r="B793" s="12" t="s">
        <v>169</v>
      </c>
      <c r="C793" s="12">
        <v>6</v>
      </c>
      <c r="D793" s="12">
        <v>66.66</v>
      </c>
      <c r="E793">
        <f t="shared" si="24"/>
        <v>6</v>
      </c>
      <c r="F793" s="7">
        <f t="shared" si="25"/>
        <v>66.66</v>
      </c>
    </row>
    <row r="794" spans="1:6" x14ac:dyDescent="0.25">
      <c r="A794" s="13" t="s">
        <v>176</v>
      </c>
      <c r="B794" s="13" t="s">
        <v>169</v>
      </c>
      <c r="C794" s="13">
        <v>16</v>
      </c>
      <c r="D794" s="13">
        <v>100</v>
      </c>
      <c r="E794">
        <f t="shared" si="24"/>
        <v>16</v>
      </c>
      <c r="F794" s="7">
        <f t="shared" si="25"/>
        <v>100</v>
      </c>
    </row>
    <row r="795" spans="1:6" x14ac:dyDescent="0.25">
      <c r="A795" s="12" t="s">
        <v>177</v>
      </c>
      <c r="B795" s="12" t="s">
        <v>169</v>
      </c>
      <c r="C795" s="12">
        <v>9</v>
      </c>
      <c r="D795" s="12">
        <v>90</v>
      </c>
      <c r="E795">
        <f t="shared" si="24"/>
        <v>9</v>
      </c>
      <c r="F795" s="7">
        <f t="shared" si="25"/>
        <v>90</v>
      </c>
    </row>
    <row r="796" spans="1:6" x14ac:dyDescent="0.25">
      <c r="A796" s="13" t="s">
        <v>338</v>
      </c>
      <c r="B796" s="13" t="s">
        <v>169</v>
      </c>
      <c r="C796" s="13">
        <v>7</v>
      </c>
      <c r="D796" s="13">
        <v>43.75</v>
      </c>
      <c r="E796">
        <f t="shared" si="24"/>
        <v>7</v>
      </c>
      <c r="F796" s="7">
        <f t="shared" si="25"/>
        <v>43.75</v>
      </c>
    </row>
    <row r="797" spans="1:6" x14ac:dyDescent="0.25">
      <c r="A797" s="12" t="s">
        <v>339</v>
      </c>
      <c r="B797" s="12" t="s">
        <v>169</v>
      </c>
      <c r="C797" s="12">
        <v>0</v>
      </c>
      <c r="D797" s="12">
        <v>0</v>
      </c>
      <c r="E797">
        <f t="shared" si="24"/>
        <v>0</v>
      </c>
      <c r="F797" s="7">
        <f t="shared" si="25"/>
        <v>0</v>
      </c>
    </row>
    <row r="798" spans="1:6" x14ac:dyDescent="0.25">
      <c r="A798" s="13" t="s">
        <v>340</v>
      </c>
      <c r="B798" s="13" t="s">
        <v>169</v>
      </c>
      <c r="C798" s="13">
        <v>0</v>
      </c>
      <c r="D798" s="13">
        <v>0</v>
      </c>
      <c r="E798">
        <f t="shared" si="24"/>
        <v>0</v>
      </c>
      <c r="F798" s="7">
        <f t="shared" si="25"/>
        <v>0</v>
      </c>
    </row>
    <row r="799" spans="1:6" x14ac:dyDescent="0.25">
      <c r="A799" s="12" t="s">
        <v>26</v>
      </c>
      <c r="B799" s="12" t="s">
        <v>24</v>
      </c>
      <c r="C799" s="12">
        <v>20</v>
      </c>
      <c r="D799" s="12">
        <v>74.069999999999993</v>
      </c>
      <c r="E799">
        <f t="shared" si="24"/>
        <v>20</v>
      </c>
      <c r="F799" s="7">
        <f t="shared" si="25"/>
        <v>74.069999999999993</v>
      </c>
    </row>
    <row r="800" spans="1:6" x14ac:dyDescent="0.25">
      <c r="A800" s="13" t="s">
        <v>25</v>
      </c>
      <c r="B800" s="13" t="s">
        <v>24</v>
      </c>
      <c r="C800" s="13">
        <v>4</v>
      </c>
      <c r="D800" s="13">
        <v>200</v>
      </c>
      <c r="E800">
        <f t="shared" si="24"/>
        <v>4</v>
      </c>
      <c r="F800" s="7">
        <f t="shared" si="25"/>
        <v>200</v>
      </c>
    </row>
    <row r="801" spans="1:6" x14ac:dyDescent="0.25">
      <c r="A801" s="12" t="s">
        <v>27</v>
      </c>
      <c r="B801" s="12" t="s">
        <v>24</v>
      </c>
      <c r="C801" s="12">
        <v>12</v>
      </c>
      <c r="D801" s="12">
        <v>85.71</v>
      </c>
      <c r="E801">
        <f t="shared" si="24"/>
        <v>12</v>
      </c>
      <c r="F801" s="7">
        <f t="shared" si="25"/>
        <v>85.71</v>
      </c>
    </row>
    <row r="802" spans="1:6" x14ac:dyDescent="0.25">
      <c r="A802" s="13" t="s">
        <v>28</v>
      </c>
      <c r="B802" s="13" t="s">
        <v>24</v>
      </c>
      <c r="C802" s="13">
        <v>13</v>
      </c>
      <c r="D802" s="13">
        <v>46.42</v>
      </c>
      <c r="E802">
        <f t="shared" si="24"/>
        <v>13</v>
      </c>
      <c r="F802" s="7">
        <f t="shared" si="25"/>
        <v>46.42</v>
      </c>
    </row>
    <row r="803" spans="1:6" x14ac:dyDescent="0.25">
      <c r="A803" s="12" t="s">
        <v>29</v>
      </c>
      <c r="B803" s="12" t="s">
        <v>24</v>
      </c>
      <c r="C803" s="12">
        <v>19</v>
      </c>
      <c r="D803" s="12">
        <v>86.36</v>
      </c>
      <c r="E803">
        <f t="shared" si="24"/>
        <v>19</v>
      </c>
      <c r="F803" s="7">
        <f t="shared" si="25"/>
        <v>86.36</v>
      </c>
    </row>
    <row r="804" spans="1:6" x14ac:dyDescent="0.25">
      <c r="A804" s="13" t="s">
        <v>30</v>
      </c>
      <c r="B804" s="13" t="s">
        <v>24</v>
      </c>
      <c r="C804" s="13">
        <v>6</v>
      </c>
      <c r="D804" s="13">
        <v>100</v>
      </c>
      <c r="E804">
        <f t="shared" si="24"/>
        <v>6</v>
      </c>
      <c r="F804" s="7">
        <f t="shared" si="25"/>
        <v>100</v>
      </c>
    </row>
    <row r="805" spans="1:6" x14ac:dyDescent="0.25">
      <c r="A805" s="12" t="s">
        <v>271</v>
      </c>
      <c r="B805" s="12" t="s">
        <v>268</v>
      </c>
      <c r="C805" s="12">
        <v>0</v>
      </c>
      <c r="D805" s="12">
        <v>0</v>
      </c>
      <c r="E805">
        <f t="shared" si="24"/>
        <v>0</v>
      </c>
      <c r="F805" s="7">
        <f t="shared" si="25"/>
        <v>0</v>
      </c>
    </row>
    <row r="806" spans="1:6" x14ac:dyDescent="0.25">
      <c r="A806" s="13" t="s">
        <v>318</v>
      </c>
      <c r="B806" s="13" t="s">
        <v>268</v>
      </c>
      <c r="C806" s="13">
        <v>6</v>
      </c>
      <c r="D806" s="13">
        <v>100</v>
      </c>
      <c r="E806">
        <f t="shared" si="24"/>
        <v>6</v>
      </c>
      <c r="F806" s="7">
        <f t="shared" si="25"/>
        <v>100</v>
      </c>
    </row>
    <row r="807" spans="1:6" x14ac:dyDescent="0.25">
      <c r="A807" s="12" t="s">
        <v>272</v>
      </c>
      <c r="B807" s="12" t="s">
        <v>268</v>
      </c>
      <c r="C807" s="12">
        <v>0</v>
      </c>
      <c r="D807" s="12">
        <v>0</v>
      </c>
      <c r="E807">
        <f t="shared" si="24"/>
        <v>0</v>
      </c>
      <c r="F807" s="7">
        <f t="shared" si="25"/>
        <v>0</v>
      </c>
    </row>
    <row r="808" spans="1:6" x14ac:dyDescent="0.25">
      <c r="A808" s="13" t="s">
        <v>273</v>
      </c>
      <c r="B808" s="13" t="s">
        <v>268</v>
      </c>
      <c r="C808" s="13">
        <v>22</v>
      </c>
      <c r="D808" s="13">
        <v>110</v>
      </c>
      <c r="E808">
        <f t="shared" si="24"/>
        <v>22</v>
      </c>
      <c r="F808" s="7">
        <f t="shared" si="25"/>
        <v>110</v>
      </c>
    </row>
    <row r="809" spans="1:6" x14ac:dyDescent="0.25">
      <c r="A809" s="12" t="s">
        <v>274</v>
      </c>
      <c r="B809" s="12" t="s">
        <v>268</v>
      </c>
      <c r="C809" s="12">
        <v>34</v>
      </c>
      <c r="D809" s="12">
        <v>87.17</v>
      </c>
      <c r="E809">
        <f t="shared" si="24"/>
        <v>34</v>
      </c>
      <c r="F809" s="7">
        <f t="shared" si="25"/>
        <v>87.17</v>
      </c>
    </row>
    <row r="810" spans="1:6" x14ac:dyDescent="0.25">
      <c r="A810" s="13" t="s">
        <v>275</v>
      </c>
      <c r="B810" s="13" t="s">
        <v>268</v>
      </c>
      <c r="C810" s="13">
        <v>15</v>
      </c>
      <c r="D810" s="13">
        <v>71.42</v>
      </c>
      <c r="E810">
        <f t="shared" si="24"/>
        <v>15</v>
      </c>
      <c r="F810" s="7">
        <f t="shared" si="25"/>
        <v>71.42</v>
      </c>
    </row>
    <row r="811" spans="1:6" x14ac:dyDescent="0.25">
      <c r="A811" s="12" t="s">
        <v>378</v>
      </c>
      <c r="B811" s="12" t="s">
        <v>268</v>
      </c>
      <c r="C811" s="12">
        <v>6</v>
      </c>
      <c r="D811" s="12">
        <v>60</v>
      </c>
      <c r="E811">
        <f t="shared" si="24"/>
        <v>6</v>
      </c>
      <c r="F811" s="7">
        <f t="shared" si="25"/>
        <v>60</v>
      </c>
    </row>
    <row r="812" spans="1:6" x14ac:dyDescent="0.25">
      <c r="A812" s="13" t="s">
        <v>277</v>
      </c>
      <c r="B812" s="13" t="s">
        <v>268</v>
      </c>
      <c r="C812" s="13">
        <v>7</v>
      </c>
      <c r="D812" s="13">
        <v>87.5</v>
      </c>
      <c r="E812">
        <f t="shared" si="24"/>
        <v>7</v>
      </c>
      <c r="F812" s="7">
        <f t="shared" si="25"/>
        <v>87.5</v>
      </c>
    </row>
    <row r="813" spans="1:6" x14ac:dyDescent="0.25">
      <c r="A813" s="12" t="s">
        <v>320</v>
      </c>
      <c r="B813" s="12" t="s">
        <v>268</v>
      </c>
      <c r="C813" s="12">
        <v>11</v>
      </c>
      <c r="D813" s="12">
        <v>122.22</v>
      </c>
      <c r="E813">
        <f t="shared" si="24"/>
        <v>11</v>
      </c>
      <c r="F813" s="7">
        <f t="shared" si="25"/>
        <v>122.22</v>
      </c>
    </row>
    <row r="814" spans="1:6" x14ac:dyDescent="0.25">
      <c r="A814" s="13" t="s">
        <v>279</v>
      </c>
      <c r="B814" s="13" t="s">
        <v>268</v>
      </c>
      <c r="C814" s="13">
        <v>2</v>
      </c>
      <c r="D814" s="13">
        <v>66.66</v>
      </c>
      <c r="E814">
        <f t="shared" si="24"/>
        <v>2</v>
      </c>
      <c r="F814" s="7">
        <f t="shared" si="25"/>
        <v>66.66</v>
      </c>
    </row>
    <row r="815" spans="1:6" x14ac:dyDescent="0.25">
      <c r="A815" s="12" t="s">
        <v>280</v>
      </c>
      <c r="B815" s="12" t="s">
        <v>268</v>
      </c>
      <c r="C815" s="12">
        <v>1</v>
      </c>
      <c r="D815" s="12">
        <v>100</v>
      </c>
      <c r="E815">
        <f t="shared" si="24"/>
        <v>1</v>
      </c>
      <c r="F815" s="7">
        <f t="shared" si="25"/>
        <v>100</v>
      </c>
    </row>
    <row r="816" spans="1:6" x14ac:dyDescent="0.25">
      <c r="A816" s="13" t="s">
        <v>242</v>
      </c>
      <c r="B816" s="13" t="s">
        <v>241</v>
      </c>
      <c r="C816" s="13">
        <v>0</v>
      </c>
      <c r="D816" s="13">
        <v>0</v>
      </c>
      <c r="E816">
        <f t="shared" si="24"/>
        <v>0</v>
      </c>
      <c r="F816" s="7">
        <f t="shared" si="25"/>
        <v>0</v>
      </c>
    </row>
    <row r="817" spans="1:6" x14ac:dyDescent="0.25">
      <c r="A817" s="12" t="s">
        <v>243</v>
      </c>
      <c r="B817" s="12" t="s">
        <v>241</v>
      </c>
      <c r="C817" s="12">
        <v>24</v>
      </c>
      <c r="D817" s="12">
        <v>77.41</v>
      </c>
      <c r="E817">
        <f t="shared" si="24"/>
        <v>24</v>
      </c>
      <c r="F817" s="7">
        <f t="shared" si="25"/>
        <v>77.41</v>
      </c>
    </row>
    <row r="818" spans="1:6" x14ac:dyDescent="0.25">
      <c r="A818" s="13" t="s">
        <v>296</v>
      </c>
      <c r="B818" s="13" t="s">
        <v>241</v>
      </c>
      <c r="C818" s="13">
        <v>45</v>
      </c>
      <c r="D818" s="13">
        <v>93.75</v>
      </c>
      <c r="E818">
        <f t="shared" si="24"/>
        <v>45</v>
      </c>
      <c r="F818" s="7">
        <f t="shared" si="25"/>
        <v>93.75</v>
      </c>
    </row>
    <row r="819" spans="1:6" x14ac:dyDescent="0.25">
      <c r="A819" s="12" t="s">
        <v>245</v>
      </c>
      <c r="B819" s="12" t="s">
        <v>241</v>
      </c>
      <c r="C819" s="12">
        <v>13</v>
      </c>
      <c r="D819" s="12">
        <v>81.25</v>
      </c>
      <c r="E819">
        <f t="shared" si="24"/>
        <v>13</v>
      </c>
      <c r="F819" s="7">
        <f t="shared" si="25"/>
        <v>81.25</v>
      </c>
    </row>
    <row r="820" spans="1:6" x14ac:dyDescent="0.25">
      <c r="A820" s="13" t="s">
        <v>246</v>
      </c>
      <c r="B820" s="13" t="s">
        <v>241</v>
      </c>
      <c r="C820" s="13">
        <v>8</v>
      </c>
      <c r="D820" s="13">
        <v>66.66</v>
      </c>
      <c r="E820">
        <f t="shared" si="24"/>
        <v>8</v>
      </c>
      <c r="F820" s="7">
        <f t="shared" si="25"/>
        <v>66.66</v>
      </c>
    </row>
    <row r="821" spans="1:6" x14ac:dyDescent="0.25">
      <c r="A821" s="12" t="s">
        <v>244</v>
      </c>
      <c r="B821" s="12" t="s">
        <v>241</v>
      </c>
      <c r="C821" s="12">
        <v>9</v>
      </c>
      <c r="D821" s="12">
        <v>112.5</v>
      </c>
      <c r="E821">
        <f t="shared" si="24"/>
        <v>9</v>
      </c>
      <c r="F821" s="7">
        <f t="shared" si="25"/>
        <v>112.5</v>
      </c>
    </row>
    <row r="822" spans="1:6" x14ac:dyDescent="0.25">
      <c r="A822" s="13" t="s">
        <v>297</v>
      </c>
      <c r="B822" s="13" t="s">
        <v>241</v>
      </c>
      <c r="C822" s="13">
        <v>0</v>
      </c>
      <c r="D822" s="13">
        <v>0</v>
      </c>
      <c r="E822">
        <f t="shared" si="24"/>
        <v>0</v>
      </c>
      <c r="F822" s="7">
        <f t="shared" si="25"/>
        <v>0</v>
      </c>
    </row>
    <row r="823" spans="1:6" x14ac:dyDescent="0.25">
      <c r="A823" s="12" t="s">
        <v>352</v>
      </c>
      <c r="B823" s="12" t="s">
        <v>241</v>
      </c>
      <c r="C823" s="12">
        <v>1</v>
      </c>
      <c r="D823" s="12">
        <v>100</v>
      </c>
      <c r="E823">
        <f t="shared" si="24"/>
        <v>1</v>
      </c>
      <c r="F823" s="7">
        <f t="shared" si="25"/>
        <v>100</v>
      </c>
    </row>
    <row r="824" spans="1:6" x14ac:dyDescent="0.25">
      <c r="A824" s="13" t="s">
        <v>150</v>
      </c>
      <c r="B824" s="13" t="s">
        <v>149</v>
      </c>
      <c r="C824" s="13">
        <v>2</v>
      </c>
      <c r="D824" s="13">
        <v>40</v>
      </c>
      <c r="E824">
        <f t="shared" si="24"/>
        <v>2</v>
      </c>
      <c r="F824" s="7">
        <f t="shared" si="25"/>
        <v>40</v>
      </c>
    </row>
    <row r="825" spans="1:6" x14ac:dyDescent="0.25">
      <c r="A825" s="12" t="s">
        <v>152</v>
      </c>
      <c r="B825" s="12" t="s">
        <v>149</v>
      </c>
      <c r="C825" s="12">
        <v>21</v>
      </c>
      <c r="D825" s="12">
        <v>95.45</v>
      </c>
      <c r="E825">
        <f t="shared" si="24"/>
        <v>21</v>
      </c>
      <c r="F825" s="7">
        <f t="shared" si="25"/>
        <v>95.45</v>
      </c>
    </row>
    <row r="826" spans="1:6" x14ac:dyDescent="0.25">
      <c r="A826" s="13" t="s">
        <v>265</v>
      </c>
      <c r="B826" s="13" t="s">
        <v>149</v>
      </c>
      <c r="C826" s="13">
        <v>1</v>
      </c>
      <c r="D826" s="13">
        <v>50</v>
      </c>
      <c r="E826">
        <f t="shared" si="24"/>
        <v>1</v>
      </c>
      <c r="F826" s="7">
        <f t="shared" si="25"/>
        <v>50</v>
      </c>
    </row>
    <row r="827" spans="1:6" x14ac:dyDescent="0.25">
      <c r="A827" s="12" t="s">
        <v>154</v>
      </c>
      <c r="B827" s="12" t="s">
        <v>149</v>
      </c>
      <c r="C827" s="12">
        <v>50</v>
      </c>
      <c r="D827" s="12">
        <v>116.27</v>
      </c>
      <c r="E827">
        <f t="shared" si="24"/>
        <v>50</v>
      </c>
      <c r="F827" s="7">
        <f t="shared" si="25"/>
        <v>116.27</v>
      </c>
    </row>
    <row r="828" spans="1:6" x14ac:dyDescent="0.25">
      <c r="A828" s="13" t="s">
        <v>155</v>
      </c>
      <c r="B828" s="13" t="s">
        <v>149</v>
      </c>
      <c r="C828" s="13">
        <v>2</v>
      </c>
      <c r="D828" s="13">
        <v>33.33</v>
      </c>
      <c r="E828">
        <f t="shared" si="24"/>
        <v>2</v>
      </c>
      <c r="F828" s="7">
        <f t="shared" si="25"/>
        <v>33.33</v>
      </c>
    </row>
    <row r="829" spans="1:6" x14ac:dyDescent="0.25">
      <c r="A829" s="12" t="s">
        <v>153</v>
      </c>
      <c r="B829" s="12" t="s">
        <v>149</v>
      </c>
      <c r="C829" s="12">
        <v>12</v>
      </c>
      <c r="D829" s="12">
        <v>85.71</v>
      </c>
      <c r="E829">
        <f t="shared" si="24"/>
        <v>12</v>
      </c>
      <c r="F829" s="7">
        <f t="shared" si="25"/>
        <v>85.71</v>
      </c>
    </row>
    <row r="830" spans="1:6" x14ac:dyDescent="0.25">
      <c r="A830" s="13" t="s">
        <v>157</v>
      </c>
      <c r="B830" s="13" t="s">
        <v>149</v>
      </c>
      <c r="C830" s="13">
        <v>27</v>
      </c>
      <c r="D830" s="13">
        <v>150</v>
      </c>
      <c r="E830">
        <f t="shared" si="24"/>
        <v>27</v>
      </c>
      <c r="F830" s="7">
        <f t="shared" si="25"/>
        <v>150</v>
      </c>
    </row>
    <row r="831" spans="1:6" x14ac:dyDescent="0.25">
      <c r="A831" s="12" t="s">
        <v>156</v>
      </c>
      <c r="B831" s="12" t="s">
        <v>149</v>
      </c>
      <c r="C831" s="12">
        <v>10</v>
      </c>
      <c r="D831" s="12">
        <v>111.11</v>
      </c>
      <c r="E831">
        <f t="shared" si="24"/>
        <v>10</v>
      </c>
      <c r="F831" s="7">
        <f t="shared" si="25"/>
        <v>111.11</v>
      </c>
    </row>
    <row r="832" spans="1:6" x14ac:dyDescent="0.25">
      <c r="A832" s="13" t="s">
        <v>159</v>
      </c>
      <c r="B832" s="13" t="s">
        <v>149</v>
      </c>
      <c r="C832" s="13">
        <v>0</v>
      </c>
      <c r="D832" s="13" t="s">
        <v>114</v>
      </c>
      <c r="E832">
        <f t="shared" si="24"/>
        <v>0</v>
      </c>
      <c r="F832" s="7" t="e">
        <f t="shared" si="25"/>
        <v>#DIV/0!</v>
      </c>
    </row>
    <row r="833" spans="1:6" x14ac:dyDescent="0.25">
      <c r="A833" s="12" t="s">
        <v>160</v>
      </c>
      <c r="B833" s="12" t="s">
        <v>149</v>
      </c>
      <c r="C833" s="12">
        <v>2</v>
      </c>
      <c r="D833" s="12">
        <v>100</v>
      </c>
      <c r="E833">
        <f t="shared" si="24"/>
        <v>2</v>
      </c>
      <c r="F833" s="7">
        <f t="shared" si="25"/>
        <v>100</v>
      </c>
    </row>
    <row r="834" spans="1:6" x14ac:dyDescent="0.25">
      <c r="A834" s="13" t="s">
        <v>139</v>
      </c>
      <c r="B834" s="13" t="s">
        <v>91</v>
      </c>
      <c r="C834" s="13">
        <v>34</v>
      </c>
      <c r="D834" s="13">
        <v>117.24</v>
      </c>
      <c r="E834">
        <f t="shared" si="24"/>
        <v>34</v>
      </c>
      <c r="F834" s="7">
        <f t="shared" si="25"/>
        <v>117.24</v>
      </c>
    </row>
    <row r="835" spans="1:6" x14ac:dyDescent="0.25">
      <c r="A835" s="12" t="s">
        <v>129</v>
      </c>
      <c r="B835" s="12" t="s">
        <v>91</v>
      </c>
      <c r="C835" s="12">
        <v>0</v>
      </c>
      <c r="D835" s="12">
        <v>0</v>
      </c>
      <c r="E835">
        <f t="shared" si="24"/>
        <v>0</v>
      </c>
      <c r="F835" s="7">
        <f t="shared" si="25"/>
        <v>0</v>
      </c>
    </row>
    <row r="836" spans="1:6" x14ac:dyDescent="0.25">
      <c r="A836" s="13" t="s">
        <v>95</v>
      </c>
      <c r="B836" s="13" t="s">
        <v>91</v>
      </c>
      <c r="C836" s="13">
        <v>27</v>
      </c>
      <c r="D836" s="13">
        <v>100</v>
      </c>
      <c r="E836">
        <f t="shared" ref="E836:E854" si="26">SUMIF(A836:A1687,A836,C836:C1687)</f>
        <v>27</v>
      </c>
      <c r="F836" s="7">
        <f t="shared" ref="F836:F854" si="27">AVERAGEIF(A836:A1687,A836,D836:D1687)</f>
        <v>100</v>
      </c>
    </row>
    <row r="837" spans="1:6" x14ac:dyDescent="0.25">
      <c r="A837" s="12" t="s">
        <v>96</v>
      </c>
      <c r="B837" s="12" t="s">
        <v>91</v>
      </c>
      <c r="C837" s="12">
        <v>42</v>
      </c>
      <c r="D837" s="12">
        <v>155.55000000000001</v>
      </c>
      <c r="E837">
        <f t="shared" si="26"/>
        <v>42</v>
      </c>
      <c r="F837" s="7">
        <f t="shared" si="27"/>
        <v>155.55000000000001</v>
      </c>
    </row>
    <row r="838" spans="1:6" x14ac:dyDescent="0.25">
      <c r="A838" s="13" t="s">
        <v>97</v>
      </c>
      <c r="B838" s="13" t="s">
        <v>91</v>
      </c>
      <c r="C838" s="13">
        <v>15</v>
      </c>
      <c r="D838" s="13">
        <v>107.14</v>
      </c>
      <c r="E838">
        <f t="shared" si="26"/>
        <v>15</v>
      </c>
      <c r="F838" s="7">
        <f t="shared" si="27"/>
        <v>107.14</v>
      </c>
    </row>
    <row r="839" spans="1:6" x14ac:dyDescent="0.25">
      <c r="A839" s="12" t="s">
        <v>98</v>
      </c>
      <c r="B839" s="12" t="s">
        <v>91</v>
      </c>
      <c r="C839" s="12">
        <v>2</v>
      </c>
      <c r="D839" s="12">
        <v>28.57</v>
      </c>
      <c r="E839">
        <f t="shared" si="26"/>
        <v>2</v>
      </c>
      <c r="F839" s="7">
        <f t="shared" si="27"/>
        <v>28.57</v>
      </c>
    </row>
    <row r="840" spans="1:6" x14ac:dyDescent="0.25">
      <c r="A840" s="13" t="s">
        <v>99</v>
      </c>
      <c r="B840" s="13" t="s">
        <v>91</v>
      </c>
      <c r="C840" s="13">
        <v>15</v>
      </c>
      <c r="D840" s="13">
        <v>166.66</v>
      </c>
      <c r="E840">
        <f t="shared" si="26"/>
        <v>15</v>
      </c>
      <c r="F840" s="7">
        <f t="shared" si="27"/>
        <v>166.66</v>
      </c>
    </row>
    <row r="841" spans="1:6" x14ac:dyDescent="0.25">
      <c r="A841" s="12" t="s">
        <v>304</v>
      </c>
      <c r="B841" s="12" t="s">
        <v>303</v>
      </c>
      <c r="C841" s="12">
        <v>23</v>
      </c>
      <c r="D841" s="12">
        <v>143.75</v>
      </c>
      <c r="E841">
        <f t="shared" si="26"/>
        <v>23</v>
      </c>
      <c r="F841" s="7">
        <f t="shared" si="27"/>
        <v>143.75</v>
      </c>
    </row>
    <row r="842" spans="1:6" x14ac:dyDescent="0.25">
      <c r="A842" s="13" t="s">
        <v>306</v>
      </c>
      <c r="B842" s="13" t="s">
        <v>303</v>
      </c>
      <c r="C842" s="13">
        <v>61</v>
      </c>
      <c r="D842" s="13">
        <v>138.63</v>
      </c>
      <c r="E842">
        <f t="shared" si="26"/>
        <v>61</v>
      </c>
      <c r="F842" s="7">
        <f t="shared" si="27"/>
        <v>138.63</v>
      </c>
    </row>
    <row r="843" spans="1:6" x14ac:dyDescent="0.25">
      <c r="A843" s="12" t="s">
        <v>307</v>
      </c>
      <c r="B843" s="12" t="s">
        <v>303</v>
      </c>
      <c r="C843" s="12">
        <v>5</v>
      </c>
      <c r="D843" s="12">
        <v>71.42</v>
      </c>
      <c r="E843">
        <f t="shared" si="26"/>
        <v>5</v>
      </c>
      <c r="F843" s="7">
        <f t="shared" si="27"/>
        <v>71.42</v>
      </c>
    </row>
    <row r="844" spans="1:6" x14ac:dyDescent="0.25">
      <c r="A844" s="13" t="s">
        <v>308</v>
      </c>
      <c r="B844" s="13" t="s">
        <v>303</v>
      </c>
      <c r="C844" s="13">
        <v>51</v>
      </c>
      <c r="D844" s="13">
        <v>164.51</v>
      </c>
      <c r="E844">
        <f t="shared" si="26"/>
        <v>51</v>
      </c>
      <c r="F844" s="7">
        <f t="shared" si="27"/>
        <v>164.51</v>
      </c>
    </row>
    <row r="845" spans="1:6" x14ac:dyDescent="0.25">
      <c r="A845" s="12" t="s">
        <v>309</v>
      </c>
      <c r="B845" s="12" t="s">
        <v>303</v>
      </c>
      <c r="C845" s="12">
        <v>32</v>
      </c>
      <c r="D845" s="12">
        <v>200</v>
      </c>
      <c r="E845">
        <f t="shared" si="26"/>
        <v>32</v>
      </c>
      <c r="F845" s="7">
        <f t="shared" si="27"/>
        <v>200</v>
      </c>
    </row>
    <row r="846" spans="1:6" x14ac:dyDescent="0.25">
      <c r="A846" s="13" t="s">
        <v>348</v>
      </c>
      <c r="B846" s="13" t="s">
        <v>303</v>
      </c>
      <c r="C846" s="13">
        <v>11</v>
      </c>
      <c r="D846" s="13">
        <v>220</v>
      </c>
      <c r="E846">
        <f t="shared" si="26"/>
        <v>11</v>
      </c>
      <c r="F846" s="7">
        <f t="shared" si="27"/>
        <v>220</v>
      </c>
    </row>
    <row r="847" spans="1:6" x14ac:dyDescent="0.25">
      <c r="A847" s="12" t="s">
        <v>313</v>
      </c>
      <c r="B847" s="12" t="s">
        <v>303</v>
      </c>
      <c r="C847" s="12">
        <v>1</v>
      </c>
      <c r="D847" s="12">
        <v>100</v>
      </c>
      <c r="E847">
        <f t="shared" si="26"/>
        <v>1</v>
      </c>
      <c r="F847" s="7">
        <f t="shared" si="27"/>
        <v>100</v>
      </c>
    </row>
    <row r="848" spans="1:6" x14ac:dyDescent="0.25">
      <c r="A848" s="13" t="s">
        <v>105</v>
      </c>
      <c r="B848" s="13" t="s">
        <v>104</v>
      </c>
      <c r="C848" s="13">
        <v>0</v>
      </c>
      <c r="D848" s="13">
        <v>0</v>
      </c>
      <c r="E848">
        <f t="shared" si="26"/>
        <v>0</v>
      </c>
      <c r="F848" s="7">
        <f t="shared" si="27"/>
        <v>0</v>
      </c>
    </row>
    <row r="849" spans="1:6" x14ac:dyDescent="0.25">
      <c r="A849" s="12" t="s">
        <v>358</v>
      </c>
      <c r="B849" s="12" t="s">
        <v>104</v>
      </c>
      <c r="C849" s="12">
        <v>16</v>
      </c>
      <c r="D849" s="12">
        <v>100</v>
      </c>
      <c r="E849">
        <f t="shared" si="26"/>
        <v>16</v>
      </c>
      <c r="F849" s="7">
        <f t="shared" si="27"/>
        <v>100</v>
      </c>
    </row>
    <row r="850" spans="1:6" x14ac:dyDescent="0.25">
      <c r="A850" s="13" t="s">
        <v>107</v>
      </c>
      <c r="B850" s="13" t="s">
        <v>104</v>
      </c>
      <c r="C850" s="13">
        <v>65</v>
      </c>
      <c r="D850" s="13">
        <v>141.30000000000001</v>
      </c>
      <c r="E850">
        <f t="shared" si="26"/>
        <v>65</v>
      </c>
      <c r="F850" s="7">
        <f t="shared" si="27"/>
        <v>141.30000000000001</v>
      </c>
    </row>
    <row r="851" spans="1:6" x14ac:dyDescent="0.25">
      <c r="A851" s="12" t="s">
        <v>109</v>
      </c>
      <c r="B851" s="12" t="s">
        <v>104</v>
      </c>
      <c r="C851" s="12">
        <v>94</v>
      </c>
      <c r="D851" s="12">
        <v>235</v>
      </c>
      <c r="E851">
        <f t="shared" si="26"/>
        <v>94</v>
      </c>
      <c r="F851" s="7">
        <f t="shared" si="27"/>
        <v>235</v>
      </c>
    </row>
    <row r="852" spans="1:6" x14ac:dyDescent="0.25">
      <c r="A852" s="13" t="s">
        <v>110</v>
      </c>
      <c r="B852" s="13" t="s">
        <v>104</v>
      </c>
      <c r="C852" s="13">
        <v>3</v>
      </c>
      <c r="D852" s="13">
        <v>60</v>
      </c>
      <c r="E852">
        <f t="shared" si="26"/>
        <v>3</v>
      </c>
      <c r="F852" s="7">
        <f t="shared" si="27"/>
        <v>60</v>
      </c>
    </row>
    <row r="853" spans="1:6" x14ac:dyDescent="0.25">
      <c r="A853" s="12" t="s">
        <v>231</v>
      </c>
      <c r="B853" s="12" t="s">
        <v>230</v>
      </c>
      <c r="C853" s="12">
        <v>41</v>
      </c>
      <c r="D853" s="12">
        <v>132.25</v>
      </c>
      <c r="E853">
        <f t="shared" si="26"/>
        <v>41</v>
      </c>
      <c r="F853" s="7">
        <f t="shared" si="27"/>
        <v>132.25</v>
      </c>
    </row>
    <row r="854" spans="1:6" x14ac:dyDescent="0.25">
      <c r="A854" s="13" t="s">
        <v>233</v>
      </c>
      <c r="B854" s="13" t="s">
        <v>230</v>
      </c>
      <c r="C854" s="13">
        <v>45</v>
      </c>
      <c r="D854" s="13">
        <v>150</v>
      </c>
      <c r="E854">
        <f t="shared" si="26"/>
        <v>45</v>
      </c>
      <c r="F854" s="7">
        <f t="shared" si="27"/>
        <v>150</v>
      </c>
    </row>
  </sheetData>
  <mergeCells count="1">
    <mergeCell ref="A1:D1"/>
  </mergeCells>
  <dataValidations count="1">
    <dataValidation type="list" allowBlank="1" showInputMessage="1" showErrorMessage="1" sqref="H3">
      <formula1>$L$4:$L$23</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78"/>
  <sheetViews>
    <sheetView topLeftCell="A10" workbookViewId="0">
      <selection sqref="A1:L853"/>
    </sheetView>
  </sheetViews>
  <sheetFormatPr defaultRowHeight="15" x14ac:dyDescent="0.25"/>
  <cols>
    <col min="1" max="1" width="15" customWidth="1"/>
    <col min="2" max="2" width="14.42578125" customWidth="1"/>
    <col min="3" max="3" width="19.42578125" style="7" customWidth="1"/>
    <col min="4" max="4" width="14.85546875" customWidth="1"/>
    <col min="5" max="5" width="14.42578125" customWidth="1"/>
  </cols>
  <sheetData>
    <row r="3" spans="1:5" x14ac:dyDescent="0.25">
      <c r="A3" s="4" t="s">
        <v>1000</v>
      </c>
      <c r="B3" t="s">
        <v>1001</v>
      </c>
      <c r="C3" s="7" t="s">
        <v>1002</v>
      </c>
      <c r="D3" t="s">
        <v>1003</v>
      </c>
      <c r="E3" t="s">
        <v>1004</v>
      </c>
    </row>
    <row r="4" spans="1:5" x14ac:dyDescent="0.25">
      <c r="A4" s="5" t="s">
        <v>13</v>
      </c>
      <c r="B4" s="6">
        <v>257</v>
      </c>
      <c r="C4" s="7">
        <v>140.00375</v>
      </c>
      <c r="D4" s="6">
        <v>15</v>
      </c>
      <c r="E4" s="6">
        <v>24</v>
      </c>
    </row>
    <row r="5" spans="1:5" x14ac:dyDescent="0.25">
      <c r="A5" s="5" t="s">
        <v>900</v>
      </c>
      <c r="B5" s="6">
        <v>257</v>
      </c>
      <c r="C5" s="7">
        <v>140.00375</v>
      </c>
      <c r="D5" s="6">
        <v>15</v>
      </c>
      <c r="E5" s="6">
        <v>24</v>
      </c>
    </row>
    <row r="15" spans="1:5" x14ac:dyDescent="0.25">
      <c r="A15" s="4" t="s">
        <v>1000</v>
      </c>
      <c r="B15" t="s">
        <v>1009</v>
      </c>
      <c r="C15" s="7" t="s">
        <v>1011</v>
      </c>
      <c r="D15" t="s">
        <v>1010</v>
      </c>
      <c r="E15" t="s">
        <v>1015</v>
      </c>
    </row>
    <row r="16" spans="1:5" x14ac:dyDescent="0.25">
      <c r="A16" s="5" t="s">
        <v>37</v>
      </c>
      <c r="B16" s="6">
        <v>17</v>
      </c>
      <c r="C16" s="7">
        <v>7.25</v>
      </c>
      <c r="D16" s="6">
        <v>95</v>
      </c>
      <c r="E16" s="6">
        <v>0</v>
      </c>
    </row>
    <row r="17" spans="1:5" x14ac:dyDescent="0.25">
      <c r="A17" s="5" t="s">
        <v>900</v>
      </c>
      <c r="B17" s="6">
        <v>17</v>
      </c>
      <c r="C17" s="7">
        <v>7.25</v>
      </c>
      <c r="D17" s="6">
        <v>95</v>
      </c>
      <c r="E17" s="6">
        <v>0</v>
      </c>
    </row>
    <row r="18" spans="1:5" x14ac:dyDescent="0.25">
      <c r="C18"/>
    </row>
    <row r="19" spans="1:5" x14ac:dyDescent="0.25">
      <c r="C19"/>
    </row>
    <row r="20" spans="1:5" x14ac:dyDescent="0.25">
      <c r="C20"/>
    </row>
    <row r="21" spans="1:5" x14ac:dyDescent="0.25">
      <c r="C21"/>
    </row>
    <row r="22" spans="1:5" x14ac:dyDescent="0.25">
      <c r="C22"/>
    </row>
    <row r="23" spans="1:5" x14ac:dyDescent="0.25">
      <c r="C23"/>
    </row>
    <row r="24" spans="1:5" x14ac:dyDescent="0.25">
      <c r="C24"/>
    </row>
    <row r="25" spans="1:5" x14ac:dyDescent="0.25">
      <c r="C25"/>
    </row>
    <row r="26" spans="1:5" x14ac:dyDescent="0.25">
      <c r="C26"/>
    </row>
    <row r="27" spans="1:5" x14ac:dyDescent="0.25">
      <c r="C27"/>
    </row>
    <row r="28" spans="1:5" x14ac:dyDescent="0.25">
      <c r="C28"/>
    </row>
    <row r="29" spans="1:5" x14ac:dyDescent="0.25">
      <c r="C29"/>
    </row>
    <row r="30" spans="1:5" x14ac:dyDescent="0.25">
      <c r="C30"/>
    </row>
    <row r="31" spans="1:5" x14ac:dyDescent="0.25">
      <c r="C31"/>
    </row>
    <row r="32" spans="1:5"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row r="98" spans="3:3" x14ac:dyDescent="0.25">
      <c r="C98"/>
    </row>
    <row r="99" spans="3:3" x14ac:dyDescent="0.25">
      <c r="C99"/>
    </row>
    <row r="100" spans="3:3" x14ac:dyDescent="0.25">
      <c r="C100"/>
    </row>
    <row r="101" spans="3:3" x14ac:dyDescent="0.25">
      <c r="C101"/>
    </row>
    <row r="102" spans="3:3" x14ac:dyDescent="0.25">
      <c r="C102"/>
    </row>
    <row r="103" spans="3:3" x14ac:dyDescent="0.25">
      <c r="C103"/>
    </row>
    <row r="104" spans="3:3" x14ac:dyDescent="0.25">
      <c r="C104"/>
    </row>
    <row r="105" spans="3:3" x14ac:dyDescent="0.25">
      <c r="C105"/>
    </row>
    <row r="106" spans="3:3" x14ac:dyDescent="0.25">
      <c r="C106"/>
    </row>
    <row r="107" spans="3:3" x14ac:dyDescent="0.25">
      <c r="C107"/>
    </row>
    <row r="108" spans="3:3" x14ac:dyDescent="0.25">
      <c r="C108"/>
    </row>
    <row r="109" spans="3:3" x14ac:dyDescent="0.25">
      <c r="C109"/>
    </row>
    <row r="110" spans="3:3" x14ac:dyDescent="0.25">
      <c r="C110"/>
    </row>
    <row r="111" spans="3:3" x14ac:dyDescent="0.25">
      <c r="C111"/>
    </row>
    <row r="112" spans="3: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9505EB-BECD-4E68-A006-D2EDA3B3F1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Batting</vt:lpstr>
      <vt:lpstr>Bowling</vt:lpstr>
      <vt:lpstr>Sheet3</vt:lpstr>
      <vt:lpstr>Sheet3 (2)</vt:lpstr>
      <vt:lpstr>Batting Analysis - 1</vt:lpstr>
      <vt:lpstr>Batting Analysis - 2</vt:lpstr>
      <vt:lpstr>Batting Analysis - 3</vt:lpstr>
      <vt:lpstr>Bowling Analysis - 1</vt:lpstr>
      <vt:lpstr>Bowling Analysis - 2</vt:lpstr>
      <vt:lpstr>Bowling Analysis - 3</vt:lpstr>
      <vt:lpstr>Toss Analysis </vt:lpstr>
      <vt:lpstr>Toss Influence analysis</vt:lpstr>
      <vt:lpstr>Batting friendly Venue analysis</vt:lpstr>
      <vt:lpstr>Match Summary</vt:lpstr>
      <vt:lpstr>Player Data</vt:lpstr>
      <vt:lpstr>Average age of team with roles </vt:lpstr>
      <vt:lpstr>About Dashboard </vt:lpstr>
      <vt:lpstr>Dashboard</vt:lpstr>
      <vt:lpstr>KPI</vt:lpstr>
      <vt:lpstr>KKPPII</vt:lpstr>
      <vt:lpstr>Aeco</vt:lpstr>
      <vt:lpstr>ASR</vt:lpstr>
      <vt:lpstr>Bname</vt:lpstr>
      <vt:lpstr>Boname</vt:lpstr>
      <vt:lpstr>Batting!Criteria</vt:lpstr>
      <vt:lpstr>Batting!Extract</vt:lpstr>
      <vt:lpstr>HST</vt:lpstr>
      <vt:lpstr>Nfour</vt:lpstr>
      <vt:lpstr>Nsix</vt:lpstr>
      <vt:lpstr>Nwickets</vt:lpstr>
      <vt:lpstr>Sdot</vt:lpstr>
      <vt:lpstr>Src</vt:lpstr>
      <vt:lpstr>Sruns</vt:lpstr>
      <vt:lpstr>Team</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2024-11-11T17:50:26Z</cp:lastPrinted>
  <dcterms:created xsi:type="dcterms:W3CDTF">2024-11-06T15:35:52Z</dcterms:created>
  <dcterms:modified xsi:type="dcterms:W3CDTF">2024-11-11T18:06:57Z</dcterms:modified>
</cp:coreProperties>
</file>