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9"/>
  </bookViews>
  <sheets>
    <sheet name="Parameters" sheetId="4" r:id="rId1"/>
    <sheet name="L9 DOE" sheetId="3" r:id="rId2"/>
    <sheet name="Features" sheetId="1" r:id="rId3"/>
    <sheet name="Measurements" sheetId="2" r:id="rId4"/>
    <sheet name="Length" sheetId="5" r:id="rId5"/>
    <sheet name="Width" sheetId="6" r:id="rId6"/>
    <sheet name="Height" sheetId="7" r:id="rId7"/>
    <sheet name="Diameter" sheetId="8" r:id="rId8"/>
    <sheet name="Thin slots" sheetId="9" r:id="rId9"/>
    <sheet name="Angles" sheetId="10" r:id="rId10"/>
  </sheets>
  <calcPr calcId="152511"/>
</workbook>
</file>

<file path=xl/calcChain.xml><?xml version="1.0" encoding="utf-8"?>
<calcChain xmlns="http://schemas.openxmlformats.org/spreadsheetml/2006/main">
  <c r="H14" i="9" l="1"/>
  <c r="H30" i="9"/>
  <c r="H78" i="9"/>
  <c r="H4" i="8"/>
  <c r="H52" i="8"/>
  <c r="H68" i="8"/>
  <c r="H108" i="8"/>
  <c r="H134" i="8"/>
  <c r="H150" i="8"/>
  <c r="H156" i="8"/>
  <c r="H172" i="8"/>
  <c r="H198" i="8"/>
  <c r="H16" i="7"/>
  <c r="H22" i="7"/>
  <c r="H38" i="7"/>
  <c r="H64" i="7"/>
  <c r="H80" i="7"/>
  <c r="H86" i="7"/>
  <c r="H102" i="7"/>
  <c r="H128" i="7"/>
  <c r="H144" i="7"/>
  <c r="H150" i="7"/>
  <c r="H166" i="7"/>
  <c r="H192" i="7"/>
  <c r="H208" i="7"/>
  <c r="H214" i="7"/>
  <c r="H14" i="6"/>
  <c r="H40" i="6"/>
  <c r="H56" i="6"/>
  <c r="H62" i="6"/>
  <c r="H15" i="5"/>
  <c r="H41" i="5"/>
  <c r="H57" i="5"/>
  <c r="H63" i="5"/>
  <c r="H79" i="5"/>
  <c r="H81" i="5"/>
  <c r="H87" i="5"/>
  <c r="H89" i="5"/>
  <c r="H95" i="5"/>
  <c r="H97" i="5"/>
  <c r="H103" i="5"/>
  <c r="H105" i="5"/>
  <c r="G3" i="10"/>
  <c r="H3" i="10" s="1"/>
  <c r="G4" i="10"/>
  <c r="H4" i="10" s="1"/>
  <c r="G5" i="10"/>
  <c r="H5" i="10" s="1"/>
  <c r="G6" i="10"/>
  <c r="H6" i="10" s="1"/>
  <c r="G7" i="10"/>
  <c r="H7" i="10" s="1"/>
  <c r="G8" i="10"/>
  <c r="H8" i="10" s="1"/>
  <c r="G9" i="10"/>
  <c r="H9" i="10" s="1"/>
  <c r="G10" i="10"/>
  <c r="H10" i="10" s="1"/>
  <c r="G11" i="10"/>
  <c r="H11" i="10" s="1"/>
  <c r="G12" i="10"/>
  <c r="H12" i="10" s="1"/>
  <c r="G13" i="10"/>
  <c r="H13" i="10" s="1"/>
  <c r="G14" i="10"/>
  <c r="H14" i="10" s="1"/>
  <c r="G15" i="10"/>
  <c r="H15" i="10" s="1"/>
  <c r="G16" i="10"/>
  <c r="H16" i="10" s="1"/>
  <c r="G17" i="10"/>
  <c r="H17" i="10" s="1"/>
  <c r="G18" i="10"/>
  <c r="H18" i="10" s="1"/>
  <c r="G19" i="10"/>
  <c r="H19" i="10" s="1"/>
  <c r="G20" i="10"/>
  <c r="H20" i="10" s="1"/>
  <c r="G21" i="10"/>
  <c r="H21" i="10" s="1"/>
  <c r="G22" i="10"/>
  <c r="H22" i="10" s="1"/>
  <c r="G23" i="10"/>
  <c r="H23" i="10" s="1"/>
  <c r="G24" i="10"/>
  <c r="H24" i="10" s="1"/>
  <c r="G25" i="10"/>
  <c r="H25" i="10" s="1"/>
  <c r="G26" i="10"/>
  <c r="H26" i="10" s="1"/>
  <c r="G27" i="10"/>
  <c r="H27" i="10" s="1"/>
  <c r="G28" i="10"/>
  <c r="H28" i="10" s="1"/>
  <c r="G29" i="10"/>
  <c r="H29" i="10" s="1"/>
  <c r="G30" i="10"/>
  <c r="H30" i="10" s="1"/>
  <c r="G31" i="10"/>
  <c r="H31" i="10" s="1"/>
  <c r="G32" i="10"/>
  <c r="H32" i="10" s="1"/>
  <c r="G33" i="10"/>
  <c r="H33" i="10" s="1"/>
  <c r="G34" i="10"/>
  <c r="H34" i="10" s="1"/>
  <c r="G35" i="10"/>
  <c r="H35" i="10" s="1"/>
  <c r="G36" i="10"/>
  <c r="H36" i="10" s="1"/>
  <c r="G37" i="10"/>
  <c r="H37" i="10" s="1"/>
  <c r="G2" i="10"/>
  <c r="H2" i="10" s="1"/>
  <c r="G3" i="9"/>
  <c r="H3" i="9" s="1"/>
  <c r="G4" i="9"/>
  <c r="H4" i="9" s="1"/>
  <c r="G5" i="9"/>
  <c r="H5" i="9" s="1"/>
  <c r="G6" i="9"/>
  <c r="H6" i="9" s="1"/>
  <c r="G7" i="9"/>
  <c r="H7" i="9" s="1"/>
  <c r="G8" i="9"/>
  <c r="H8" i="9" s="1"/>
  <c r="G9" i="9"/>
  <c r="H9" i="9" s="1"/>
  <c r="G10" i="9"/>
  <c r="H10" i="9" s="1"/>
  <c r="G11" i="9"/>
  <c r="H11" i="9" s="1"/>
  <c r="G12" i="9"/>
  <c r="H12" i="9" s="1"/>
  <c r="G13" i="9"/>
  <c r="H13" i="9" s="1"/>
  <c r="G14" i="9"/>
  <c r="G15" i="9"/>
  <c r="H15" i="9" s="1"/>
  <c r="G16" i="9"/>
  <c r="H16" i="9" s="1"/>
  <c r="G17" i="9"/>
  <c r="H17" i="9" s="1"/>
  <c r="G18" i="9"/>
  <c r="H18" i="9" s="1"/>
  <c r="G19" i="9"/>
  <c r="H19" i="9" s="1"/>
  <c r="G20" i="9"/>
  <c r="H20" i="9" s="1"/>
  <c r="G21" i="9"/>
  <c r="H21" i="9" s="1"/>
  <c r="G22" i="9"/>
  <c r="H22" i="9" s="1"/>
  <c r="G23" i="9"/>
  <c r="H23" i="9" s="1"/>
  <c r="G24" i="9"/>
  <c r="H24" i="9" s="1"/>
  <c r="G25" i="9"/>
  <c r="H25" i="9" s="1"/>
  <c r="G26" i="9"/>
  <c r="H26" i="9" s="1"/>
  <c r="G27" i="9"/>
  <c r="H27" i="9" s="1"/>
  <c r="G28" i="9"/>
  <c r="H28" i="9" s="1"/>
  <c r="G29" i="9"/>
  <c r="H29" i="9" s="1"/>
  <c r="G30" i="9"/>
  <c r="G31" i="9"/>
  <c r="H31" i="9" s="1"/>
  <c r="G32" i="9"/>
  <c r="H32" i="9" s="1"/>
  <c r="G33" i="9"/>
  <c r="H33" i="9" s="1"/>
  <c r="G34" i="9"/>
  <c r="H34" i="9" s="1"/>
  <c r="G35" i="9"/>
  <c r="H35" i="9" s="1"/>
  <c r="G36" i="9"/>
  <c r="H36" i="9" s="1"/>
  <c r="G37" i="9"/>
  <c r="H37" i="9" s="1"/>
  <c r="G38" i="9"/>
  <c r="H38" i="9" s="1"/>
  <c r="G39" i="9"/>
  <c r="H39" i="9" s="1"/>
  <c r="G40" i="9"/>
  <c r="H40" i="9" s="1"/>
  <c r="G41" i="9"/>
  <c r="H41" i="9" s="1"/>
  <c r="G42" i="9"/>
  <c r="H42" i="9" s="1"/>
  <c r="G43" i="9"/>
  <c r="H43" i="9" s="1"/>
  <c r="G44" i="9"/>
  <c r="H44" i="9" s="1"/>
  <c r="G45" i="9"/>
  <c r="H45" i="9" s="1"/>
  <c r="G46" i="9"/>
  <c r="H46" i="9" s="1"/>
  <c r="G47" i="9"/>
  <c r="H47" i="9" s="1"/>
  <c r="G48" i="9"/>
  <c r="H48" i="9" s="1"/>
  <c r="G49" i="9"/>
  <c r="H49" i="9" s="1"/>
  <c r="G50" i="9"/>
  <c r="H50" i="9" s="1"/>
  <c r="G51" i="9"/>
  <c r="H51" i="9" s="1"/>
  <c r="G52" i="9"/>
  <c r="H52" i="9" s="1"/>
  <c r="G53" i="9"/>
  <c r="H53" i="9" s="1"/>
  <c r="G54" i="9"/>
  <c r="H54" i="9" s="1"/>
  <c r="G55" i="9"/>
  <c r="H55" i="9" s="1"/>
  <c r="G56" i="9"/>
  <c r="H56" i="9" s="1"/>
  <c r="G57" i="9"/>
  <c r="H57" i="9" s="1"/>
  <c r="G58" i="9"/>
  <c r="H58" i="9" s="1"/>
  <c r="G59" i="9"/>
  <c r="H59" i="9" s="1"/>
  <c r="G60" i="9"/>
  <c r="H60" i="9" s="1"/>
  <c r="G61" i="9"/>
  <c r="H61" i="9" s="1"/>
  <c r="G62" i="9"/>
  <c r="H62" i="9" s="1"/>
  <c r="G63" i="9"/>
  <c r="H63" i="9" s="1"/>
  <c r="G64" i="9"/>
  <c r="H64" i="9" s="1"/>
  <c r="G65" i="9"/>
  <c r="H65" i="9" s="1"/>
  <c r="G66" i="9"/>
  <c r="H66" i="9" s="1"/>
  <c r="G67" i="9"/>
  <c r="H67" i="9" s="1"/>
  <c r="G68" i="9"/>
  <c r="H68" i="9" s="1"/>
  <c r="G69" i="9"/>
  <c r="H69" i="9" s="1"/>
  <c r="G70" i="9"/>
  <c r="H70" i="9" s="1"/>
  <c r="G71" i="9"/>
  <c r="H71" i="9" s="1"/>
  <c r="G72" i="9"/>
  <c r="H72" i="9" s="1"/>
  <c r="G73" i="9"/>
  <c r="H73" i="9" s="1"/>
  <c r="G74" i="9"/>
  <c r="H74" i="9" s="1"/>
  <c r="G75" i="9"/>
  <c r="H75" i="9" s="1"/>
  <c r="G76" i="9"/>
  <c r="H76" i="9" s="1"/>
  <c r="G77" i="9"/>
  <c r="H77" i="9" s="1"/>
  <c r="G78" i="9"/>
  <c r="G79" i="9"/>
  <c r="H79" i="9" s="1"/>
  <c r="G80" i="9"/>
  <c r="H80" i="9" s="1"/>
  <c r="G81" i="9"/>
  <c r="H81" i="9" s="1"/>
  <c r="G82" i="9"/>
  <c r="H82" i="9" s="1"/>
  <c r="G83" i="9"/>
  <c r="H83" i="9" s="1"/>
  <c r="G84" i="9"/>
  <c r="H84" i="9" s="1"/>
  <c r="G85" i="9"/>
  <c r="H85" i="9" s="1"/>
  <c r="G86" i="9"/>
  <c r="H86" i="9" s="1"/>
  <c r="G87" i="9"/>
  <c r="H87" i="9" s="1"/>
  <c r="G88" i="9"/>
  <c r="H88" i="9" s="1"/>
  <c r="G89" i="9"/>
  <c r="H89" i="9" s="1"/>
  <c r="G90" i="9"/>
  <c r="H90" i="9" s="1"/>
  <c r="G91" i="9"/>
  <c r="H91" i="9" s="1"/>
  <c r="G2" i="9"/>
  <c r="H2" i="9" s="1"/>
  <c r="G3" i="8"/>
  <c r="H3" i="8" s="1"/>
  <c r="G4" i="8"/>
  <c r="G5" i="8"/>
  <c r="H5" i="8" s="1"/>
  <c r="G6" i="8"/>
  <c r="H6" i="8" s="1"/>
  <c r="G7" i="8"/>
  <c r="H7" i="8" s="1"/>
  <c r="G8" i="8"/>
  <c r="H8" i="8" s="1"/>
  <c r="G9" i="8"/>
  <c r="H9" i="8" s="1"/>
  <c r="G10" i="8"/>
  <c r="H10" i="8" s="1"/>
  <c r="G11" i="8"/>
  <c r="H11" i="8" s="1"/>
  <c r="G12" i="8"/>
  <c r="H12" i="8" s="1"/>
  <c r="G13" i="8"/>
  <c r="H13" i="8" s="1"/>
  <c r="G14" i="8"/>
  <c r="H14" i="8" s="1"/>
  <c r="G15" i="8"/>
  <c r="H15" i="8" s="1"/>
  <c r="G16" i="8"/>
  <c r="H16" i="8" s="1"/>
  <c r="G17" i="8"/>
  <c r="H17" i="8" s="1"/>
  <c r="G18" i="8"/>
  <c r="H18" i="8" s="1"/>
  <c r="G19" i="8"/>
  <c r="H19" i="8" s="1"/>
  <c r="G20" i="8"/>
  <c r="H20" i="8" s="1"/>
  <c r="G21" i="8"/>
  <c r="H21" i="8" s="1"/>
  <c r="G22" i="8"/>
  <c r="H22" i="8" s="1"/>
  <c r="G23" i="8"/>
  <c r="H23" i="8" s="1"/>
  <c r="G24" i="8"/>
  <c r="H24" i="8" s="1"/>
  <c r="G25" i="8"/>
  <c r="H25" i="8" s="1"/>
  <c r="G26" i="8"/>
  <c r="H26" i="8" s="1"/>
  <c r="G27" i="8"/>
  <c r="H27" i="8" s="1"/>
  <c r="G28" i="8"/>
  <c r="H28" i="8" s="1"/>
  <c r="G29" i="8"/>
  <c r="H29" i="8" s="1"/>
  <c r="G30" i="8"/>
  <c r="H30" i="8" s="1"/>
  <c r="G31" i="8"/>
  <c r="H31" i="8" s="1"/>
  <c r="G32" i="8"/>
  <c r="H32" i="8" s="1"/>
  <c r="G33" i="8"/>
  <c r="H33" i="8" s="1"/>
  <c r="G34" i="8"/>
  <c r="H34" i="8" s="1"/>
  <c r="G35" i="8"/>
  <c r="H35" i="8" s="1"/>
  <c r="G36" i="8"/>
  <c r="H36" i="8" s="1"/>
  <c r="G37" i="8"/>
  <c r="H37" i="8" s="1"/>
  <c r="G38" i="8"/>
  <c r="H38" i="8" s="1"/>
  <c r="G39" i="8"/>
  <c r="H39" i="8" s="1"/>
  <c r="G40" i="8"/>
  <c r="H40" i="8" s="1"/>
  <c r="G41" i="8"/>
  <c r="H41" i="8" s="1"/>
  <c r="G42" i="8"/>
  <c r="H42" i="8" s="1"/>
  <c r="G43" i="8"/>
  <c r="H43" i="8" s="1"/>
  <c r="G44" i="8"/>
  <c r="H44" i="8" s="1"/>
  <c r="G45" i="8"/>
  <c r="H45" i="8" s="1"/>
  <c r="G46" i="8"/>
  <c r="H46" i="8" s="1"/>
  <c r="G47" i="8"/>
  <c r="H47" i="8" s="1"/>
  <c r="G48" i="8"/>
  <c r="H48" i="8" s="1"/>
  <c r="G49" i="8"/>
  <c r="H49" i="8" s="1"/>
  <c r="G50" i="8"/>
  <c r="H50" i="8" s="1"/>
  <c r="G51" i="8"/>
  <c r="H51" i="8" s="1"/>
  <c r="G52" i="8"/>
  <c r="G53" i="8"/>
  <c r="H53" i="8" s="1"/>
  <c r="G54" i="8"/>
  <c r="H54" i="8" s="1"/>
  <c r="G55" i="8"/>
  <c r="H55" i="8" s="1"/>
  <c r="G56" i="8"/>
  <c r="H56" i="8" s="1"/>
  <c r="G57" i="8"/>
  <c r="H57" i="8" s="1"/>
  <c r="G58" i="8"/>
  <c r="H58" i="8" s="1"/>
  <c r="G59" i="8"/>
  <c r="H59" i="8" s="1"/>
  <c r="G60" i="8"/>
  <c r="H60" i="8" s="1"/>
  <c r="G61" i="8"/>
  <c r="H61" i="8" s="1"/>
  <c r="G62" i="8"/>
  <c r="H62" i="8" s="1"/>
  <c r="G63" i="8"/>
  <c r="H63" i="8" s="1"/>
  <c r="G64" i="8"/>
  <c r="H64" i="8" s="1"/>
  <c r="G65" i="8"/>
  <c r="H65" i="8" s="1"/>
  <c r="G66" i="8"/>
  <c r="H66" i="8" s="1"/>
  <c r="G67" i="8"/>
  <c r="H67" i="8" s="1"/>
  <c r="G68" i="8"/>
  <c r="G69" i="8"/>
  <c r="H69" i="8" s="1"/>
  <c r="G70" i="8"/>
  <c r="H70" i="8" s="1"/>
  <c r="G71" i="8"/>
  <c r="H71" i="8" s="1"/>
  <c r="G72" i="8"/>
  <c r="H72" i="8" s="1"/>
  <c r="G73" i="8"/>
  <c r="H73" i="8" s="1"/>
  <c r="G74" i="8"/>
  <c r="H74" i="8" s="1"/>
  <c r="G75" i="8"/>
  <c r="H75" i="8" s="1"/>
  <c r="G76" i="8"/>
  <c r="H76" i="8" s="1"/>
  <c r="G77" i="8"/>
  <c r="H77" i="8" s="1"/>
  <c r="G78" i="8"/>
  <c r="H78" i="8" s="1"/>
  <c r="G79" i="8"/>
  <c r="H79" i="8" s="1"/>
  <c r="G80" i="8"/>
  <c r="H80" i="8" s="1"/>
  <c r="G81" i="8"/>
  <c r="H81" i="8" s="1"/>
  <c r="G82" i="8"/>
  <c r="H82" i="8" s="1"/>
  <c r="G83" i="8"/>
  <c r="H83" i="8" s="1"/>
  <c r="G84" i="8"/>
  <c r="H84" i="8" s="1"/>
  <c r="G85" i="8"/>
  <c r="H85" i="8" s="1"/>
  <c r="G86" i="8"/>
  <c r="H86" i="8" s="1"/>
  <c r="G87" i="8"/>
  <c r="H87" i="8" s="1"/>
  <c r="G88" i="8"/>
  <c r="H88" i="8" s="1"/>
  <c r="G89" i="8"/>
  <c r="H89" i="8" s="1"/>
  <c r="G90" i="8"/>
  <c r="H90" i="8" s="1"/>
  <c r="G91" i="8"/>
  <c r="H91" i="8" s="1"/>
  <c r="G92" i="8"/>
  <c r="H92" i="8" s="1"/>
  <c r="G93" i="8"/>
  <c r="H93" i="8" s="1"/>
  <c r="G94" i="8"/>
  <c r="H94" i="8" s="1"/>
  <c r="G95" i="8"/>
  <c r="H95" i="8" s="1"/>
  <c r="G96" i="8"/>
  <c r="H96" i="8" s="1"/>
  <c r="G97" i="8"/>
  <c r="H97" i="8" s="1"/>
  <c r="G98" i="8"/>
  <c r="H98" i="8" s="1"/>
  <c r="G99" i="8"/>
  <c r="H99" i="8" s="1"/>
  <c r="G100" i="8"/>
  <c r="H100" i="8" s="1"/>
  <c r="G101" i="8"/>
  <c r="H101" i="8" s="1"/>
  <c r="G102" i="8"/>
  <c r="H102" i="8" s="1"/>
  <c r="G103" i="8"/>
  <c r="H103" i="8" s="1"/>
  <c r="G104" i="8"/>
  <c r="H104" i="8" s="1"/>
  <c r="G105" i="8"/>
  <c r="H105" i="8" s="1"/>
  <c r="G106" i="8"/>
  <c r="H106" i="8" s="1"/>
  <c r="G107" i="8"/>
  <c r="H107" i="8" s="1"/>
  <c r="G108" i="8"/>
  <c r="G109" i="8"/>
  <c r="H109" i="8" s="1"/>
  <c r="G110" i="8"/>
  <c r="H110" i="8" s="1"/>
  <c r="G111" i="8"/>
  <c r="H111" i="8" s="1"/>
  <c r="G112" i="8"/>
  <c r="H112" i="8" s="1"/>
  <c r="G113" i="8"/>
  <c r="H113" i="8" s="1"/>
  <c r="G114" i="8"/>
  <c r="H114" i="8" s="1"/>
  <c r="G115" i="8"/>
  <c r="H115" i="8" s="1"/>
  <c r="G116" i="8"/>
  <c r="H116" i="8" s="1"/>
  <c r="G117" i="8"/>
  <c r="H117" i="8" s="1"/>
  <c r="G118" i="8"/>
  <c r="H118" i="8" s="1"/>
  <c r="G119" i="8"/>
  <c r="H119" i="8" s="1"/>
  <c r="G120" i="8"/>
  <c r="H120" i="8" s="1"/>
  <c r="G121" i="8"/>
  <c r="H121" i="8" s="1"/>
  <c r="G122" i="8"/>
  <c r="H122" i="8" s="1"/>
  <c r="G123" i="8"/>
  <c r="H123" i="8" s="1"/>
  <c r="G124" i="8"/>
  <c r="H124" i="8" s="1"/>
  <c r="G125" i="8"/>
  <c r="H125" i="8" s="1"/>
  <c r="G126" i="8"/>
  <c r="H126" i="8" s="1"/>
  <c r="G127" i="8"/>
  <c r="H127" i="8" s="1"/>
  <c r="G128" i="8"/>
  <c r="H128" i="8" s="1"/>
  <c r="G129" i="8"/>
  <c r="H129" i="8" s="1"/>
  <c r="G130" i="8"/>
  <c r="H130" i="8" s="1"/>
  <c r="G131" i="8"/>
  <c r="H131" i="8" s="1"/>
  <c r="G132" i="8"/>
  <c r="H132" i="8" s="1"/>
  <c r="G133" i="8"/>
  <c r="H133" i="8" s="1"/>
  <c r="G134" i="8"/>
  <c r="G135" i="8"/>
  <c r="H135" i="8" s="1"/>
  <c r="G136" i="8"/>
  <c r="H136" i="8" s="1"/>
  <c r="G137" i="8"/>
  <c r="H137" i="8" s="1"/>
  <c r="G138" i="8"/>
  <c r="H138" i="8" s="1"/>
  <c r="G139" i="8"/>
  <c r="H139" i="8" s="1"/>
  <c r="G140" i="8"/>
  <c r="H140" i="8" s="1"/>
  <c r="G141" i="8"/>
  <c r="H141" i="8" s="1"/>
  <c r="G142" i="8"/>
  <c r="H142" i="8" s="1"/>
  <c r="G143" i="8"/>
  <c r="H143" i="8" s="1"/>
  <c r="G144" i="8"/>
  <c r="H144" i="8" s="1"/>
  <c r="G145" i="8"/>
  <c r="H145" i="8" s="1"/>
  <c r="G146" i="8"/>
  <c r="H146" i="8" s="1"/>
  <c r="G147" i="8"/>
  <c r="H147" i="8" s="1"/>
  <c r="G148" i="8"/>
  <c r="H148" i="8" s="1"/>
  <c r="G149" i="8"/>
  <c r="H149" i="8" s="1"/>
  <c r="G150" i="8"/>
  <c r="G151" i="8"/>
  <c r="H151" i="8" s="1"/>
  <c r="G152" i="8"/>
  <c r="H152" i="8" s="1"/>
  <c r="G153" i="8"/>
  <c r="H153" i="8" s="1"/>
  <c r="G154" i="8"/>
  <c r="H154" i="8" s="1"/>
  <c r="G155" i="8"/>
  <c r="H155" i="8" s="1"/>
  <c r="G156" i="8"/>
  <c r="G157" i="8"/>
  <c r="H157" i="8" s="1"/>
  <c r="G158" i="8"/>
  <c r="H158" i="8" s="1"/>
  <c r="G159" i="8"/>
  <c r="H159" i="8" s="1"/>
  <c r="G160" i="8"/>
  <c r="H160" i="8" s="1"/>
  <c r="G161" i="8"/>
  <c r="H161" i="8" s="1"/>
  <c r="G162" i="8"/>
  <c r="H162" i="8" s="1"/>
  <c r="G163" i="8"/>
  <c r="H163" i="8" s="1"/>
  <c r="G164" i="8"/>
  <c r="H164" i="8" s="1"/>
  <c r="G165" i="8"/>
  <c r="H165" i="8" s="1"/>
  <c r="G166" i="8"/>
  <c r="H166" i="8" s="1"/>
  <c r="G167" i="8"/>
  <c r="H167" i="8" s="1"/>
  <c r="G168" i="8"/>
  <c r="H168" i="8" s="1"/>
  <c r="G169" i="8"/>
  <c r="H169" i="8" s="1"/>
  <c r="G170" i="8"/>
  <c r="H170" i="8" s="1"/>
  <c r="G171" i="8"/>
  <c r="H171" i="8" s="1"/>
  <c r="G172" i="8"/>
  <c r="G173" i="8"/>
  <c r="H173" i="8" s="1"/>
  <c r="G174" i="8"/>
  <c r="H174" i="8" s="1"/>
  <c r="G175" i="8"/>
  <c r="H175" i="8" s="1"/>
  <c r="G176" i="8"/>
  <c r="H176" i="8" s="1"/>
  <c r="G177" i="8"/>
  <c r="H177" i="8" s="1"/>
  <c r="G178" i="8"/>
  <c r="H178" i="8" s="1"/>
  <c r="G179" i="8"/>
  <c r="H179" i="8" s="1"/>
  <c r="G180" i="8"/>
  <c r="H180" i="8" s="1"/>
  <c r="G181" i="8"/>
  <c r="H181" i="8" s="1"/>
  <c r="G182" i="8"/>
  <c r="H182" i="8" s="1"/>
  <c r="G183" i="8"/>
  <c r="H183" i="8" s="1"/>
  <c r="G184" i="8"/>
  <c r="H184" i="8" s="1"/>
  <c r="G185" i="8"/>
  <c r="H185" i="8" s="1"/>
  <c r="G186" i="8"/>
  <c r="H186" i="8" s="1"/>
  <c r="G187" i="8"/>
  <c r="H187" i="8" s="1"/>
  <c r="G188" i="8"/>
  <c r="H188" i="8" s="1"/>
  <c r="G189" i="8"/>
  <c r="H189" i="8" s="1"/>
  <c r="G190" i="8"/>
  <c r="H190" i="8" s="1"/>
  <c r="G191" i="8"/>
  <c r="H191" i="8" s="1"/>
  <c r="G192" i="8"/>
  <c r="H192" i="8" s="1"/>
  <c r="G193" i="8"/>
  <c r="H193" i="8" s="1"/>
  <c r="G194" i="8"/>
  <c r="H194" i="8" s="1"/>
  <c r="G195" i="8"/>
  <c r="H195" i="8" s="1"/>
  <c r="G196" i="8"/>
  <c r="H196" i="8" s="1"/>
  <c r="G197" i="8"/>
  <c r="H197" i="8" s="1"/>
  <c r="G198" i="8"/>
  <c r="G199" i="8"/>
  <c r="H199" i="8" s="1"/>
  <c r="G2" i="8"/>
  <c r="H2" i="8" s="1"/>
  <c r="G3" i="7"/>
  <c r="H3" i="7" s="1"/>
  <c r="G4" i="7"/>
  <c r="H4" i="7" s="1"/>
  <c r="G5" i="7"/>
  <c r="H5" i="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G17" i="7"/>
  <c r="H17" i="7" s="1"/>
  <c r="G18" i="7"/>
  <c r="H18" i="7" s="1"/>
  <c r="G19" i="7"/>
  <c r="H19" i="7" s="1"/>
  <c r="G20" i="7"/>
  <c r="H20" i="7" s="1"/>
  <c r="G21" i="7"/>
  <c r="H21" i="7" s="1"/>
  <c r="G22" i="7"/>
  <c r="G23" i="7"/>
  <c r="H23" i="7" s="1"/>
  <c r="G24" i="7"/>
  <c r="H24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H31" i="7" s="1"/>
  <c r="G32" i="7"/>
  <c r="H32" i="7" s="1"/>
  <c r="G33" i="7"/>
  <c r="H33" i="7" s="1"/>
  <c r="G34" i="7"/>
  <c r="H34" i="7" s="1"/>
  <c r="G35" i="7"/>
  <c r="H35" i="7" s="1"/>
  <c r="G36" i="7"/>
  <c r="H36" i="7" s="1"/>
  <c r="G37" i="7"/>
  <c r="H37" i="7" s="1"/>
  <c r="G38" i="7"/>
  <c r="G39" i="7"/>
  <c r="H39" i="7" s="1"/>
  <c r="G40" i="7"/>
  <c r="H40" i="7" s="1"/>
  <c r="G41" i="7"/>
  <c r="H41" i="7" s="1"/>
  <c r="G42" i="7"/>
  <c r="H42" i="7" s="1"/>
  <c r="G43" i="7"/>
  <c r="H43" i="7" s="1"/>
  <c r="G44" i="7"/>
  <c r="H44" i="7" s="1"/>
  <c r="G45" i="7"/>
  <c r="H45" i="7" s="1"/>
  <c r="G46" i="7"/>
  <c r="H46" i="7" s="1"/>
  <c r="G47" i="7"/>
  <c r="H47" i="7" s="1"/>
  <c r="G48" i="7"/>
  <c r="H48" i="7" s="1"/>
  <c r="G49" i="7"/>
  <c r="H49" i="7" s="1"/>
  <c r="G50" i="7"/>
  <c r="H50" i="7" s="1"/>
  <c r="G51" i="7"/>
  <c r="H51" i="7" s="1"/>
  <c r="G52" i="7"/>
  <c r="H52" i="7" s="1"/>
  <c r="G53" i="7"/>
  <c r="H53" i="7" s="1"/>
  <c r="G54" i="7"/>
  <c r="H54" i="7" s="1"/>
  <c r="G55" i="7"/>
  <c r="H55" i="7" s="1"/>
  <c r="G56" i="7"/>
  <c r="H56" i="7" s="1"/>
  <c r="G57" i="7"/>
  <c r="H57" i="7" s="1"/>
  <c r="G58" i="7"/>
  <c r="H58" i="7" s="1"/>
  <c r="G59" i="7"/>
  <c r="H59" i="7" s="1"/>
  <c r="G60" i="7"/>
  <c r="H60" i="7" s="1"/>
  <c r="G61" i="7"/>
  <c r="H61" i="7" s="1"/>
  <c r="G62" i="7"/>
  <c r="H62" i="7" s="1"/>
  <c r="G63" i="7"/>
  <c r="H63" i="7" s="1"/>
  <c r="G64" i="7"/>
  <c r="G65" i="7"/>
  <c r="H65" i="7" s="1"/>
  <c r="G66" i="7"/>
  <c r="H66" i="7" s="1"/>
  <c r="G67" i="7"/>
  <c r="H67" i="7" s="1"/>
  <c r="G68" i="7"/>
  <c r="H68" i="7" s="1"/>
  <c r="G69" i="7"/>
  <c r="H69" i="7" s="1"/>
  <c r="G70" i="7"/>
  <c r="H70" i="7" s="1"/>
  <c r="G71" i="7"/>
  <c r="H71" i="7" s="1"/>
  <c r="G72" i="7"/>
  <c r="H72" i="7" s="1"/>
  <c r="G73" i="7"/>
  <c r="H73" i="7" s="1"/>
  <c r="G74" i="7"/>
  <c r="H74" i="7" s="1"/>
  <c r="G75" i="7"/>
  <c r="H75" i="7" s="1"/>
  <c r="G76" i="7"/>
  <c r="H76" i="7" s="1"/>
  <c r="G77" i="7"/>
  <c r="H77" i="7" s="1"/>
  <c r="G78" i="7"/>
  <c r="H78" i="7" s="1"/>
  <c r="G79" i="7"/>
  <c r="H79" i="7" s="1"/>
  <c r="G80" i="7"/>
  <c r="G81" i="7"/>
  <c r="H81" i="7" s="1"/>
  <c r="G82" i="7"/>
  <c r="H82" i="7" s="1"/>
  <c r="G83" i="7"/>
  <c r="H83" i="7" s="1"/>
  <c r="G84" i="7"/>
  <c r="H84" i="7" s="1"/>
  <c r="G85" i="7"/>
  <c r="H85" i="7" s="1"/>
  <c r="G86" i="7"/>
  <c r="G87" i="7"/>
  <c r="H87" i="7" s="1"/>
  <c r="G88" i="7"/>
  <c r="H88" i="7" s="1"/>
  <c r="G89" i="7"/>
  <c r="H89" i="7" s="1"/>
  <c r="G90" i="7"/>
  <c r="H90" i="7" s="1"/>
  <c r="G91" i="7"/>
  <c r="H91" i="7" s="1"/>
  <c r="G92" i="7"/>
  <c r="H92" i="7" s="1"/>
  <c r="G93" i="7"/>
  <c r="H93" i="7" s="1"/>
  <c r="G94" i="7"/>
  <c r="H94" i="7" s="1"/>
  <c r="G95" i="7"/>
  <c r="H95" i="7" s="1"/>
  <c r="G96" i="7"/>
  <c r="H96" i="7" s="1"/>
  <c r="G97" i="7"/>
  <c r="H97" i="7" s="1"/>
  <c r="G98" i="7"/>
  <c r="H98" i="7" s="1"/>
  <c r="G99" i="7"/>
  <c r="H99" i="7" s="1"/>
  <c r="G100" i="7"/>
  <c r="H100" i="7" s="1"/>
  <c r="G101" i="7"/>
  <c r="H101" i="7" s="1"/>
  <c r="G102" i="7"/>
  <c r="G103" i="7"/>
  <c r="H103" i="7" s="1"/>
  <c r="G104" i="7"/>
  <c r="H104" i="7" s="1"/>
  <c r="G105" i="7"/>
  <c r="H105" i="7" s="1"/>
  <c r="G106" i="7"/>
  <c r="H106" i="7" s="1"/>
  <c r="G107" i="7"/>
  <c r="H107" i="7" s="1"/>
  <c r="G108" i="7"/>
  <c r="H108" i="7" s="1"/>
  <c r="G109" i="7"/>
  <c r="H109" i="7" s="1"/>
  <c r="G110" i="7"/>
  <c r="H110" i="7" s="1"/>
  <c r="G111" i="7"/>
  <c r="H111" i="7" s="1"/>
  <c r="G112" i="7"/>
  <c r="H112" i="7" s="1"/>
  <c r="G113" i="7"/>
  <c r="H113" i="7" s="1"/>
  <c r="G114" i="7"/>
  <c r="H114" i="7" s="1"/>
  <c r="G115" i="7"/>
  <c r="H115" i="7" s="1"/>
  <c r="G116" i="7"/>
  <c r="H116" i="7" s="1"/>
  <c r="G117" i="7"/>
  <c r="H117" i="7" s="1"/>
  <c r="G118" i="7"/>
  <c r="H118" i="7" s="1"/>
  <c r="G119" i="7"/>
  <c r="H119" i="7" s="1"/>
  <c r="G120" i="7"/>
  <c r="H120" i="7" s="1"/>
  <c r="G121" i="7"/>
  <c r="H121" i="7" s="1"/>
  <c r="G122" i="7"/>
  <c r="H122" i="7" s="1"/>
  <c r="G123" i="7"/>
  <c r="H123" i="7" s="1"/>
  <c r="G124" i="7"/>
  <c r="H124" i="7" s="1"/>
  <c r="G125" i="7"/>
  <c r="H125" i="7" s="1"/>
  <c r="G126" i="7"/>
  <c r="H126" i="7" s="1"/>
  <c r="G127" i="7"/>
  <c r="H127" i="7" s="1"/>
  <c r="G128" i="7"/>
  <c r="G129" i="7"/>
  <c r="H129" i="7" s="1"/>
  <c r="G130" i="7"/>
  <c r="H130" i="7" s="1"/>
  <c r="G131" i="7"/>
  <c r="H131" i="7" s="1"/>
  <c r="G132" i="7"/>
  <c r="H132" i="7" s="1"/>
  <c r="G133" i="7"/>
  <c r="H133" i="7" s="1"/>
  <c r="G134" i="7"/>
  <c r="H134" i="7" s="1"/>
  <c r="G135" i="7"/>
  <c r="H135" i="7" s="1"/>
  <c r="G136" i="7"/>
  <c r="H136" i="7" s="1"/>
  <c r="G137" i="7"/>
  <c r="H137" i="7" s="1"/>
  <c r="G138" i="7"/>
  <c r="H138" i="7" s="1"/>
  <c r="G139" i="7"/>
  <c r="H139" i="7" s="1"/>
  <c r="G140" i="7"/>
  <c r="H140" i="7" s="1"/>
  <c r="G141" i="7"/>
  <c r="H141" i="7" s="1"/>
  <c r="G142" i="7"/>
  <c r="H142" i="7" s="1"/>
  <c r="G143" i="7"/>
  <c r="H143" i="7" s="1"/>
  <c r="G144" i="7"/>
  <c r="G145" i="7"/>
  <c r="H145" i="7" s="1"/>
  <c r="G146" i="7"/>
  <c r="H146" i="7" s="1"/>
  <c r="G147" i="7"/>
  <c r="H147" i="7" s="1"/>
  <c r="G148" i="7"/>
  <c r="H148" i="7" s="1"/>
  <c r="G149" i="7"/>
  <c r="H149" i="7" s="1"/>
  <c r="G150" i="7"/>
  <c r="G151" i="7"/>
  <c r="H151" i="7" s="1"/>
  <c r="G152" i="7"/>
  <c r="H152" i="7" s="1"/>
  <c r="G153" i="7"/>
  <c r="H153" i="7" s="1"/>
  <c r="G154" i="7"/>
  <c r="H154" i="7" s="1"/>
  <c r="G155" i="7"/>
  <c r="H155" i="7" s="1"/>
  <c r="G156" i="7"/>
  <c r="H156" i="7" s="1"/>
  <c r="G157" i="7"/>
  <c r="H157" i="7" s="1"/>
  <c r="G158" i="7"/>
  <c r="H158" i="7" s="1"/>
  <c r="G159" i="7"/>
  <c r="H159" i="7" s="1"/>
  <c r="G160" i="7"/>
  <c r="H160" i="7" s="1"/>
  <c r="G161" i="7"/>
  <c r="H161" i="7" s="1"/>
  <c r="G162" i="7"/>
  <c r="H162" i="7" s="1"/>
  <c r="G163" i="7"/>
  <c r="H163" i="7" s="1"/>
  <c r="G164" i="7"/>
  <c r="H164" i="7" s="1"/>
  <c r="G165" i="7"/>
  <c r="H165" i="7" s="1"/>
  <c r="G166" i="7"/>
  <c r="G167" i="7"/>
  <c r="H167" i="7" s="1"/>
  <c r="G168" i="7"/>
  <c r="H168" i="7" s="1"/>
  <c r="G169" i="7"/>
  <c r="H169" i="7" s="1"/>
  <c r="G170" i="7"/>
  <c r="H170" i="7" s="1"/>
  <c r="G171" i="7"/>
  <c r="H171" i="7" s="1"/>
  <c r="G172" i="7"/>
  <c r="H172" i="7" s="1"/>
  <c r="G173" i="7"/>
  <c r="H173" i="7" s="1"/>
  <c r="G174" i="7"/>
  <c r="H174" i="7" s="1"/>
  <c r="G175" i="7"/>
  <c r="H175" i="7" s="1"/>
  <c r="G176" i="7"/>
  <c r="H176" i="7" s="1"/>
  <c r="G177" i="7"/>
  <c r="H177" i="7" s="1"/>
  <c r="G178" i="7"/>
  <c r="H178" i="7" s="1"/>
  <c r="G179" i="7"/>
  <c r="H179" i="7" s="1"/>
  <c r="G180" i="7"/>
  <c r="H180" i="7" s="1"/>
  <c r="G181" i="7"/>
  <c r="H181" i="7" s="1"/>
  <c r="G182" i="7"/>
  <c r="H182" i="7" s="1"/>
  <c r="G183" i="7"/>
  <c r="H183" i="7" s="1"/>
  <c r="G184" i="7"/>
  <c r="H184" i="7" s="1"/>
  <c r="G185" i="7"/>
  <c r="H185" i="7" s="1"/>
  <c r="G186" i="7"/>
  <c r="H186" i="7" s="1"/>
  <c r="G187" i="7"/>
  <c r="H187" i="7" s="1"/>
  <c r="G188" i="7"/>
  <c r="H188" i="7" s="1"/>
  <c r="G189" i="7"/>
  <c r="H189" i="7" s="1"/>
  <c r="G190" i="7"/>
  <c r="H190" i="7" s="1"/>
  <c r="G191" i="7"/>
  <c r="H191" i="7" s="1"/>
  <c r="G192" i="7"/>
  <c r="G193" i="7"/>
  <c r="H193" i="7" s="1"/>
  <c r="G194" i="7"/>
  <c r="H194" i="7" s="1"/>
  <c r="G195" i="7"/>
  <c r="H195" i="7" s="1"/>
  <c r="G196" i="7"/>
  <c r="H196" i="7" s="1"/>
  <c r="G197" i="7"/>
  <c r="H197" i="7" s="1"/>
  <c r="G198" i="7"/>
  <c r="H198" i="7" s="1"/>
  <c r="G199" i="7"/>
  <c r="H199" i="7" s="1"/>
  <c r="G200" i="7"/>
  <c r="H200" i="7" s="1"/>
  <c r="G201" i="7"/>
  <c r="H201" i="7" s="1"/>
  <c r="G202" i="7"/>
  <c r="H202" i="7" s="1"/>
  <c r="G203" i="7"/>
  <c r="H203" i="7" s="1"/>
  <c r="G204" i="7"/>
  <c r="H204" i="7" s="1"/>
  <c r="G205" i="7"/>
  <c r="H205" i="7" s="1"/>
  <c r="G206" i="7"/>
  <c r="H206" i="7" s="1"/>
  <c r="G207" i="7"/>
  <c r="H207" i="7" s="1"/>
  <c r="G208" i="7"/>
  <c r="G209" i="7"/>
  <c r="H209" i="7" s="1"/>
  <c r="G210" i="7"/>
  <c r="H210" i="7" s="1"/>
  <c r="G211" i="7"/>
  <c r="H211" i="7" s="1"/>
  <c r="G212" i="7"/>
  <c r="H212" i="7" s="1"/>
  <c r="G213" i="7"/>
  <c r="H213" i="7" s="1"/>
  <c r="G214" i="7"/>
  <c r="G215" i="7"/>
  <c r="H215" i="7" s="1"/>
  <c r="G216" i="7"/>
  <c r="H216" i="7" s="1"/>
  <c r="G217" i="7"/>
  <c r="H217" i="7" s="1"/>
  <c r="G2" i="7"/>
  <c r="H2" i="7" s="1"/>
  <c r="G11" i="6"/>
  <c r="H11" i="6" s="1"/>
  <c r="G12" i="6"/>
  <c r="H12" i="6" s="1"/>
  <c r="G13" i="6"/>
  <c r="H13" i="6" s="1"/>
  <c r="G14" i="6"/>
  <c r="G15" i="6"/>
  <c r="H15" i="6" s="1"/>
  <c r="G16" i="6"/>
  <c r="H16" i="6" s="1"/>
  <c r="G17" i="6"/>
  <c r="H17" i="6" s="1"/>
  <c r="G18" i="6"/>
  <c r="H18" i="6" s="1"/>
  <c r="G19" i="6"/>
  <c r="H19" i="6" s="1"/>
  <c r="G20" i="6"/>
  <c r="H20" i="6" s="1"/>
  <c r="G21" i="6"/>
  <c r="H21" i="6" s="1"/>
  <c r="G22" i="6"/>
  <c r="H22" i="6" s="1"/>
  <c r="G23" i="6"/>
  <c r="H23" i="6" s="1"/>
  <c r="G24" i="6"/>
  <c r="H24" i="6" s="1"/>
  <c r="G25" i="6"/>
  <c r="H25" i="6" s="1"/>
  <c r="G26" i="6"/>
  <c r="H26" i="6" s="1"/>
  <c r="G27" i="6"/>
  <c r="H27" i="6" s="1"/>
  <c r="G28" i="6"/>
  <c r="H28" i="6" s="1"/>
  <c r="G29" i="6"/>
  <c r="H29" i="6" s="1"/>
  <c r="G30" i="6"/>
  <c r="H30" i="6" s="1"/>
  <c r="G31" i="6"/>
  <c r="H31" i="6" s="1"/>
  <c r="G32" i="6"/>
  <c r="H32" i="6" s="1"/>
  <c r="G33" i="6"/>
  <c r="H33" i="6" s="1"/>
  <c r="G34" i="6"/>
  <c r="H34" i="6" s="1"/>
  <c r="G35" i="6"/>
  <c r="H35" i="6" s="1"/>
  <c r="G36" i="6"/>
  <c r="H36" i="6" s="1"/>
  <c r="G37" i="6"/>
  <c r="H37" i="6" s="1"/>
  <c r="G38" i="6"/>
  <c r="H38" i="6" s="1"/>
  <c r="G39" i="6"/>
  <c r="H39" i="6" s="1"/>
  <c r="G40" i="6"/>
  <c r="G41" i="6"/>
  <c r="H41" i="6" s="1"/>
  <c r="G42" i="6"/>
  <c r="H42" i="6" s="1"/>
  <c r="G43" i="6"/>
  <c r="H43" i="6" s="1"/>
  <c r="G44" i="6"/>
  <c r="H44" i="6" s="1"/>
  <c r="G45" i="6"/>
  <c r="H45" i="6" s="1"/>
  <c r="G46" i="6"/>
  <c r="H46" i="6" s="1"/>
  <c r="G47" i="6"/>
  <c r="H47" i="6" s="1"/>
  <c r="G48" i="6"/>
  <c r="H48" i="6" s="1"/>
  <c r="G49" i="6"/>
  <c r="H49" i="6" s="1"/>
  <c r="G50" i="6"/>
  <c r="H50" i="6" s="1"/>
  <c r="G51" i="6"/>
  <c r="H51" i="6" s="1"/>
  <c r="G52" i="6"/>
  <c r="H52" i="6" s="1"/>
  <c r="G53" i="6"/>
  <c r="H53" i="6" s="1"/>
  <c r="G54" i="6"/>
  <c r="H54" i="6" s="1"/>
  <c r="G55" i="6"/>
  <c r="H55" i="6" s="1"/>
  <c r="G56" i="6"/>
  <c r="G57" i="6"/>
  <c r="H57" i="6" s="1"/>
  <c r="G58" i="6"/>
  <c r="H58" i="6" s="1"/>
  <c r="G59" i="6"/>
  <c r="H59" i="6" s="1"/>
  <c r="G60" i="6"/>
  <c r="H60" i="6" s="1"/>
  <c r="G61" i="6"/>
  <c r="H61" i="6" s="1"/>
  <c r="G62" i="6"/>
  <c r="G63" i="6"/>
  <c r="H63" i="6" s="1"/>
  <c r="G64" i="6"/>
  <c r="H64" i="6" s="1"/>
  <c r="G3" i="6"/>
  <c r="H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2" i="6"/>
  <c r="H2" i="6" s="1"/>
  <c r="G11" i="5"/>
  <c r="H11" i="5" s="1"/>
  <c r="G12" i="5"/>
  <c r="H12" i="5" s="1"/>
  <c r="G13" i="5"/>
  <c r="H13" i="5" s="1"/>
  <c r="G14" i="5"/>
  <c r="H14" i="5" s="1"/>
  <c r="G15" i="5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G58" i="5"/>
  <c r="H58" i="5" s="1"/>
  <c r="G59" i="5"/>
  <c r="H59" i="5" s="1"/>
  <c r="G60" i="5"/>
  <c r="H60" i="5" s="1"/>
  <c r="G61" i="5"/>
  <c r="H61" i="5" s="1"/>
  <c r="G62" i="5"/>
  <c r="H62" i="5" s="1"/>
  <c r="G63" i="5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G80" i="5"/>
  <c r="H80" i="5" s="1"/>
  <c r="G81" i="5"/>
  <c r="G82" i="5"/>
  <c r="H82" i="5" s="1"/>
  <c r="G83" i="5"/>
  <c r="H83" i="5" s="1"/>
  <c r="G84" i="5"/>
  <c r="H84" i="5" s="1"/>
  <c r="G85" i="5"/>
  <c r="H85" i="5" s="1"/>
  <c r="G86" i="5"/>
  <c r="H86" i="5" s="1"/>
  <c r="G87" i="5"/>
  <c r="G88" i="5"/>
  <c r="H88" i="5" s="1"/>
  <c r="G89" i="5"/>
  <c r="G90" i="5"/>
  <c r="H90" i="5" s="1"/>
  <c r="G91" i="5"/>
  <c r="H91" i="5" s="1"/>
  <c r="G92" i="5"/>
  <c r="H92" i="5" s="1"/>
  <c r="G93" i="5"/>
  <c r="H93" i="5" s="1"/>
  <c r="G94" i="5"/>
  <c r="H94" i="5" s="1"/>
  <c r="G95" i="5"/>
  <c r="G96" i="5"/>
  <c r="H96" i="5" s="1"/>
  <c r="G97" i="5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G104" i="5"/>
  <c r="H104" i="5" s="1"/>
  <c r="G105" i="5"/>
  <c r="G106" i="5"/>
  <c r="H106" i="5" s="1"/>
  <c r="G107" i="5"/>
  <c r="H107" i="5" s="1"/>
  <c r="G108" i="5"/>
  <c r="H108" i="5" s="1"/>
  <c r="G109" i="5"/>
  <c r="H109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2" i="5"/>
  <c r="H2" i="5" s="1"/>
  <c r="U4" i="2" l="1"/>
  <c r="AD4" i="2" s="1"/>
  <c r="U5" i="2"/>
  <c r="AD5" i="2" s="1"/>
  <c r="U6" i="2"/>
  <c r="AD6" i="2" s="1"/>
  <c r="U7" i="2"/>
  <c r="AD7" i="2" s="1"/>
  <c r="U8" i="2"/>
  <c r="AD8" i="2" s="1"/>
  <c r="U9" i="2"/>
  <c r="AD9" i="2" s="1"/>
  <c r="U10" i="2"/>
  <c r="AD10" i="2" s="1"/>
  <c r="U11" i="2"/>
  <c r="AD11" i="2" s="1"/>
  <c r="U12" i="2"/>
  <c r="AD12" i="2" s="1"/>
  <c r="U13" i="2"/>
  <c r="AD13" i="2" s="1"/>
  <c r="U14" i="2"/>
  <c r="AD14" i="2" s="1"/>
  <c r="U15" i="2"/>
  <c r="AD15" i="2" s="1"/>
  <c r="U16" i="2"/>
  <c r="AD16" i="2" s="1"/>
  <c r="U17" i="2"/>
  <c r="AD17" i="2" s="1"/>
  <c r="U18" i="2"/>
  <c r="AD18" i="2" s="1"/>
  <c r="U19" i="2"/>
  <c r="AD19" i="2" s="1"/>
  <c r="U20" i="2"/>
  <c r="AD20" i="2" s="1"/>
  <c r="U21" i="2"/>
  <c r="AD21" i="2" s="1"/>
  <c r="U22" i="2"/>
  <c r="AD22" i="2" s="1"/>
  <c r="U23" i="2"/>
  <c r="AD23" i="2" s="1"/>
  <c r="U24" i="2"/>
  <c r="AD24" i="2" s="1"/>
  <c r="U25" i="2"/>
  <c r="AD25" i="2" s="1"/>
  <c r="U26" i="2"/>
  <c r="AD26" i="2" s="1"/>
  <c r="U27" i="2"/>
  <c r="AD27" i="2" s="1"/>
  <c r="U28" i="2"/>
  <c r="AD28" i="2" s="1"/>
  <c r="U29" i="2"/>
  <c r="AD29" i="2" s="1"/>
  <c r="U30" i="2"/>
  <c r="AD30" i="2" s="1"/>
  <c r="U31" i="2"/>
  <c r="AD31" i="2" s="1"/>
  <c r="U32" i="2"/>
  <c r="AD32" i="2" s="1"/>
  <c r="U33" i="2"/>
  <c r="AD33" i="2" s="1"/>
  <c r="U34" i="2"/>
  <c r="AD34" i="2" s="1"/>
  <c r="U35" i="2"/>
  <c r="AD35" i="2" s="1"/>
  <c r="U36" i="2"/>
  <c r="AD36" i="2" s="1"/>
  <c r="U37" i="2"/>
  <c r="AD37" i="2" s="1"/>
  <c r="U38" i="2"/>
  <c r="AD38" i="2" s="1"/>
  <c r="U39" i="2"/>
  <c r="AD39" i="2" s="1"/>
  <c r="U40" i="2"/>
  <c r="AD40" i="2" s="1"/>
  <c r="U41" i="2"/>
  <c r="AD41" i="2" s="1"/>
  <c r="U42" i="2"/>
  <c r="AD42" i="2" s="1"/>
  <c r="U43" i="2"/>
  <c r="AD43" i="2" s="1"/>
  <c r="U44" i="2"/>
  <c r="AD44" i="2" s="1"/>
  <c r="U45" i="2"/>
  <c r="AD45" i="2" s="1"/>
  <c r="U46" i="2"/>
  <c r="AD46" i="2" s="1"/>
  <c r="U47" i="2"/>
  <c r="AD47" i="2" s="1"/>
  <c r="U48" i="2"/>
  <c r="AD48" i="2" s="1"/>
  <c r="U49" i="2"/>
  <c r="AD49" i="2" s="1"/>
  <c r="U50" i="2"/>
  <c r="AD50" i="2" s="1"/>
  <c r="U51" i="2"/>
  <c r="AD51" i="2" s="1"/>
  <c r="U52" i="2"/>
  <c r="AD52" i="2" s="1"/>
  <c r="U53" i="2"/>
  <c r="AD53" i="2" s="1"/>
  <c r="U54" i="2"/>
  <c r="AD54" i="2" s="1"/>
  <c r="U55" i="2"/>
  <c r="AD55" i="2" s="1"/>
  <c r="U56" i="2"/>
  <c r="AD56" i="2" s="1"/>
  <c r="U57" i="2"/>
  <c r="AD57" i="2" s="1"/>
  <c r="U58" i="2"/>
  <c r="AD58" i="2" s="1"/>
  <c r="U59" i="2"/>
  <c r="AD59" i="2" s="1"/>
  <c r="U60" i="2"/>
  <c r="AD60" i="2" s="1"/>
  <c r="U61" i="2"/>
  <c r="AD61" i="2" s="1"/>
  <c r="U62" i="2"/>
  <c r="AD62" i="2" s="1"/>
  <c r="U63" i="2"/>
  <c r="AD63" i="2" s="1"/>
  <c r="U64" i="2"/>
  <c r="AD64" i="2" s="1"/>
  <c r="U65" i="2"/>
  <c r="AD65" i="2" s="1"/>
  <c r="U66" i="2"/>
  <c r="AD66" i="2" s="1"/>
  <c r="U67" i="2"/>
  <c r="AD67" i="2" s="1"/>
  <c r="U68" i="2"/>
  <c r="AD68" i="2" s="1"/>
  <c r="U69" i="2"/>
  <c r="AD69" i="2" s="1"/>
  <c r="U70" i="2"/>
  <c r="AD70" i="2" s="1"/>
  <c r="U71" i="2"/>
  <c r="AD71" i="2" s="1"/>
  <c r="U72" i="2"/>
  <c r="AD72" i="2" s="1"/>
  <c r="U73" i="2"/>
  <c r="AD73" i="2" s="1"/>
  <c r="U74" i="2"/>
  <c r="AD74" i="2" s="1"/>
  <c r="U75" i="2"/>
  <c r="AD75" i="2" s="1"/>
  <c r="U76" i="2"/>
  <c r="AD76" i="2" s="1"/>
  <c r="U77" i="2"/>
  <c r="AD77" i="2" s="1"/>
  <c r="U78" i="2"/>
  <c r="AD78" i="2" s="1"/>
  <c r="U79" i="2"/>
  <c r="AD79" i="2" s="1"/>
  <c r="U80" i="2"/>
  <c r="AD80" i="2" s="1"/>
  <c r="U81" i="2"/>
  <c r="AD81" i="2" s="1"/>
  <c r="T4" i="2"/>
  <c r="AC4" i="2" s="1"/>
  <c r="T5" i="2"/>
  <c r="AC5" i="2" s="1"/>
  <c r="T6" i="2"/>
  <c r="AC6" i="2" s="1"/>
  <c r="T7" i="2"/>
  <c r="AC7" i="2" s="1"/>
  <c r="T8" i="2"/>
  <c r="AC8" i="2" s="1"/>
  <c r="T9" i="2"/>
  <c r="AC9" i="2" s="1"/>
  <c r="T10" i="2"/>
  <c r="AC10" i="2" s="1"/>
  <c r="T11" i="2"/>
  <c r="AC11" i="2" s="1"/>
  <c r="T12" i="2"/>
  <c r="AC12" i="2" s="1"/>
  <c r="T13" i="2"/>
  <c r="AC13" i="2" s="1"/>
  <c r="T14" i="2"/>
  <c r="AC14" i="2" s="1"/>
  <c r="T15" i="2"/>
  <c r="AC15" i="2" s="1"/>
  <c r="T16" i="2"/>
  <c r="AC16" i="2" s="1"/>
  <c r="T17" i="2"/>
  <c r="AC17" i="2" s="1"/>
  <c r="T18" i="2"/>
  <c r="AC18" i="2" s="1"/>
  <c r="T19" i="2"/>
  <c r="AC19" i="2" s="1"/>
  <c r="T20" i="2"/>
  <c r="AC20" i="2" s="1"/>
  <c r="T21" i="2"/>
  <c r="AC21" i="2" s="1"/>
  <c r="T22" i="2"/>
  <c r="AC22" i="2" s="1"/>
  <c r="T23" i="2"/>
  <c r="AC23" i="2" s="1"/>
  <c r="T24" i="2"/>
  <c r="AC24" i="2" s="1"/>
  <c r="T25" i="2"/>
  <c r="AC25" i="2" s="1"/>
  <c r="T26" i="2"/>
  <c r="AC26" i="2" s="1"/>
  <c r="T27" i="2"/>
  <c r="AC27" i="2" s="1"/>
  <c r="T28" i="2"/>
  <c r="AC28" i="2" s="1"/>
  <c r="T29" i="2"/>
  <c r="AC29" i="2" s="1"/>
  <c r="T30" i="2"/>
  <c r="AC30" i="2" s="1"/>
  <c r="T31" i="2"/>
  <c r="AC31" i="2" s="1"/>
  <c r="T32" i="2"/>
  <c r="AC32" i="2" s="1"/>
  <c r="T33" i="2"/>
  <c r="AC33" i="2" s="1"/>
  <c r="T34" i="2"/>
  <c r="AC34" i="2" s="1"/>
  <c r="T35" i="2"/>
  <c r="AC35" i="2" s="1"/>
  <c r="T36" i="2"/>
  <c r="AC36" i="2" s="1"/>
  <c r="T37" i="2"/>
  <c r="AC37" i="2" s="1"/>
  <c r="T38" i="2"/>
  <c r="AC38" i="2" s="1"/>
  <c r="T39" i="2"/>
  <c r="AC39" i="2" s="1"/>
  <c r="T40" i="2"/>
  <c r="AC40" i="2" s="1"/>
  <c r="T41" i="2"/>
  <c r="AC41" i="2" s="1"/>
  <c r="T42" i="2"/>
  <c r="AC42" i="2" s="1"/>
  <c r="T43" i="2"/>
  <c r="AC43" i="2" s="1"/>
  <c r="T44" i="2"/>
  <c r="AC44" i="2" s="1"/>
  <c r="T45" i="2"/>
  <c r="AC45" i="2" s="1"/>
  <c r="T46" i="2"/>
  <c r="AC46" i="2" s="1"/>
  <c r="T47" i="2"/>
  <c r="AC47" i="2" s="1"/>
  <c r="T48" i="2"/>
  <c r="AC48" i="2" s="1"/>
  <c r="T49" i="2"/>
  <c r="AC49" i="2" s="1"/>
  <c r="T50" i="2"/>
  <c r="AC50" i="2" s="1"/>
  <c r="T51" i="2"/>
  <c r="AC51" i="2" s="1"/>
  <c r="T52" i="2"/>
  <c r="AC52" i="2" s="1"/>
  <c r="T53" i="2"/>
  <c r="AC53" i="2" s="1"/>
  <c r="T54" i="2"/>
  <c r="AC54" i="2" s="1"/>
  <c r="T55" i="2"/>
  <c r="AC55" i="2" s="1"/>
  <c r="T56" i="2"/>
  <c r="AC56" i="2" s="1"/>
  <c r="T57" i="2"/>
  <c r="AC57" i="2" s="1"/>
  <c r="T58" i="2"/>
  <c r="AC58" i="2" s="1"/>
  <c r="T59" i="2"/>
  <c r="AC59" i="2" s="1"/>
  <c r="T60" i="2"/>
  <c r="AC60" i="2" s="1"/>
  <c r="T61" i="2"/>
  <c r="AC61" i="2" s="1"/>
  <c r="T62" i="2"/>
  <c r="AC62" i="2" s="1"/>
  <c r="T63" i="2"/>
  <c r="AC63" i="2" s="1"/>
  <c r="T64" i="2"/>
  <c r="AC64" i="2" s="1"/>
  <c r="T65" i="2"/>
  <c r="AC65" i="2" s="1"/>
  <c r="T66" i="2"/>
  <c r="AC66" i="2" s="1"/>
  <c r="T67" i="2"/>
  <c r="AC67" i="2" s="1"/>
  <c r="T68" i="2"/>
  <c r="AC68" i="2" s="1"/>
  <c r="T69" i="2"/>
  <c r="AC69" i="2" s="1"/>
  <c r="T70" i="2"/>
  <c r="AC70" i="2" s="1"/>
  <c r="T71" i="2"/>
  <c r="AC71" i="2" s="1"/>
  <c r="T72" i="2"/>
  <c r="AC72" i="2" s="1"/>
  <c r="T73" i="2"/>
  <c r="AC73" i="2" s="1"/>
  <c r="T74" i="2"/>
  <c r="AC74" i="2" s="1"/>
  <c r="T75" i="2"/>
  <c r="AC75" i="2" s="1"/>
  <c r="T76" i="2"/>
  <c r="AC76" i="2" s="1"/>
  <c r="T77" i="2"/>
  <c r="AC77" i="2" s="1"/>
  <c r="T78" i="2"/>
  <c r="AC78" i="2" s="1"/>
  <c r="T79" i="2"/>
  <c r="AC79" i="2" s="1"/>
  <c r="T80" i="2"/>
  <c r="AC80" i="2" s="1"/>
  <c r="T81" i="2"/>
  <c r="AC81" i="2" s="1"/>
  <c r="S4" i="2"/>
  <c r="AB4" i="2" s="1"/>
  <c r="S5" i="2"/>
  <c r="AB5" i="2" s="1"/>
  <c r="S6" i="2"/>
  <c r="AB6" i="2" s="1"/>
  <c r="S7" i="2"/>
  <c r="AB7" i="2" s="1"/>
  <c r="S8" i="2"/>
  <c r="AB8" i="2" s="1"/>
  <c r="S9" i="2"/>
  <c r="AB9" i="2" s="1"/>
  <c r="S10" i="2"/>
  <c r="AB10" i="2" s="1"/>
  <c r="S11" i="2"/>
  <c r="AB11" i="2" s="1"/>
  <c r="S12" i="2"/>
  <c r="AB12" i="2" s="1"/>
  <c r="S13" i="2"/>
  <c r="AB13" i="2" s="1"/>
  <c r="S14" i="2"/>
  <c r="AB14" i="2" s="1"/>
  <c r="S15" i="2"/>
  <c r="AB15" i="2" s="1"/>
  <c r="S16" i="2"/>
  <c r="AB16" i="2" s="1"/>
  <c r="S17" i="2"/>
  <c r="AB17" i="2" s="1"/>
  <c r="S18" i="2"/>
  <c r="AB18" i="2" s="1"/>
  <c r="S19" i="2"/>
  <c r="AB19" i="2" s="1"/>
  <c r="S20" i="2"/>
  <c r="AB20" i="2" s="1"/>
  <c r="S21" i="2"/>
  <c r="AB21" i="2" s="1"/>
  <c r="S22" i="2"/>
  <c r="AB22" i="2" s="1"/>
  <c r="S23" i="2"/>
  <c r="AB23" i="2" s="1"/>
  <c r="S24" i="2"/>
  <c r="AB24" i="2" s="1"/>
  <c r="S25" i="2"/>
  <c r="AB25" i="2" s="1"/>
  <c r="S26" i="2"/>
  <c r="AB26" i="2" s="1"/>
  <c r="S27" i="2"/>
  <c r="AB27" i="2" s="1"/>
  <c r="S28" i="2"/>
  <c r="AB28" i="2" s="1"/>
  <c r="S29" i="2"/>
  <c r="AB29" i="2" s="1"/>
  <c r="S30" i="2"/>
  <c r="AB30" i="2" s="1"/>
  <c r="S31" i="2"/>
  <c r="AB31" i="2" s="1"/>
  <c r="S32" i="2"/>
  <c r="AB32" i="2" s="1"/>
  <c r="S33" i="2"/>
  <c r="AB33" i="2" s="1"/>
  <c r="S34" i="2"/>
  <c r="AB34" i="2" s="1"/>
  <c r="S35" i="2"/>
  <c r="AB35" i="2" s="1"/>
  <c r="S36" i="2"/>
  <c r="AB36" i="2" s="1"/>
  <c r="S37" i="2"/>
  <c r="AB37" i="2" s="1"/>
  <c r="S38" i="2"/>
  <c r="AB38" i="2" s="1"/>
  <c r="S39" i="2"/>
  <c r="AB39" i="2" s="1"/>
  <c r="S40" i="2"/>
  <c r="AB40" i="2" s="1"/>
  <c r="S41" i="2"/>
  <c r="AB41" i="2" s="1"/>
  <c r="S42" i="2"/>
  <c r="AB42" i="2" s="1"/>
  <c r="S43" i="2"/>
  <c r="AB43" i="2" s="1"/>
  <c r="S44" i="2"/>
  <c r="AB44" i="2" s="1"/>
  <c r="S45" i="2"/>
  <c r="AB45" i="2" s="1"/>
  <c r="S46" i="2"/>
  <c r="AB46" i="2" s="1"/>
  <c r="S47" i="2"/>
  <c r="AB47" i="2" s="1"/>
  <c r="S48" i="2"/>
  <c r="AB48" i="2" s="1"/>
  <c r="S49" i="2"/>
  <c r="AB49" i="2" s="1"/>
  <c r="S50" i="2"/>
  <c r="AB50" i="2" s="1"/>
  <c r="S51" i="2"/>
  <c r="AB51" i="2" s="1"/>
  <c r="S52" i="2"/>
  <c r="AB52" i="2" s="1"/>
  <c r="S53" i="2"/>
  <c r="AB53" i="2" s="1"/>
  <c r="S54" i="2"/>
  <c r="AB54" i="2" s="1"/>
  <c r="S55" i="2"/>
  <c r="AB55" i="2" s="1"/>
  <c r="S56" i="2"/>
  <c r="AB56" i="2" s="1"/>
  <c r="S57" i="2"/>
  <c r="AB57" i="2" s="1"/>
  <c r="S58" i="2"/>
  <c r="AB58" i="2" s="1"/>
  <c r="S59" i="2"/>
  <c r="AB59" i="2" s="1"/>
  <c r="S60" i="2"/>
  <c r="AB60" i="2" s="1"/>
  <c r="S61" i="2"/>
  <c r="AB61" i="2" s="1"/>
  <c r="S62" i="2"/>
  <c r="AB62" i="2" s="1"/>
  <c r="S63" i="2"/>
  <c r="AB63" i="2" s="1"/>
  <c r="S64" i="2"/>
  <c r="AB64" i="2" s="1"/>
  <c r="S65" i="2"/>
  <c r="AB65" i="2" s="1"/>
  <c r="S66" i="2"/>
  <c r="AB66" i="2" s="1"/>
  <c r="S67" i="2"/>
  <c r="AB67" i="2" s="1"/>
  <c r="S68" i="2"/>
  <c r="AB68" i="2" s="1"/>
  <c r="S69" i="2"/>
  <c r="AB69" i="2" s="1"/>
  <c r="S70" i="2"/>
  <c r="AB70" i="2" s="1"/>
  <c r="S71" i="2"/>
  <c r="AB71" i="2" s="1"/>
  <c r="S72" i="2"/>
  <c r="AB72" i="2" s="1"/>
  <c r="S73" i="2"/>
  <c r="AB73" i="2" s="1"/>
  <c r="S74" i="2"/>
  <c r="AB74" i="2" s="1"/>
  <c r="S75" i="2"/>
  <c r="AB75" i="2" s="1"/>
  <c r="S76" i="2"/>
  <c r="AB76" i="2" s="1"/>
  <c r="S77" i="2"/>
  <c r="AB77" i="2" s="1"/>
  <c r="S78" i="2"/>
  <c r="AB78" i="2" s="1"/>
  <c r="S79" i="2"/>
  <c r="AB79" i="2" s="1"/>
  <c r="S80" i="2"/>
  <c r="AB80" i="2" s="1"/>
  <c r="S81" i="2"/>
  <c r="AB81" i="2" s="1"/>
  <c r="R4" i="2"/>
  <c r="AA4" i="2" s="1"/>
  <c r="R5" i="2"/>
  <c r="AA5" i="2" s="1"/>
  <c r="R6" i="2"/>
  <c r="AA6" i="2" s="1"/>
  <c r="R7" i="2"/>
  <c r="AA7" i="2" s="1"/>
  <c r="R8" i="2"/>
  <c r="AA8" i="2" s="1"/>
  <c r="R9" i="2"/>
  <c r="AA9" i="2" s="1"/>
  <c r="R10" i="2"/>
  <c r="AA10" i="2" s="1"/>
  <c r="R11" i="2"/>
  <c r="AA11" i="2" s="1"/>
  <c r="R12" i="2"/>
  <c r="AA12" i="2" s="1"/>
  <c r="R13" i="2"/>
  <c r="AA13" i="2" s="1"/>
  <c r="R14" i="2"/>
  <c r="AA14" i="2" s="1"/>
  <c r="R15" i="2"/>
  <c r="AA15" i="2" s="1"/>
  <c r="R16" i="2"/>
  <c r="AA16" i="2" s="1"/>
  <c r="R17" i="2"/>
  <c r="AA17" i="2" s="1"/>
  <c r="R18" i="2"/>
  <c r="AA18" i="2" s="1"/>
  <c r="R19" i="2"/>
  <c r="AA19" i="2" s="1"/>
  <c r="R20" i="2"/>
  <c r="AA20" i="2" s="1"/>
  <c r="R21" i="2"/>
  <c r="AA21" i="2" s="1"/>
  <c r="R22" i="2"/>
  <c r="AA22" i="2" s="1"/>
  <c r="R23" i="2"/>
  <c r="AA23" i="2" s="1"/>
  <c r="R24" i="2"/>
  <c r="AA24" i="2" s="1"/>
  <c r="R25" i="2"/>
  <c r="AA25" i="2" s="1"/>
  <c r="R26" i="2"/>
  <c r="AA26" i="2" s="1"/>
  <c r="R27" i="2"/>
  <c r="AA27" i="2" s="1"/>
  <c r="R28" i="2"/>
  <c r="AA28" i="2" s="1"/>
  <c r="R29" i="2"/>
  <c r="AA29" i="2" s="1"/>
  <c r="R30" i="2"/>
  <c r="AA30" i="2" s="1"/>
  <c r="R31" i="2"/>
  <c r="AA31" i="2" s="1"/>
  <c r="R32" i="2"/>
  <c r="AA32" i="2" s="1"/>
  <c r="R33" i="2"/>
  <c r="AA33" i="2" s="1"/>
  <c r="R34" i="2"/>
  <c r="AA34" i="2" s="1"/>
  <c r="R35" i="2"/>
  <c r="AA35" i="2" s="1"/>
  <c r="R36" i="2"/>
  <c r="AA36" i="2" s="1"/>
  <c r="R37" i="2"/>
  <c r="AA37" i="2" s="1"/>
  <c r="R38" i="2"/>
  <c r="AA38" i="2" s="1"/>
  <c r="R39" i="2"/>
  <c r="AA39" i="2" s="1"/>
  <c r="R40" i="2"/>
  <c r="AA40" i="2" s="1"/>
  <c r="R41" i="2"/>
  <c r="AA41" i="2" s="1"/>
  <c r="R42" i="2"/>
  <c r="AA42" i="2" s="1"/>
  <c r="R43" i="2"/>
  <c r="AA43" i="2" s="1"/>
  <c r="R44" i="2"/>
  <c r="AA44" i="2" s="1"/>
  <c r="R45" i="2"/>
  <c r="AA45" i="2" s="1"/>
  <c r="R46" i="2"/>
  <c r="AA46" i="2" s="1"/>
  <c r="R47" i="2"/>
  <c r="AA47" i="2" s="1"/>
  <c r="R48" i="2"/>
  <c r="AA48" i="2" s="1"/>
  <c r="R49" i="2"/>
  <c r="AA49" i="2" s="1"/>
  <c r="R50" i="2"/>
  <c r="AA50" i="2" s="1"/>
  <c r="R51" i="2"/>
  <c r="AA51" i="2" s="1"/>
  <c r="R52" i="2"/>
  <c r="AA52" i="2" s="1"/>
  <c r="R53" i="2"/>
  <c r="AA53" i="2" s="1"/>
  <c r="R54" i="2"/>
  <c r="AA54" i="2" s="1"/>
  <c r="R55" i="2"/>
  <c r="AA55" i="2" s="1"/>
  <c r="R56" i="2"/>
  <c r="AA56" i="2" s="1"/>
  <c r="R57" i="2"/>
  <c r="AA57" i="2" s="1"/>
  <c r="R58" i="2"/>
  <c r="AA58" i="2" s="1"/>
  <c r="R59" i="2"/>
  <c r="AA59" i="2" s="1"/>
  <c r="R60" i="2"/>
  <c r="AA60" i="2" s="1"/>
  <c r="R61" i="2"/>
  <c r="AA61" i="2" s="1"/>
  <c r="R62" i="2"/>
  <c r="AA62" i="2" s="1"/>
  <c r="R63" i="2"/>
  <c r="AA63" i="2" s="1"/>
  <c r="R64" i="2"/>
  <c r="AA64" i="2" s="1"/>
  <c r="R65" i="2"/>
  <c r="AA65" i="2" s="1"/>
  <c r="R66" i="2"/>
  <c r="AA66" i="2" s="1"/>
  <c r="R67" i="2"/>
  <c r="AA67" i="2" s="1"/>
  <c r="R68" i="2"/>
  <c r="AA68" i="2" s="1"/>
  <c r="R69" i="2"/>
  <c r="AA69" i="2" s="1"/>
  <c r="R70" i="2"/>
  <c r="AA70" i="2" s="1"/>
  <c r="R71" i="2"/>
  <c r="AA71" i="2" s="1"/>
  <c r="R72" i="2"/>
  <c r="AA72" i="2" s="1"/>
  <c r="R73" i="2"/>
  <c r="AA73" i="2" s="1"/>
  <c r="R74" i="2"/>
  <c r="AA74" i="2" s="1"/>
  <c r="R75" i="2"/>
  <c r="AA75" i="2" s="1"/>
  <c r="R76" i="2"/>
  <c r="AA76" i="2" s="1"/>
  <c r="R77" i="2"/>
  <c r="AA77" i="2" s="1"/>
  <c r="R78" i="2"/>
  <c r="AA78" i="2" s="1"/>
  <c r="R79" i="2"/>
  <c r="AA79" i="2" s="1"/>
  <c r="R80" i="2"/>
  <c r="AA80" i="2" s="1"/>
  <c r="R81" i="2"/>
  <c r="AA81" i="2" s="1"/>
  <c r="Q4" i="2"/>
  <c r="Z4" i="2" s="1"/>
  <c r="Q5" i="2"/>
  <c r="Z5" i="2" s="1"/>
  <c r="Q6" i="2"/>
  <c r="Z6" i="2" s="1"/>
  <c r="Q7" i="2"/>
  <c r="Z7" i="2" s="1"/>
  <c r="Q8" i="2"/>
  <c r="Z8" i="2" s="1"/>
  <c r="Q9" i="2"/>
  <c r="Z9" i="2" s="1"/>
  <c r="Q10" i="2"/>
  <c r="Z10" i="2" s="1"/>
  <c r="Q11" i="2"/>
  <c r="Z11" i="2" s="1"/>
  <c r="Q12" i="2"/>
  <c r="Z12" i="2" s="1"/>
  <c r="Q13" i="2"/>
  <c r="Z13" i="2" s="1"/>
  <c r="Q14" i="2"/>
  <c r="Z14" i="2" s="1"/>
  <c r="Q15" i="2"/>
  <c r="Z15" i="2" s="1"/>
  <c r="Q16" i="2"/>
  <c r="Z16" i="2" s="1"/>
  <c r="Q17" i="2"/>
  <c r="Z17" i="2" s="1"/>
  <c r="Q18" i="2"/>
  <c r="Z18" i="2" s="1"/>
  <c r="Q19" i="2"/>
  <c r="Z19" i="2" s="1"/>
  <c r="Q20" i="2"/>
  <c r="Z20" i="2" s="1"/>
  <c r="Q21" i="2"/>
  <c r="Z21" i="2" s="1"/>
  <c r="Q22" i="2"/>
  <c r="Z22" i="2" s="1"/>
  <c r="Q23" i="2"/>
  <c r="Z23" i="2" s="1"/>
  <c r="Q24" i="2"/>
  <c r="Z24" i="2" s="1"/>
  <c r="Q25" i="2"/>
  <c r="Z25" i="2" s="1"/>
  <c r="Q26" i="2"/>
  <c r="Z26" i="2" s="1"/>
  <c r="Q27" i="2"/>
  <c r="Z27" i="2" s="1"/>
  <c r="Q28" i="2"/>
  <c r="Z28" i="2" s="1"/>
  <c r="Q29" i="2"/>
  <c r="Z29" i="2" s="1"/>
  <c r="Q30" i="2"/>
  <c r="Z30" i="2" s="1"/>
  <c r="Q31" i="2"/>
  <c r="Z31" i="2" s="1"/>
  <c r="Q32" i="2"/>
  <c r="Z32" i="2" s="1"/>
  <c r="Q33" i="2"/>
  <c r="Z33" i="2" s="1"/>
  <c r="Q34" i="2"/>
  <c r="Z34" i="2" s="1"/>
  <c r="Q35" i="2"/>
  <c r="Z35" i="2" s="1"/>
  <c r="Q36" i="2"/>
  <c r="Z36" i="2" s="1"/>
  <c r="Q37" i="2"/>
  <c r="Z37" i="2" s="1"/>
  <c r="Q38" i="2"/>
  <c r="Z38" i="2" s="1"/>
  <c r="Q39" i="2"/>
  <c r="Z39" i="2" s="1"/>
  <c r="Q40" i="2"/>
  <c r="Z40" i="2" s="1"/>
  <c r="Q41" i="2"/>
  <c r="Z41" i="2" s="1"/>
  <c r="Q42" i="2"/>
  <c r="Z42" i="2" s="1"/>
  <c r="Q43" i="2"/>
  <c r="Z43" i="2" s="1"/>
  <c r="Q44" i="2"/>
  <c r="Z44" i="2" s="1"/>
  <c r="Q45" i="2"/>
  <c r="Z45" i="2" s="1"/>
  <c r="Q46" i="2"/>
  <c r="Z46" i="2" s="1"/>
  <c r="Q47" i="2"/>
  <c r="Z47" i="2" s="1"/>
  <c r="Q48" i="2"/>
  <c r="Z48" i="2" s="1"/>
  <c r="Q49" i="2"/>
  <c r="Z49" i="2" s="1"/>
  <c r="Q50" i="2"/>
  <c r="Z50" i="2" s="1"/>
  <c r="Q51" i="2"/>
  <c r="Z51" i="2" s="1"/>
  <c r="Q52" i="2"/>
  <c r="Z52" i="2" s="1"/>
  <c r="Q53" i="2"/>
  <c r="Z53" i="2" s="1"/>
  <c r="Q54" i="2"/>
  <c r="Z54" i="2" s="1"/>
  <c r="Q55" i="2"/>
  <c r="Z55" i="2" s="1"/>
  <c r="Q56" i="2"/>
  <c r="Z56" i="2" s="1"/>
  <c r="Q57" i="2"/>
  <c r="Z57" i="2" s="1"/>
  <c r="Q58" i="2"/>
  <c r="Z58" i="2" s="1"/>
  <c r="Q59" i="2"/>
  <c r="Z59" i="2" s="1"/>
  <c r="Q60" i="2"/>
  <c r="Z60" i="2" s="1"/>
  <c r="Q61" i="2"/>
  <c r="Z61" i="2" s="1"/>
  <c r="Q62" i="2"/>
  <c r="Z62" i="2" s="1"/>
  <c r="Q63" i="2"/>
  <c r="Z63" i="2" s="1"/>
  <c r="Q64" i="2"/>
  <c r="Z64" i="2" s="1"/>
  <c r="Q65" i="2"/>
  <c r="Z65" i="2" s="1"/>
  <c r="Q66" i="2"/>
  <c r="Z66" i="2" s="1"/>
  <c r="Q67" i="2"/>
  <c r="Z67" i="2" s="1"/>
  <c r="Q68" i="2"/>
  <c r="Z68" i="2" s="1"/>
  <c r="Q69" i="2"/>
  <c r="Z69" i="2" s="1"/>
  <c r="Q70" i="2"/>
  <c r="Z70" i="2" s="1"/>
  <c r="Q71" i="2"/>
  <c r="Z71" i="2" s="1"/>
  <c r="Q72" i="2"/>
  <c r="Z72" i="2" s="1"/>
  <c r="Q73" i="2"/>
  <c r="Z73" i="2" s="1"/>
  <c r="Q74" i="2"/>
  <c r="Z74" i="2" s="1"/>
  <c r="Q75" i="2"/>
  <c r="Z75" i="2" s="1"/>
  <c r="Q76" i="2"/>
  <c r="Z76" i="2" s="1"/>
  <c r="Q77" i="2"/>
  <c r="Z77" i="2" s="1"/>
  <c r="Q78" i="2"/>
  <c r="Z78" i="2" s="1"/>
  <c r="Q79" i="2"/>
  <c r="Z79" i="2" s="1"/>
  <c r="Q80" i="2"/>
  <c r="Z80" i="2" s="1"/>
  <c r="Q81" i="2"/>
  <c r="Z81" i="2" s="1"/>
  <c r="P4" i="2"/>
  <c r="Y4" i="2" s="1"/>
  <c r="P5" i="2"/>
  <c r="Y5" i="2" s="1"/>
  <c r="P6" i="2"/>
  <c r="Y6" i="2" s="1"/>
  <c r="P7" i="2"/>
  <c r="Y7" i="2" s="1"/>
  <c r="P8" i="2"/>
  <c r="Y8" i="2" s="1"/>
  <c r="P9" i="2"/>
  <c r="Y9" i="2" s="1"/>
  <c r="P10" i="2"/>
  <c r="Y10" i="2" s="1"/>
  <c r="P11" i="2"/>
  <c r="Y11" i="2" s="1"/>
  <c r="P12" i="2"/>
  <c r="Y12" i="2" s="1"/>
  <c r="P13" i="2"/>
  <c r="Y13" i="2" s="1"/>
  <c r="P14" i="2"/>
  <c r="Y14" i="2" s="1"/>
  <c r="P15" i="2"/>
  <c r="Y15" i="2" s="1"/>
  <c r="P16" i="2"/>
  <c r="Y16" i="2" s="1"/>
  <c r="P17" i="2"/>
  <c r="Y17" i="2" s="1"/>
  <c r="P18" i="2"/>
  <c r="Y18" i="2" s="1"/>
  <c r="P19" i="2"/>
  <c r="Y19" i="2" s="1"/>
  <c r="P20" i="2"/>
  <c r="Y20" i="2" s="1"/>
  <c r="P21" i="2"/>
  <c r="Y21" i="2" s="1"/>
  <c r="P22" i="2"/>
  <c r="Y22" i="2" s="1"/>
  <c r="P23" i="2"/>
  <c r="Y23" i="2" s="1"/>
  <c r="P24" i="2"/>
  <c r="Y24" i="2" s="1"/>
  <c r="P25" i="2"/>
  <c r="Y25" i="2" s="1"/>
  <c r="P26" i="2"/>
  <c r="Y26" i="2" s="1"/>
  <c r="P27" i="2"/>
  <c r="Y27" i="2" s="1"/>
  <c r="P28" i="2"/>
  <c r="Y28" i="2" s="1"/>
  <c r="P29" i="2"/>
  <c r="Y29" i="2" s="1"/>
  <c r="P30" i="2"/>
  <c r="Y30" i="2" s="1"/>
  <c r="P31" i="2"/>
  <c r="Y31" i="2" s="1"/>
  <c r="P32" i="2"/>
  <c r="Y32" i="2" s="1"/>
  <c r="P33" i="2"/>
  <c r="Y33" i="2" s="1"/>
  <c r="P34" i="2"/>
  <c r="Y34" i="2" s="1"/>
  <c r="P35" i="2"/>
  <c r="Y35" i="2" s="1"/>
  <c r="P36" i="2"/>
  <c r="Y36" i="2" s="1"/>
  <c r="P37" i="2"/>
  <c r="Y37" i="2" s="1"/>
  <c r="P38" i="2"/>
  <c r="Y38" i="2" s="1"/>
  <c r="P39" i="2"/>
  <c r="Y39" i="2" s="1"/>
  <c r="P40" i="2"/>
  <c r="Y40" i="2" s="1"/>
  <c r="P41" i="2"/>
  <c r="Y41" i="2" s="1"/>
  <c r="P42" i="2"/>
  <c r="Y42" i="2" s="1"/>
  <c r="P43" i="2"/>
  <c r="Y43" i="2" s="1"/>
  <c r="P44" i="2"/>
  <c r="Y44" i="2" s="1"/>
  <c r="P45" i="2"/>
  <c r="Y45" i="2" s="1"/>
  <c r="P46" i="2"/>
  <c r="Y46" i="2" s="1"/>
  <c r="P47" i="2"/>
  <c r="Y47" i="2" s="1"/>
  <c r="P48" i="2"/>
  <c r="Y48" i="2" s="1"/>
  <c r="P49" i="2"/>
  <c r="Y49" i="2" s="1"/>
  <c r="P50" i="2"/>
  <c r="Y50" i="2" s="1"/>
  <c r="P51" i="2"/>
  <c r="Y51" i="2" s="1"/>
  <c r="P52" i="2"/>
  <c r="Y52" i="2" s="1"/>
  <c r="P53" i="2"/>
  <c r="Y53" i="2" s="1"/>
  <c r="P54" i="2"/>
  <c r="Y54" i="2" s="1"/>
  <c r="P55" i="2"/>
  <c r="Y55" i="2" s="1"/>
  <c r="P56" i="2"/>
  <c r="Y56" i="2" s="1"/>
  <c r="P57" i="2"/>
  <c r="Y57" i="2" s="1"/>
  <c r="P58" i="2"/>
  <c r="Y58" i="2" s="1"/>
  <c r="P59" i="2"/>
  <c r="Y59" i="2" s="1"/>
  <c r="P60" i="2"/>
  <c r="Y60" i="2" s="1"/>
  <c r="P61" i="2"/>
  <c r="Y61" i="2" s="1"/>
  <c r="P62" i="2"/>
  <c r="Y62" i="2" s="1"/>
  <c r="P63" i="2"/>
  <c r="Y63" i="2" s="1"/>
  <c r="P64" i="2"/>
  <c r="Y64" i="2" s="1"/>
  <c r="P65" i="2"/>
  <c r="Y65" i="2" s="1"/>
  <c r="P66" i="2"/>
  <c r="Y66" i="2" s="1"/>
  <c r="P67" i="2"/>
  <c r="Y67" i="2" s="1"/>
  <c r="P68" i="2"/>
  <c r="Y68" i="2" s="1"/>
  <c r="P69" i="2"/>
  <c r="Y69" i="2" s="1"/>
  <c r="P70" i="2"/>
  <c r="Y70" i="2" s="1"/>
  <c r="P71" i="2"/>
  <c r="Y71" i="2" s="1"/>
  <c r="P72" i="2"/>
  <c r="Y72" i="2" s="1"/>
  <c r="P73" i="2"/>
  <c r="Y73" i="2" s="1"/>
  <c r="P74" i="2"/>
  <c r="Y74" i="2" s="1"/>
  <c r="P75" i="2"/>
  <c r="Y75" i="2" s="1"/>
  <c r="P76" i="2"/>
  <c r="Y76" i="2" s="1"/>
  <c r="P77" i="2"/>
  <c r="Y77" i="2" s="1"/>
  <c r="P78" i="2"/>
  <c r="Y78" i="2" s="1"/>
  <c r="P79" i="2"/>
  <c r="Y79" i="2" s="1"/>
  <c r="P80" i="2"/>
  <c r="Y80" i="2" s="1"/>
  <c r="P81" i="2"/>
  <c r="Y81" i="2" s="1"/>
  <c r="O4" i="2"/>
  <c r="X4" i="2" s="1"/>
  <c r="O5" i="2"/>
  <c r="X5" i="2" s="1"/>
  <c r="O6" i="2"/>
  <c r="X6" i="2" s="1"/>
  <c r="O7" i="2"/>
  <c r="X7" i="2" s="1"/>
  <c r="O8" i="2"/>
  <c r="X8" i="2" s="1"/>
  <c r="O9" i="2"/>
  <c r="X9" i="2" s="1"/>
  <c r="O10" i="2"/>
  <c r="X10" i="2" s="1"/>
  <c r="O11" i="2"/>
  <c r="X11" i="2" s="1"/>
  <c r="O12" i="2"/>
  <c r="X12" i="2" s="1"/>
  <c r="O13" i="2"/>
  <c r="X13" i="2" s="1"/>
  <c r="O14" i="2"/>
  <c r="X14" i="2" s="1"/>
  <c r="O15" i="2"/>
  <c r="X15" i="2" s="1"/>
  <c r="O16" i="2"/>
  <c r="X16" i="2" s="1"/>
  <c r="O17" i="2"/>
  <c r="X17" i="2" s="1"/>
  <c r="O18" i="2"/>
  <c r="X18" i="2" s="1"/>
  <c r="O19" i="2"/>
  <c r="X19" i="2" s="1"/>
  <c r="O20" i="2"/>
  <c r="X20" i="2" s="1"/>
  <c r="O21" i="2"/>
  <c r="X21" i="2" s="1"/>
  <c r="O22" i="2"/>
  <c r="X22" i="2" s="1"/>
  <c r="O23" i="2"/>
  <c r="X23" i="2" s="1"/>
  <c r="O24" i="2"/>
  <c r="X24" i="2" s="1"/>
  <c r="O25" i="2"/>
  <c r="X25" i="2" s="1"/>
  <c r="O26" i="2"/>
  <c r="X26" i="2" s="1"/>
  <c r="O27" i="2"/>
  <c r="X27" i="2" s="1"/>
  <c r="O28" i="2"/>
  <c r="X28" i="2" s="1"/>
  <c r="O29" i="2"/>
  <c r="X29" i="2" s="1"/>
  <c r="O30" i="2"/>
  <c r="X30" i="2" s="1"/>
  <c r="O31" i="2"/>
  <c r="X31" i="2" s="1"/>
  <c r="O32" i="2"/>
  <c r="X32" i="2" s="1"/>
  <c r="O33" i="2"/>
  <c r="X33" i="2" s="1"/>
  <c r="O34" i="2"/>
  <c r="X34" i="2" s="1"/>
  <c r="O35" i="2"/>
  <c r="X35" i="2" s="1"/>
  <c r="O36" i="2"/>
  <c r="X36" i="2" s="1"/>
  <c r="O37" i="2"/>
  <c r="X37" i="2" s="1"/>
  <c r="O38" i="2"/>
  <c r="X38" i="2" s="1"/>
  <c r="O39" i="2"/>
  <c r="X39" i="2" s="1"/>
  <c r="O40" i="2"/>
  <c r="X40" i="2" s="1"/>
  <c r="O41" i="2"/>
  <c r="X41" i="2" s="1"/>
  <c r="O42" i="2"/>
  <c r="X42" i="2" s="1"/>
  <c r="O43" i="2"/>
  <c r="X43" i="2" s="1"/>
  <c r="O44" i="2"/>
  <c r="X44" i="2" s="1"/>
  <c r="O45" i="2"/>
  <c r="X45" i="2" s="1"/>
  <c r="O46" i="2"/>
  <c r="X46" i="2" s="1"/>
  <c r="O47" i="2"/>
  <c r="X47" i="2" s="1"/>
  <c r="O48" i="2"/>
  <c r="X48" i="2" s="1"/>
  <c r="O49" i="2"/>
  <c r="X49" i="2" s="1"/>
  <c r="O50" i="2"/>
  <c r="X50" i="2" s="1"/>
  <c r="O51" i="2"/>
  <c r="X51" i="2" s="1"/>
  <c r="O52" i="2"/>
  <c r="X52" i="2" s="1"/>
  <c r="O53" i="2"/>
  <c r="X53" i="2" s="1"/>
  <c r="O54" i="2"/>
  <c r="X54" i="2" s="1"/>
  <c r="O55" i="2"/>
  <c r="X55" i="2" s="1"/>
  <c r="O56" i="2"/>
  <c r="X56" i="2" s="1"/>
  <c r="O57" i="2"/>
  <c r="X57" i="2" s="1"/>
  <c r="O58" i="2"/>
  <c r="X58" i="2" s="1"/>
  <c r="O59" i="2"/>
  <c r="X59" i="2" s="1"/>
  <c r="O60" i="2"/>
  <c r="X60" i="2" s="1"/>
  <c r="O61" i="2"/>
  <c r="X61" i="2" s="1"/>
  <c r="O62" i="2"/>
  <c r="X62" i="2" s="1"/>
  <c r="O63" i="2"/>
  <c r="X63" i="2" s="1"/>
  <c r="O64" i="2"/>
  <c r="X64" i="2" s="1"/>
  <c r="O65" i="2"/>
  <c r="X65" i="2" s="1"/>
  <c r="O66" i="2"/>
  <c r="X66" i="2" s="1"/>
  <c r="O67" i="2"/>
  <c r="X67" i="2" s="1"/>
  <c r="O68" i="2"/>
  <c r="X68" i="2" s="1"/>
  <c r="O69" i="2"/>
  <c r="X69" i="2" s="1"/>
  <c r="O70" i="2"/>
  <c r="X70" i="2" s="1"/>
  <c r="O71" i="2"/>
  <c r="X71" i="2" s="1"/>
  <c r="O72" i="2"/>
  <c r="X72" i="2" s="1"/>
  <c r="O73" i="2"/>
  <c r="X73" i="2" s="1"/>
  <c r="O74" i="2"/>
  <c r="X74" i="2" s="1"/>
  <c r="O75" i="2"/>
  <c r="X75" i="2" s="1"/>
  <c r="O76" i="2"/>
  <c r="X76" i="2" s="1"/>
  <c r="O77" i="2"/>
  <c r="X77" i="2" s="1"/>
  <c r="O78" i="2"/>
  <c r="X78" i="2" s="1"/>
  <c r="O79" i="2"/>
  <c r="X79" i="2" s="1"/>
  <c r="O80" i="2"/>
  <c r="X80" i="2" s="1"/>
  <c r="O81" i="2"/>
  <c r="X81" i="2" s="1"/>
  <c r="N4" i="2"/>
  <c r="W4" i="2" s="1"/>
  <c r="N5" i="2"/>
  <c r="W5" i="2" s="1"/>
  <c r="N6" i="2"/>
  <c r="W6" i="2" s="1"/>
  <c r="N7" i="2"/>
  <c r="W7" i="2" s="1"/>
  <c r="N8" i="2"/>
  <c r="W8" i="2" s="1"/>
  <c r="N9" i="2"/>
  <c r="W9" i="2" s="1"/>
  <c r="N10" i="2"/>
  <c r="W10" i="2" s="1"/>
  <c r="N11" i="2"/>
  <c r="W11" i="2" s="1"/>
  <c r="N12" i="2"/>
  <c r="W12" i="2" s="1"/>
  <c r="N13" i="2"/>
  <c r="W13" i="2" s="1"/>
  <c r="N14" i="2"/>
  <c r="W14" i="2" s="1"/>
  <c r="N15" i="2"/>
  <c r="W15" i="2" s="1"/>
  <c r="N16" i="2"/>
  <c r="W16" i="2" s="1"/>
  <c r="N17" i="2"/>
  <c r="W17" i="2" s="1"/>
  <c r="N18" i="2"/>
  <c r="W18" i="2" s="1"/>
  <c r="N19" i="2"/>
  <c r="W19" i="2" s="1"/>
  <c r="N20" i="2"/>
  <c r="W20" i="2" s="1"/>
  <c r="N21" i="2"/>
  <c r="W21" i="2" s="1"/>
  <c r="N22" i="2"/>
  <c r="W22" i="2" s="1"/>
  <c r="N23" i="2"/>
  <c r="W23" i="2" s="1"/>
  <c r="N24" i="2"/>
  <c r="W24" i="2" s="1"/>
  <c r="N25" i="2"/>
  <c r="W25" i="2" s="1"/>
  <c r="N26" i="2"/>
  <c r="W26" i="2" s="1"/>
  <c r="N27" i="2"/>
  <c r="W27" i="2" s="1"/>
  <c r="N28" i="2"/>
  <c r="W28" i="2" s="1"/>
  <c r="N29" i="2"/>
  <c r="W29" i="2" s="1"/>
  <c r="N30" i="2"/>
  <c r="W30" i="2" s="1"/>
  <c r="N31" i="2"/>
  <c r="W31" i="2" s="1"/>
  <c r="N32" i="2"/>
  <c r="W32" i="2" s="1"/>
  <c r="N33" i="2"/>
  <c r="W33" i="2" s="1"/>
  <c r="N34" i="2"/>
  <c r="W34" i="2" s="1"/>
  <c r="N35" i="2"/>
  <c r="W35" i="2" s="1"/>
  <c r="N36" i="2"/>
  <c r="W36" i="2" s="1"/>
  <c r="N37" i="2"/>
  <c r="W37" i="2" s="1"/>
  <c r="N38" i="2"/>
  <c r="W38" i="2" s="1"/>
  <c r="N39" i="2"/>
  <c r="W39" i="2" s="1"/>
  <c r="N40" i="2"/>
  <c r="W40" i="2" s="1"/>
  <c r="N41" i="2"/>
  <c r="W41" i="2" s="1"/>
  <c r="N42" i="2"/>
  <c r="W42" i="2" s="1"/>
  <c r="N43" i="2"/>
  <c r="W43" i="2" s="1"/>
  <c r="N44" i="2"/>
  <c r="W44" i="2" s="1"/>
  <c r="N45" i="2"/>
  <c r="W45" i="2" s="1"/>
  <c r="N46" i="2"/>
  <c r="W46" i="2" s="1"/>
  <c r="N47" i="2"/>
  <c r="W47" i="2" s="1"/>
  <c r="N48" i="2"/>
  <c r="W48" i="2" s="1"/>
  <c r="N49" i="2"/>
  <c r="W49" i="2" s="1"/>
  <c r="N50" i="2"/>
  <c r="W50" i="2" s="1"/>
  <c r="N51" i="2"/>
  <c r="W51" i="2" s="1"/>
  <c r="N52" i="2"/>
  <c r="W52" i="2" s="1"/>
  <c r="N53" i="2"/>
  <c r="W53" i="2" s="1"/>
  <c r="N54" i="2"/>
  <c r="W54" i="2" s="1"/>
  <c r="N55" i="2"/>
  <c r="W55" i="2" s="1"/>
  <c r="N56" i="2"/>
  <c r="W56" i="2" s="1"/>
  <c r="N57" i="2"/>
  <c r="W57" i="2" s="1"/>
  <c r="N58" i="2"/>
  <c r="W58" i="2" s="1"/>
  <c r="N59" i="2"/>
  <c r="W59" i="2" s="1"/>
  <c r="N60" i="2"/>
  <c r="W60" i="2" s="1"/>
  <c r="N61" i="2"/>
  <c r="W61" i="2" s="1"/>
  <c r="N62" i="2"/>
  <c r="W62" i="2" s="1"/>
  <c r="N63" i="2"/>
  <c r="W63" i="2" s="1"/>
  <c r="N64" i="2"/>
  <c r="W64" i="2" s="1"/>
  <c r="N65" i="2"/>
  <c r="W65" i="2" s="1"/>
  <c r="N66" i="2"/>
  <c r="W66" i="2" s="1"/>
  <c r="N67" i="2"/>
  <c r="W67" i="2" s="1"/>
  <c r="N68" i="2"/>
  <c r="W68" i="2" s="1"/>
  <c r="N69" i="2"/>
  <c r="W69" i="2" s="1"/>
  <c r="N70" i="2"/>
  <c r="W70" i="2" s="1"/>
  <c r="N71" i="2"/>
  <c r="W71" i="2" s="1"/>
  <c r="N72" i="2"/>
  <c r="W72" i="2" s="1"/>
  <c r="N73" i="2"/>
  <c r="W73" i="2" s="1"/>
  <c r="N74" i="2"/>
  <c r="W74" i="2" s="1"/>
  <c r="N75" i="2"/>
  <c r="W75" i="2" s="1"/>
  <c r="N76" i="2"/>
  <c r="W76" i="2" s="1"/>
  <c r="N77" i="2"/>
  <c r="W77" i="2" s="1"/>
  <c r="N78" i="2"/>
  <c r="W78" i="2" s="1"/>
  <c r="N79" i="2"/>
  <c r="W79" i="2" s="1"/>
  <c r="N80" i="2"/>
  <c r="W80" i="2" s="1"/>
  <c r="N81" i="2"/>
  <c r="W81" i="2" s="1"/>
  <c r="M4" i="2"/>
  <c r="V4" i="2" s="1"/>
  <c r="M5" i="2"/>
  <c r="V5" i="2" s="1"/>
  <c r="M6" i="2"/>
  <c r="V6" i="2" s="1"/>
  <c r="M7" i="2"/>
  <c r="V7" i="2" s="1"/>
  <c r="M8" i="2"/>
  <c r="V8" i="2" s="1"/>
  <c r="M9" i="2"/>
  <c r="V9" i="2" s="1"/>
  <c r="M10" i="2"/>
  <c r="V10" i="2" s="1"/>
  <c r="M11" i="2"/>
  <c r="V11" i="2" s="1"/>
  <c r="M12" i="2"/>
  <c r="V12" i="2" s="1"/>
  <c r="M13" i="2"/>
  <c r="V13" i="2" s="1"/>
  <c r="M14" i="2"/>
  <c r="V14" i="2" s="1"/>
  <c r="M15" i="2"/>
  <c r="V15" i="2" s="1"/>
  <c r="M16" i="2"/>
  <c r="V16" i="2" s="1"/>
  <c r="M17" i="2"/>
  <c r="V17" i="2" s="1"/>
  <c r="M18" i="2"/>
  <c r="V18" i="2" s="1"/>
  <c r="M19" i="2"/>
  <c r="V19" i="2" s="1"/>
  <c r="M20" i="2"/>
  <c r="V20" i="2" s="1"/>
  <c r="M21" i="2"/>
  <c r="V21" i="2" s="1"/>
  <c r="M22" i="2"/>
  <c r="V22" i="2" s="1"/>
  <c r="M23" i="2"/>
  <c r="V23" i="2" s="1"/>
  <c r="M24" i="2"/>
  <c r="V24" i="2" s="1"/>
  <c r="M25" i="2"/>
  <c r="V25" i="2" s="1"/>
  <c r="M26" i="2"/>
  <c r="V26" i="2" s="1"/>
  <c r="M27" i="2"/>
  <c r="V27" i="2" s="1"/>
  <c r="M28" i="2"/>
  <c r="V28" i="2" s="1"/>
  <c r="M29" i="2"/>
  <c r="V29" i="2" s="1"/>
  <c r="M30" i="2"/>
  <c r="V30" i="2" s="1"/>
  <c r="M31" i="2"/>
  <c r="V31" i="2" s="1"/>
  <c r="M32" i="2"/>
  <c r="V32" i="2" s="1"/>
  <c r="M33" i="2"/>
  <c r="V33" i="2" s="1"/>
  <c r="M34" i="2"/>
  <c r="V34" i="2" s="1"/>
  <c r="M35" i="2"/>
  <c r="V35" i="2" s="1"/>
  <c r="M36" i="2"/>
  <c r="V36" i="2" s="1"/>
  <c r="M37" i="2"/>
  <c r="V37" i="2" s="1"/>
  <c r="M38" i="2"/>
  <c r="V38" i="2" s="1"/>
  <c r="M39" i="2"/>
  <c r="V39" i="2" s="1"/>
  <c r="M40" i="2"/>
  <c r="V40" i="2" s="1"/>
  <c r="M41" i="2"/>
  <c r="V41" i="2" s="1"/>
  <c r="M42" i="2"/>
  <c r="V42" i="2" s="1"/>
  <c r="M43" i="2"/>
  <c r="V43" i="2" s="1"/>
  <c r="M44" i="2"/>
  <c r="V44" i="2" s="1"/>
  <c r="M45" i="2"/>
  <c r="V45" i="2" s="1"/>
  <c r="M46" i="2"/>
  <c r="V46" i="2" s="1"/>
  <c r="M47" i="2"/>
  <c r="V47" i="2" s="1"/>
  <c r="M48" i="2"/>
  <c r="V48" i="2" s="1"/>
  <c r="M49" i="2"/>
  <c r="V49" i="2" s="1"/>
  <c r="M50" i="2"/>
  <c r="V50" i="2" s="1"/>
  <c r="M51" i="2"/>
  <c r="V51" i="2" s="1"/>
  <c r="M52" i="2"/>
  <c r="V52" i="2" s="1"/>
  <c r="M53" i="2"/>
  <c r="V53" i="2" s="1"/>
  <c r="M54" i="2"/>
  <c r="V54" i="2" s="1"/>
  <c r="M55" i="2"/>
  <c r="V55" i="2" s="1"/>
  <c r="M56" i="2"/>
  <c r="V56" i="2" s="1"/>
  <c r="M57" i="2"/>
  <c r="V57" i="2" s="1"/>
  <c r="M58" i="2"/>
  <c r="V58" i="2" s="1"/>
  <c r="M59" i="2"/>
  <c r="V59" i="2" s="1"/>
  <c r="M60" i="2"/>
  <c r="V60" i="2" s="1"/>
  <c r="M61" i="2"/>
  <c r="V61" i="2" s="1"/>
  <c r="M62" i="2"/>
  <c r="V62" i="2" s="1"/>
  <c r="M63" i="2"/>
  <c r="V63" i="2" s="1"/>
  <c r="M64" i="2"/>
  <c r="V64" i="2" s="1"/>
  <c r="M65" i="2"/>
  <c r="V65" i="2" s="1"/>
  <c r="M66" i="2"/>
  <c r="V66" i="2" s="1"/>
  <c r="M67" i="2"/>
  <c r="V67" i="2" s="1"/>
  <c r="M68" i="2"/>
  <c r="V68" i="2" s="1"/>
  <c r="M69" i="2"/>
  <c r="V69" i="2" s="1"/>
  <c r="M70" i="2"/>
  <c r="V70" i="2" s="1"/>
  <c r="M71" i="2"/>
  <c r="V71" i="2" s="1"/>
  <c r="M72" i="2"/>
  <c r="V72" i="2" s="1"/>
  <c r="M73" i="2"/>
  <c r="V73" i="2" s="1"/>
  <c r="M74" i="2"/>
  <c r="V74" i="2" s="1"/>
  <c r="M75" i="2"/>
  <c r="V75" i="2" s="1"/>
  <c r="M76" i="2"/>
  <c r="V76" i="2" s="1"/>
  <c r="M77" i="2"/>
  <c r="V77" i="2" s="1"/>
  <c r="M78" i="2"/>
  <c r="V78" i="2" s="1"/>
  <c r="M79" i="2"/>
  <c r="V79" i="2" s="1"/>
  <c r="M80" i="2"/>
  <c r="V80" i="2" s="1"/>
  <c r="M81" i="2"/>
  <c r="V81" i="2" s="1"/>
  <c r="U3" i="2"/>
  <c r="AD3" i="2" s="1"/>
  <c r="T3" i="2"/>
  <c r="AC3" i="2" s="1"/>
  <c r="S3" i="2"/>
  <c r="AB3" i="2" s="1"/>
  <c r="R3" i="2"/>
  <c r="AA3" i="2" s="1"/>
  <c r="Q3" i="2"/>
  <c r="Z3" i="2" s="1"/>
  <c r="P3" i="2"/>
  <c r="Y3" i="2" s="1"/>
  <c r="O3" i="2"/>
  <c r="X3" i="2" s="1"/>
  <c r="N3" i="2"/>
  <c r="W3" i="2" s="1"/>
  <c r="M3" i="2"/>
  <c r="V3" i="2" s="1"/>
</calcChain>
</file>

<file path=xl/sharedStrings.xml><?xml version="1.0" encoding="utf-8"?>
<sst xmlns="http://schemas.openxmlformats.org/spreadsheetml/2006/main" count="295" uniqueCount="199">
  <si>
    <t>Dimensional Accuracy</t>
  </si>
  <si>
    <t>A1</t>
  </si>
  <si>
    <t>A2</t>
  </si>
  <si>
    <t>B1</t>
  </si>
  <si>
    <t>B2</t>
  </si>
  <si>
    <t>B3</t>
  </si>
  <si>
    <t>B4</t>
  </si>
  <si>
    <t>Feaure ID</t>
  </si>
  <si>
    <t>D1-D5</t>
  </si>
  <si>
    <t>G1-G4</t>
  </si>
  <si>
    <t>H1-H6</t>
  </si>
  <si>
    <t>I1-I3</t>
  </si>
  <si>
    <t>F1-F6</t>
  </si>
  <si>
    <t>Thin walls / slots</t>
  </si>
  <si>
    <t>J1-J4</t>
  </si>
  <si>
    <t>K1-K5</t>
  </si>
  <si>
    <t>L1-L5</t>
  </si>
  <si>
    <t>A1, A2</t>
  </si>
  <si>
    <t>B1-B4</t>
  </si>
  <si>
    <t>N1</t>
  </si>
  <si>
    <t>O</t>
  </si>
  <si>
    <t>M1</t>
  </si>
  <si>
    <t xml:space="preserve">Diameters    </t>
  </si>
  <si>
    <t>Angles</t>
  </si>
  <si>
    <t>E1-E4</t>
  </si>
  <si>
    <t>C1, C2</t>
  </si>
  <si>
    <t>M4</t>
  </si>
  <si>
    <t>M1, M2, M3, M5</t>
  </si>
  <si>
    <t>M2, M3, M4, M5</t>
  </si>
  <si>
    <t xml:space="preserve"> </t>
  </si>
  <si>
    <t>M2</t>
  </si>
  <si>
    <t>M3</t>
  </si>
  <si>
    <t>M5</t>
  </si>
  <si>
    <t>C1</t>
  </si>
  <si>
    <t>C2</t>
  </si>
  <si>
    <t>K1</t>
  </si>
  <si>
    <t>K2</t>
  </si>
  <si>
    <t>K3</t>
  </si>
  <si>
    <t>K4</t>
  </si>
  <si>
    <t>K5</t>
  </si>
  <si>
    <t>L1</t>
  </si>
  <si>
    <t>L2</t>
  </si>
  <si>
    <t>L3</t>
  </si>
  <si>
    <t>L4</t>
  </si>
  <si>
    <t>L5</t>
  </si>
  <si>
    <t>D1</t>
  </si>
  <si>
    <t>D2</t>
  </si>
  <si>
    <t>D3</t>
  </si>
  <si>
    <t>D4</t>
  </si>
  <si>
    <t>D5</t>
  </si>
  <si>
    <t>G1</t>
  </si>
  <si>
    <t>G2</t>
  </si>
  <si>
    <t>G3</t>
  </si>
  <si>
    <t>G4</t>
  </si>
  <si>
    <t>H1</t>
  </si>
  <si>
    <t>H2</t>
  </si>
  <si>
    <t>H3</t>
  </si>
  <si>
    <t>H4</t>
  </si>
  <si>
    <t>H5</t>
  </si>
  <si>
    <t>H6</t>
  </si>
  <si>
    <t>I1</t>
  </si>
  <si>
    <t>I2</t>
  </si>
  <si>
    <t>I3</t>
  </si>
  <si>
    <t>E1</t>
  </si>
  <si>
    <t>E2</t>
  </si>
  <si>
    <t>E3</t>
  </si>
  <si>
    <t>E4</t>
  </si>
  <si>
    <t>F1</t>
  </si>
  <si>
    <t>F2</t>
  </si>
  <si>
    <t>F3</t>
  </si>
  <si>
    <t>F4</t>
  </si>
  <si>
    <t>F5</t>
  </si>
  <si>
    <t>F6</t>
  </si>
  <si>
    <t>J1</t>
  </si>
  <si>
    <t>J2</t>
  </si>
  <si>
    <t>J3</t>
  </si>
  <si>
    <t>J4</t>
  </si>
  <si>
    <t>B_1</t>
  </si>
  <si>
    <t>Measured Values</t>
  </si>
  <si>
    <t>Actual Values</t>
  </si>
  <si>
    <t>C1 (OD)</t>
  </si>
  <si>
    <t>C1 (ID)</t>
  </si>
  <si>
    <t>C2 (OD)</t>
  </si>
  <si>
    <t>C2 (ID)</t>
  </si>
  <si>
    <t>B_2</t>
  </si>
  <si>
    <t>B_3</t>
  </si>
  <si>
    <t>B_4</t>
  </si>
  <si>
    <t>B_5</t>
  </si>
  <si>
    <t>B_6</t>
  </si>
  <si>
    <t>B_7</t>
  </si>
  <si>
    <t>B_8</t>
  </si>
  <si>
    <t>B_9</t>
  </si>
  <si>
    <t>M6</t>
  </si>
  <si>
    <r>
      <t xml:space="preserve">Error </t>
    </r>
    <r>
      <rPr>
        <b/>
        <sz val="11"/>
        <color rgb="FFFF0000"/>
        <rFont val="Calibri"/>
        <family val="2"/>
        <scheme val="minor"/>
      </rPr>
      <t>(Measured value  - true  value)</t>
    </r>
  </si>
  <si>
    <t>Percentage Error (%)</t>
  </si>
  <si>
    <t>Benchmark No</t>
  </si>
  <si>
    <r>
      <t>Layer thickness (</t>
    </r>
    <r>
      <rPr>
        <sz val="11"/>
        <color theme="1"/>
        <rFont val="Calibri"/>
        <family val="2"/>
      </rPr>
      <t>µm)</t>
    </r>
  </si>
  <si>
    <t>Nozzle speed (mm/s)</t>
  </si>
  <si>
    <r>
      <t>Temperature    (</t>
    </r>
    <r>
      <rPr>
        <sz val="11"/>
        <color theme="1"/>
        <rFont val="Calibri"/>
        <family val="2"/>
      </rPr>
      <t>⁰C)</t>
    </r>
  </si>
  <si>
    <t>ID</t>
  </si>
  <si>
    <t>Family of features</t>
  </si>
  <si>
    <t>Features</t>
  </si>
  <si>
    <t>Description (All dimensions in mm)</t>
  </si>
  <si>
    <t>A</t>
  </si>
  <si>
    <t>Square Boss</t>
  </si>
  <si>
    <t>A1 – A2</t>
  </si>
  <si>
    <t>A1 = 15 x 15 x 7, A2 = 5 x 5 x 5</t>
  </si>
  <si>
    <t>B</t>
  </si>
  <si>
    <t>Rectangular Boss</t>
  </si>
  <si>
    <t>B1 – B4</t>
  </si>
  <si>
    <t>C</t>
  </si>
  <si>
    <t>Concentric Cylindrical Boss</t>
  </si>
  <si>
    <t>C1 – C2</t>
  </si>
  <si>
    <t>D</t>
  </si>
  <si>
    <t>Pins</t>
  </si>
  <si>
    <t>D1 – D5</t>
  </si>
  <si>
    <t>D1 = 4, D2 = 3.5, D3 = 3, D4 = 2.5, D5 = 2, H = 5</t>
  </si>
  <si>
    <t xml:space="preserve">E </t>
  </si>
  <si>
    <t>Inclines</t>
  </si>
  <si>
    <t>E1 – E4</t>
  </si>
  <si>
    <t>E1 = 15⁰, E2 = 45⁰, E3 = 75⁰, E4 = 90⁰</t>
  </si>
  <si>
    <t>F</t>
  </si>
  <si>
    <t>Square Notches</t>
  </si>
  <si>
    <t>F1 – F6</t>
  </si>
  <si>
    <t>Width, F1 = 1.5, F2 = 2, F3 = 2.5, F4 = 3, F5 = 3.5, F6 = 4</t>
  </si>
  <si>
    <t>G</t>
  </si>
  <si>
    <t>Cylindrical Holes</t>
  </si>
  <si>
    <t>G1 – G4</t>
  </si>
  <si>
    <t>H</t>
  </si>
  <si>
    <t>Cylindrical Boss</t>
  </si>
  <si>
    <t>H1 – H6</t>
  </si>
  <si>
    <t>I</t>
  </si>
  <si>
    <t>Holes</t>
  </si>
  <si>
    <t>I1 – I3</t>
  </si>
  <si>
    <t>Diameter, I1 = 4, I2 = 3.5, I3 = 3, Depth = 5</t>
  </si>
  <si>
    <t>J</t>
  </si>
  <si>
    <t>Thin walls</t>
  </si>
  <si>
    <t>J1 – J4</t>
  </si>
  <si>
    <t>K</t>
  </si>
  <si>
    <t>Positive Staircase</t>
  </si>
  <si>
    <t>K1 – K5</t>
  </si>
  <si>
    <t>Height, K1 = 2, K2 = 4, K3 = 5, K4 = 6,  K5 = 7, L = 10, W = 10</t>
  </si>
  <si>
    <t>L</t>
  </si>
  <si>
    <t>Negative Staircase</t>
  </si>
  <si>
    <t>L1 – L5</t>
  </si>
  <si>
    <t>Depth, L1 = 2, L2 = 4, L3 = 5, L4 = 6,      L5 = 7, L = 10, W = 10</t>
  </si>
  <si>
    <t>M</t>
  </si>
  <si>
    <t>Lateral Feature</t>
  </si>
  <si>
    <t>M1 – M6</t>
  </si>
  <si>
    <t>M1 = 3, M2 = 3 x 3, M3 = 3 x 3, M4 = 6, M5 = 6 x 6, M6 = 6 x 6, Depth = 5</t>
  </si>
  <si>
    <t>N</t>
  </si>
  <si>
    <t>Hemisphere</t>
  </si>
  <si>
    <t>R = 8 mm</t>
  </si>
  <si>
    <t>Outer Dimensions</t>
  </si>
  <si>
    <t>X-Y-Z</t>
  </si>
  <si>
    <t>90 x 90 x 10</t>
  </si>
  <si>
    <t>B1 = 7 x 3 x 2, B2 = 7 x 3 x 3, B3 = 7 x 2 x 4, B4 = 7 x 2 x 5</t>
  </si>
  <si>
    <t>C1 OD = 20, ID = 14, H = 5; C2 OD = 14, ID = 10, H = 7</t>
  </si>
  <si>
    <t>Diameter, G1 = 5, G2 = 10, G3 = 15, G4 = 10</t>
  </si>
  <si>
    <t>Diameter, H1, H4 = 4; H2, H5 = 6; H3, H6 = 10; H = 7</t>
  </si>
  <si>
    <t>Wall thickness, J1 = 3, J2 = 2.5, J3 = 2, J4 = 1.5</t>
  </si>
  <si>
    <t>Control factors</t>
  </si>
  <si>
    <t>Levels</t>
  </si>
  <si>
    <t>Extrusion temperature (⁰C)</t>
  </si>
  <si>
    <t>Nozzle Speed (mm/s)</t>
  </si>
  <si>
    <t>Layer Thickness (μm)</t>
  </si>
  <si>
    <t>Fixed Parameters</t>
  </si>
  <si>
    <t>Material</t>
  </si>
  <si>
    <t>ABS</t>
  </si>
  <si>
    <t>Filament diameter</t>
  </si>
  <si>
    <t>1.75 mm</t>
  </si>
  <si>
    <t>Infill %</t>
  </si>
  <si>
    <t>Infill Extrusion width</t>
  </si>
  <si>
    <t>0.5 mm</t>
  </si>
  <si>
    <t xml:space="preserve">Support Structure </t>
  </si>
  <si>
    <t>Nil</t>
  </si>
  <si>
    <t>No of loops</t>
  </si>
  <si>
    <t>Extrusion width</t>
  </si>
  <si>
    <t>First layer temperature</t>
  </si>
  <si>
    <t>Same as Printing temperature</t>
  </si>
  <si>
    <t>Bed temperature</t>
  </si>
  <si>
    <t>80 ⁰C</t>
  </si>
  <si>
    <t>Infill style</t>
  </si>
  <si>
    <t>straight</t>
  </si>
  <si>
    <t>Input ( X )</t>
  </si>
  <si>
    <t>Output (Y)</t>
  </si>
  <si>
    <t>Sno.</t>
  </si>
  <si>
    <t>Error</t>
  </si>
  <si>
    <t>Percentage Error</t>
  </si>
  <si>
    <t>Average: 2.8126</t>
  </si>
  <si>
    <r>
      <t>Temperature    (</t>
    </r>
    <r>
      <rPr>
        <b/>
        <sz val="11"/>
        <color theme="1"/>
        <rFont val="Calibri"/>
        <family val="2"/>
      </rPr>
      <t>⁰C)</t>
    </r>
  </si>
  <si>
    <r>
      <t>Layer thickness (</t>
    </r>
    <r>
      <rPr>
        <b/>
        <sz val="11"/>
        <color theme="1"/>
        <rFont val="Calibri"/>
        <family val="2"/>
      </rPr>
      <t>µm)</t>
    </r>
  </si>
  <si>
    <t>Along X - axis (Length)</t>
  </si>
  <si>
    <t>Along Y - axis (width)</t>
  </si>
  <si>
    <t>Along Z - axis (height)</t>
  </si>
  <si>
    <t>Input (X1)</t>
  </si>
  <si>
    <t>Length</t>
  </si>
  <si>
    <t>Width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</si>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</sst>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</font>
    <font>
      <sz val="8"/>
      <color theme="1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9" fillId="0" borderId="0" xfId="0" applyFont="1"/>
    <xf numFmtId="0" fontId="9" fillId="0" borderId="1" xfId="0" applyFont="1" applyFill="1" applyBorder="1"/>
    <xf numFmtId="0" fontId="9" fillId="0" borderId="1" xfId="0" applyFont="1" applyBorder="1"/>
    <xf numFmtId="0" fontId="9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6" fillId="13" borderId="16" xfId="0" applyFont="1" applyFill="1" applyBorder="1" applyAlignment="1">
      <alignment horizontal="left" vertical="center" wrapText="1" indent="1"/>
    </xf>
    <xf numFmtId="0" fontId="6" fillId="13" borderId="17" xfId="0" applyFont="1" applyFill="1" applyBorder="1" applyAlignment="1">
      <alignment horizontal="left" vertical="center" wrapText="1" indent="1"/>
    </xf>
    <xf numFmtId="0" fontId="7" fillId="5" borderId="18" xfId="0" applyFont="1" applyFill="1" applyBorder="1" applyAlignment="1">
      <alignment horizontal="left" vertical="center" wrapText="1" indent="1"/>
    </xf>
    <xf numFmtId="0" fontId="7" fillId="2" borderId="19" xfId="0" applyFont="1" applyFill="1" applyBorder="1" applyAlignment="1">
      <alignment horizontal="left" vertical="center" wrapText="1" indent="1"/>
    </xf>
    <xf numFmtId="0" fontId="7" fillId="12" borderId="19" xfId="0" applyFont="1" applyFill="1" applyBorder="1" applyAlignment="1">
      <alignment horizontal="left" vertical="center" wrapText="1" indent="1"/>
    </xf>
    <xf numFmtId="0" fontId="7" fillId="11" borderId="19" xfId="0" applyFont="1" applyFill="1" applyBorder="1" applyAlignment="1">
      <alignment horizontal="left" vertical="center" wrapText="1" indent="1"/>
    </xf>
    <xf numFmtId="0" fontId="0" fillId="12" borderId="1" xfId="0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 readingOrder="1"/>
    </xf>
    <xf numFmtId="0" fontId="7" fillId="14" borderId="16" xfId="0" applyFont="1" applyFill="1" applyBorder="1" applyAlignment="1">
      <alignment horizontal="center" vertical="center" wrapText="1" readingOrder="1"/>
    </xf>
    <xf numFmtId="0" fontId="7" fillId="11" borderId="16" xfId="0" applyFont="1" applyFill="1" applyBorder="1" applyAlignment="1">
      <alignment horizontal="center" vertical="center" wrapText="1" readingOrder="1"/>
    </xf>
    <xf numFmtId="0" fontId="7" fillId="10" borderId="16" xfId="0" applyFont="1" applyFill="1" applyBorder="1" applyAlignment="1">
      <alignment horizontal="center" vertical="center" wrapText="1" readingOrder="1"/>
    </xf>
    <xf numFmtId="9" fontId="7" fillId="2" borderId="16" xfId="0" applyNumberFormat="1" applyFont="1" applyFill="1" applyBorder="1" applyAlignment="1">
      <alignment horizontal="center" vertical="center" wrapText="1" readingOrder="1"/>
    </xf>
    <xf numFmtId="0" fontId="0" fillId="14" borderId="1" xfId="0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1" fillId="17" borderId="0" xfId="0" applyFont="1" applyFill="1" applyAlignment="1">
      <alignment horizontal="left" vertical="top"/>
    </xf>
    <xf numFmtId="0" fontId="6" fillId="12" borderId="20" xfId="0" applyFont="1" applyFill="1" applyBorder="1" applyAlignment="1">
      <alignment horizontal="center" vertical="center" wrapText="1" readingOrder="1"/>
    </xf>
    <xf numFmtId="0" fontId="6" fillId="12" borderId="18" xfId="0" applyFont="1" applyFill="1" applyBorder="1" applyAlignment="1">
      <alignment horizontal="center" vertical="center" wrapText="1" readingOrder="1"/>
    </xf>
    <xf numFmtId="0" fontId="6" fillId="2" borderId="21" xfId="0" applyFont="1" applyFill="1" applyBorder="1" applyAlignment="1">
      <alignment horizontal="center" vertical="center" wrapText="1" readingOrder="1"/>
    </xf>
    <xf numFmtId="0" fontId="6" fillId="2" borderId="22" xfId="0" applyFont="1" applyFill="1" applyBorder="1" applyAlignment="1">
      <alignment horizontal="center" vertical="center" wrapText="1" readingOrder="1"/>
    </xf>
    <xf numFmtId="0" fontId="6" fillId="2" borderId="17" xfId="0" applyFont="1" applyFill="1" applyBorder="1" applyAlignment="1">
      <alignment horizontal="center" vertical="center" wrapText="1" readingOrder="1"/>
    </xf>
    <xf numFmtId="0" fontId="6" fillId="13" borderId="21" xfId="0" applyFont="1" applyFill="1" applyBorder="1" applyAlignment="1">
      <alignment horizontal="center" vertical="center" wrapText="1" readingOrder="1"/>
    </xf>
    <xf numFmtId="0" fontId="6" fillId="13" borderId="22" xfId="0" applyFont="1" applyFill="1" applyBorder="1" applyAlignment="1">
      <alignment horizontal="center" vertical="center" wrapText="1" readingOrder="1"/>
    </xf>
    <xf numFmtId="0" fontId="6" fillId="13" borderId="17" xfId="0" applyFont="1" applyFill="1" applyBorder="1" applyAlignment="1">
      <alignment horizontal="center" vertical="center" wrapText="1" readingOrder="1"/>
    </xf>
    <xf numFmtId="0" fontId="9" fillId="11" borderId="1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32" sqref="A32"/>
    </sheetView>
  </sheetViews>
  <sheetFormatPr defaultRowHeight="15" x14ac:dyDescent="0.25"/>
  <cols>
    <col min="1" max="1" width="23.85546875" customWidth="1"/>
    <col min="2" max="2" width="5.85546875" customWidth="1"/>
    <col min="3" max="3" width="7.7109375" customWidth="1"/>
    <col min="7" max="7" width="15.28515625" bestFit="1" customWidth="1"/>
    <col min="8" max="8" width="11.28515625" customWidth="1"/>
    <col min="9" max="9" width="21.42578125" customWidth="1"/>
    <col min="10" max="10" width="29.28515625" customWidth="1"/>
  </cols>
  <sheetData>
    <row r="1" spans="1:10" ht="15.75" thickBot="1" x14ac:dyDescent="0.3">
      <c r="A1" s="72" t="s">
        <v>161</v>
      </c>
      <c r="B1" s="74" t="s">
        <v>162</v>
      </c>
      <c r="C1" s="75"/>
      <c r="D1" s="75"/>
      <c r="E1" s="76"/>
      <c r="G1" s="77" t="s">
        <v>166</v>
      </c>
      <c r="H1" s="78"/>
      <c r="I1" s="78"/>
      <c r="J1" s="79"/>
    </row>
    <row r="2" spans="1:10" ht="15.75" thickBot="1" x14ac:dyDescent="0.3">
      <c r="A2" s="73"/>
      <c r="B2" s="55" t="s">
        <v>99</v>
      </c>
      <c r="C2" s="55">
        <v>1</v>
      </c>
      <c r="D2" s="55">
        <v>2</v>
      </c>
      <c r="E2" s="55">
        <v>3</v>
      </c>
      <c r="G2" s="58" t="s">
        <v>167</v>
      </c>
      <c r="H2" s="55" t="s">
        <v>168</v>
      </c>
      <c r="I2" s="58" t="s">
        <v>169</v>
      </c>
      <c r="J2" s="55" t="s">
        <v>170</v>
      </c>
    </row>
    <row r="3" spans="1:10" ht="30.75" thickBot="1" x14ac:dyDescent="0.3">
      <c r="A3" s="57" t="s">
        <v>163</v>
      </c>
      <c r="B3" s="56" t="s">
        <v>103</v>
      </c>
      <c r="C3" s="56">
        <v>235</v>
      </c>
      <c r="D3" s="56">
        <v>240</v>
      </c>
      <c r="E3" s="56">
        <v>245</v>
      </c>
      <c r="G3" s="58" t="s">
        <v>171</v>
      </c>
      <c r="H3" s="59">
        <v>1</v>
      </c>
      <c r="I3" s="58" t="s">
        <v>172</v>
      </c>
      <c r="J3" s="55" t="s">
        <v>173</v>
      </c>
    </row>
    <row r="4" spans="1:10" ht="30.75" thickBot="1" x14ac:dyDescent="0.3">
      <c r="A4" s="57" t="s">
        <v>164</v>
      </c>
      <c r="B4" s="58" t="s">
        <v>107</v>
      </c>
      <c r="C4" s="58">
        <v>25</v>
      </c>
      <c r="D4" s="58">
        <v>50</v>
      </c>
      <c r="E4" s="58">
        <v>75</v>
      </c>
      <c r="G4" s="58" t="s">
        <v>174</v>
      </c>
      <c r="H4" s="55" t="s">
        <v>175</v>
      </c>
      <c r="I4" s="58" t="s">
        <v>176</v>
      </c>
      <c r="J4" s="55">
        <v>2</v>
      </c>
    </row>
    <row r="5" spans="1:10" ht="15.75" thickBot="1" x14ac:dyDescent="0.3">
      <c r="A5" s="57" t="s">
        <v>165</v>
      </c>
      <c r="B5" s="56" t="s">
        <v>110</v>
      </c>
      <c r="C5" s="56">
        <v>100</v>
      </c>
      <c r="D5" s="56">
        <v>150</v>
      </c>
      <c r="E5" s="56">
        <v>200</v>
      </c>
      <c r="G5" s="58" t="s">
        <v>177</v>
      </c>
      <c r="H5" s="55" t="s">
        <v>173</v>
      </c>
      <c r="I5" s="58" t="s">
        <v>178</v>
      </c>
      <c r="J5" s="55" t="s">
        <v>179</v>
      </c>
    </row>
    <row r="6" spans="1:10" ht="15.75" thickBot="1" x14ac:dyDescent="0.3">
      <c r="G6" s="58" t="s">
        <v>180</v>
      </c>
      <c r="H6" s="55" t="s">
        <v>181</v>
      </c>
      <c r="I6" s="58" t="s">
        <v>182</v>
      </c>
      <c r="J6" s="55" t="s">
        <v>183</v>
      </c>
    </row>
  </sheetData>
  <mergeCells count="3">
    <mergeCell ref="A1:A2"/>
    <mergeCell ref="B1:E1"/>
    <mergeCell ref="G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zoomScale="85" zoomScaleNormal="85" workbookViewId="0">
      <pane xSplit="8" ySplit="1" topLeftCell="I14" activePane="bottomRight" state="frozen"/>
      <selection pane="topRight" activeCell="I1" sqref="I1"/>
      <selection pane="bottomLeft" activeCell="A2" sqref="A2"/>
      <selection pane="bottomRight" activeCell="N18" sqref="N18"/>
    </sheetView>
  </sheetViews>
  <sheetFormatPr defaultColWidth="8.85546875" defaultRowHeight="15" x14ac:dyDescent="0.25"/>
  <cols>
    <col min="1" max="1" width="8.85546875" style="2" customWidth="1"/>
    <col min="2" max="2" width="10.28515625" style="2" customWidth="1"/>
    <col min="3" max="3" width="12.28515625" style="2" customWidth="1"/>
    <col min="4" max="4" width="13.5703125" style="2" customWidth="1"/>
    <col min="5" max="5" width="12" style="2" customWidth="1"/>
    <col min="6" max="6" width="11.28515625" style="66" customWidth="1"/>
    <col min="7" max="7" width="8.85546875" style="2"/>
    <col min="8" max="8" width="11.7109375" style="2" customWidth="1"/>
    <col min="9" max="16384" width="8.85546875" style="2"/>
  </cols>
  <sheetData>
    <row r="1" spans="1:11" ht="41.45" customHeight="1" x14ac:dyDescent="0.25">
      <c r="A1" s="69" t="s">
        <v>186</v>
      </c>
      <c r="B1" s="68" t="s">
        <v>184</v>
      </c>
      <c r="C1" s="68" t="s">
        <v>190</v>
      </c>
      <c r="D1" s="68" t="s">
        <v>191</v>
      </c>
      <c r="E1" s="68" t="s">
        <v>97</v>
      </c>
      <c r="F1" s="68" t="s">
        <v>185</v>
      </c>
      <c r="G1" s="67" t="s">
        <v>187</v>
      </c>
      <c r="H1" s="70" t="s">
        <v>188</v>
      </c>
    </row>
    <row r="2" spans="1:11" x14ac:dyDescent="0.25">
      <c r="A2" s="40">
        <v>1</v>
      </c>
      <c r="B2" s="64">
        <v>15</v>
      </c>
      <c r="C2" s="61">
        <v>235</v>
      </c>
      <c r="D2" s="61">
        <v>100</v>
      </c>
      <c r="E2" s="61">
        <v>25</v>
      </c>
      <c r="F2" s="62">
        <v>14.244</v>
      </c>
      <c r="G2" s="64">
        <f>(F2-B2)</f>
        <v>-0.75600000000000023</v>
      </c>
      <c r="H2" s="41">
        <f>ABS(G2/B2)*100</f>
        <v>5.0400000000000018</v>
      </c>
    </row>
    <row r="3" spans="1:11" x14ac:dyDescent="0.25">
      <c r="A3" s="40">
        <v>2</v>
      </c>
      <c r="B3" s="64">
        <v>15</v>
      </c>
      <c r="C3" s="61">
        <v>235</v>
      </c>
      <c r="D3" s="61">
        <v>150</v>
      </c>
      <c r="E3" s="61">
        <v>50</v>
      </c>
      <c r="F3" s="62">
        <v>15.249000000000001</v>
      </c>
      <c r="G3" s="64">
        <f t="shared" ref="G3:G37" si="0">(F3-B3)</f>
        <v>0.24900000000000055</v>
      </c>
      <c r="H3" s="41">
        <f t="shared" ref="H3:H37" si="1">ABS(G3/B3)*100</f>
        <v>1.6600000000000039</v>
      </c>
    </row>
    <row r="4" spans="1:11" x14ac:dyDescent="0.25">
      <c r="A4" s="40">
        <v>3</v>
      </c>
      <c r="B4" s="64">
        <v>15</v>
      </c>
      <c r="C4" s="61">
        <v>235</v>
      </c>
      <c r="D4" s="61">
        <v>200</v>
      </c>
      <c r="E4" s="61">
        <v>75</v>
      </c>
      <c r="F4" s="62">
        <v>15.164999999999999</v>
      </c>
      <c r="G4" s="64">
        <f t="shared" si="0"/>
        <v>0.16499999999999915</v>
      </c>
      <c r="H4" s="41">
        <f t="shared" si="1"/>
        <v>1.0999999999999943</v>
      </c>
    </row>
    <row r="5" spans="1:11" x14ac:dyDescent="0.25">
      <c r="A5" s="40">
        <v>4</v>
      </c>
      <c r="B5" s="64">
        <v>15</v>
      </c>
      <c r="C5" s="61">
        <v>240</v>
      </c>
      <c r="D5" s="61">
        <v>100</v>
      </c>
      <c r="E5" s="61">
        <v>50</v>
      </c>
      <c r="F5" s="62">
        <v>14.666</v>
      </c>
      <c r="G5" s="64">
        <f t="shared" si="0"/>
        <v>-0.33399999999999963</v>
      </c>
      <c r="H5" s="41">
        <f t="shared" si="1"/>
        <v>2.2266666666666644</v>
      </c>
    </row>
    <row r="6" spans="1:11" x14ac:dyDescent="0.25">
      <c r="A6" s="40">
        <v>5</v>
      </c>
      <c r="B6" s="64">
        <v>15</v>
      </c>
      <c r="C6" s="61">
        <v>240</v>
      </c>
      <c r="D6" s="61">
        <v>150</v>
      </c>
      <c r="E6" s="61">
        <v>75</v>
      </c>
      <c r="F6" s="62">
        <v>14.872</v>
      </c>
      <c r="G6" s="64">
        <f t="shared" si="0"/>
        <v>-0.12800000000000011</v>
      </c>
      <c r="H6" s="41">
        <f t="shared" si="1"/>
        <v>0.85333333333333405</v>
      </c>
    </row>
    <row r="7" spans="1:11" x14ac:dyDescent="0.25">
      <c r="A7" s="40">
        <v>6</v>
      </c>
      <c r="B7" s="64">
        <v>15</v>
      </c>
      <c r="C7" s="61">
        <v>240</v>
      </c>
      <c r="D7" s="61">
        <v>200</v>
      </c>
      <c r="E7" s="61">
        <v>25</v>
      </c>
      <c r="F7" s="62">
        <v>14.505000000000001</v>
      </c>
      <c r="G7" s="64">
        <f t="shared" si="0"/>
        <v>-0.49499999999999922</v>
      </c>
      <c r="H7" s="41">
        <f t="shared" si="1"/>
        <v>3.2999999999999945</v>
      </c>
    </row>
    <row r="8" spans="1:11" x14ac:dyDescent="0.25">
      <c r="A8" s="40">
        <v>7</v>
      </c>
      <c r="B8" s="64">
        <v>15</v>
      </c>
      <c r="C8" s="61">
        <v>245</v>
      </c>
      <c r="D8" s="61">
        <v>100</v>
      </c>
      <c r="E8" s="61">
        <v>75</v>
      </c>
      <c r="F8" s="62">
        <v>15.199</v>
      </c>
      <c r="G8" s="64">
        <f t="shared" si="0"/>
        <v>0.19899999999999984</v>
      </c>
      <c r="H8" s="41">
        <f t="shared" si="1"/>
        <v>1.3266666666666656</v>
      </c>
    </row>
    <row r="9" spans="1:11" x14ac:dyDescent="0.25">
      <c r="A9" s="40">
        <v>8</v>
      </c>
      <c r="B9" s="64">
        <v>15</v>
      </c>
      <c r="C9" s="61">
        <v>245</v>
      </c>
      <c r="D9" s="61">
        <v>150</v>
      </c>
      <c r="E9" s="61">
        <v>25</v>
      </c>
      <c r="F9" s="62">
        <v>16.867000000000001</v>
      </c>
      <c r="G9" s="64">
        <f t="shared" si="0"/>
        <v>1.8670000000000009</v>
      </c>
      <c r="H9" s="41">
        <f t="shared" si="1"/>
        <v>12.446666666666673</v>
      </c>
    </row>
    <row r="10" spans="1:11" x14ac:dyDescent="0.25">
      <c r="A10" s="40">
        <v>9</v>
      </c>
      <c r="B10" s="64">
        <v>15</v>
      </c>
      <c r="C10" s="61">
        <v>245</v>
      </c>
      <c r="D10" s="61">
        <v>200</v>
      </c>
      <c r="E10" s="61">
        <v>50</v>
      </c>
      <c r="F10" s="62">
        <v>15.103999999999999</v>
      </c>
      <c r="G10" s="64">
        <f t="shared" si="0"/>
        <v>0.1039999999999992</v>
      </c>
      <c r="H10" s="41">
        <f t="shared" si="1"/>
        <v>0.69333333333332803</v>
      </c>
    </row>
    <row r="11" spans="1:11" x14ac:dyDescent="0.25">
      <c r="A11" s="40">
        <v>10</v>
      </c>
      <c r="B11" s="64">
        <v>45</v>
      </c>
      <c r="C11" s="65">
        <v>235</v>
      </c>
      <c r="D11" s="65">
        <v>100</v>
      </c>
      <c r="E11" s="65">
        <v>25</v>
      </c>
      <c r="F11" s="62">
        <v>44.302999999999997</v>
      </c>
      <c r="G11" s="64">
        <f t="shared" si="0"/>
        <v>-0.69700000000000273</v>
      </c>
      <c r="H11" s="41">
        <f t="shared" si="1"/>
        <v>1.548888888888895</v>
      </c>
    </row>
    <row r="12" spans="1:11" x14ac:dyDescent="0.25">
      <c r="A12" s="40">
        <v>11</v>
      </c>
      <c r="B12" s="64">
        <v>45</v>
      </c>
      <c r="C12" s="65">
        <v>235</v>
      </c>
      <c r="D12" s="65">
        <v>150</v>
      </c>
      <c r="E12" s="65">
        <v>50</v>
      </c>
      <c r="F12" s="62">
        <v>45.215000000000003</v>
      </c>
      <c r="G12" s="64">
        <f t="shared" si="0"/>
        <v>0.21500000000000341</v>
      </c>
      <c r="H12" s="41">
        <f t="shared" si="1"/>
        <v>0.47777777777778541</v>
      </c>
    </row>
    <row r="13" spans="1:11" x14ac:dyDescent="0.25">
      <c r="A13" s="40">
        <v>12</v>
      </c>
      <c r="B13" s="64">
        <v>45</v>
      </c>
      <c r="C13" s="65">
        <v>235</v>
      </c>
      <c r="D13" s="65">
        <v>200</v>
      </c>
      <c r="E13" s="65">
        <v>75</v>
      </c>
      <c r="F13" s="62">
        <v>45.048999999999999</v>
      </c>
      <c r="G13" s="64">
        <f t="shared" si="0"/>
        <v>4.8999999999999488E-2</v>
      </c>
      <c r="H13" s="41">
        <f t="shared" si="1"/>
        <v>0.10888888888888776</v>
      </c>
    </row>
    <row r="14" spans="1:11" x14ac:dyDescent="0.25">
      <c r="A14" s="40">
        <v>13</v>
      </c>
      <c r="B14" s="64">
        <v>45</v>
      </c>
      <c r="C14" s="65">
        <v>240</v>
      </c>
      <c r="D14" s="65">
        <v>100</v>
      </c>
      <c r="E14" s="65">
        <v>50</v>
      </c>
      <c r="F14" s="62">
        <v>44.99</v>
      </c>
      <c r="G14" s="64">
        <f t="shared" si="0"/>
        <v>-9.9999999999980105E-3</v>
      </c>
      <c r="H14" s="41">
        <f t="shared" si="1"/>
        <v>2.22222222222178E-2</v>
      </c>
      <c r="K14" s="71"/>
    </row>
    <row r="15" spans="1:11" x14ac:dyDescent="0.25">
      <c r="A15" s="40">
        <v>14</v>
      </c>
      <c r="B15" s="64">
        <v>45</v>
      </c>
      <c r="C15" s="65">
        <v>240</v>
      </c>
      <c r="D15" s="65">
        <v>150</v>
      </c>
      <c r="E15" s="65">
        <v>75</v>
      </c>
      <c r="F15" s="62">
        <v>44.680999999999997</v>
      </c>
      <c r="G15" s="64">
        <f t="shared" si="0"/>
        <v>-0.31900000000000261</v>
      </c>
      <c r="H15" s="41">
        <f t="shared" si="1"/>
        <v>0.70888888888889467</v>
      </c>
      <c r="K15" s="71"/>
    </row>
    <row r="16" spans="1:11" x14ac:dyDescent="0.25">
      <c r="A16" s="40">
        <v>15</v>
      </c>
      <c r="B16" s="64">
        <v>45</v>
      </c>
      <c r="C16" s="65">
        <v>240</v>
      </c>
      <c r="D16" s="65">
        <v>200</v>
      </c>
      <c r="E16" s="65">
        <v>25</v>
      </c>
      <c r="F16" s="62">
        <v>44.904000000000003</v>
      </c>
      <c r="G16" s="64">
        <f t="shared" si="0"/>
        <v>-9.5999999999996533E-2</v>
      </c>
      <c r="H16" s="41">
        <f t="shared" si="1"/>
        <v>0.21333333333332563</v>
      </c>
    </row>
    <row r="17" spans="1:11" x14ac:dyDescent="0.25">
      <c r="A17" s="40">
        <v>16</v>
      </c>
      <c r="B17" s="64">
        <v>45</v>
      </c>
      <c r="C17" s="65">
        <v>245</v>
      </c>
      <c r="D17" s="65">
        <v>100</v>
      </c>
      <c r="E17" s="65">
        <v>75</v>
      </c>
      <c r="F17" s="62">
        <v>45.079000000000001</v>
      </c>
      <c r="G17" s="64">
        <f t="shared" si="0"/>
        <v>7.9000000000000625E-2</v>
      </c>
      <c r="H17" s="41">
        <f t="shared" si="1"/>
        <v>0.17555555555555694</v>
      </c>
    </row>
    <row r="18" spans="1:11" x14ac:dyDescent="0.25">
      <c r="A18" s="40">
        <v>17</v>
      </c>
      <c r="B18" s="64">
        <v>45</v>
      </c>
      <c r="C18" s="65">
        <v>245</v>
      </c>
      <c r="D18" s="65">
        <v>150</v>
      </c>
      <c r="E18" s="65">
        <v>25</v>
      </c>
      <c r="F18" s="62">
        <v>44.932000000000002</v>
      </c>
      <c r="G18" s="64">
        <f t="shared" si="0"/>
        <v>-6.799999999999784E-2</v>
      </c>
      <c r="H18" s="41">
        <f t="shared" si="1"/>
        <v>0.15111111111110631</v>
      </c>
    </row>
    <row r="19" spans="1:11" x14ac:dyDescent="0.25">
      <c r="A19" s="40">
        <v>18</v>
      </c>
      <c r="B19" s="64">
        <v>45</v>
      </c>
      <c r="C19" s="65">
        <v>245</v>
      </c>
      <c r="D19" s="65">
        <v>200</v>
      </c>
      <c r="E19" s="65">
        <v>50</v>
      </c>
      <c r="F19" s="62">
        <v>44.451000000000001</v>
      </c>
      <c r="G19" s="64">
        <f t="shared" si="0"/>
        <v>-0.54899999999999949</v>
      </c>
      <c r="H19" s="41">
        <f t="shared" si="1"/>
        <v>1.2199999999999989</v>
      </c>
    </row>
    <row r="20" spans="1:11" x14ac:dyDescent="0.25">
      <c r="A20" s="40">
        <v>19</v>
      </c>
      <c r="B20" s="64">
        <v>75</v>
      </c>
      <c r="C20" s="61">
        <v>235</v>
      </c>
      <c r="D20" s="61">
        <v>100</v>
      </c>
      <c r="E20" s="61">
        <v>25</v>
      </c>
      <c r="F20" s="62">
        <v>75.302999999999997</v>
      </c>
      <c r="G20" s="64">
        <f t="shared" si="0"/>
        <v>0.30299999999999727</v>
      </c>
      <c r="H20" s="41">
        <f t="shared" si="1"/>
        <v>0.40399999999999636</v>
      </c>
    </row>
    <row r="21" spans="1:11" x14ac:dyDescent="0.25">
      <c r="A21" s="40">
        <v>20</v>
      </c>
      <c r="B21" s="64">
        <v>75</v>
      </c>
      <c r="C21" s="61">
        <v>235</v>
      </c>
      <c r="D21" s="61">
        <v>150</v>
      </c>
      <c r="E21" s="61">
        <v>50</v>
      </c>
      <c r="F21" s="62">
        <v>74.968999999999994</v>
      </c>
      <c r="G21" s="64">
        <f t="shared" si="0"/>
        <v>-3.1000000000005912E-2</v>
      </c>
      <c r="H21" s="41">
        <f t="shared" si="1"/>
        <v>4.1333333333341216E-2</v>
      </c>
    </row>
    <row r="22" spans="1:11" x14ac:dyDescent="0.25">
      <c r="A22" s="40">
        <v>21</v>
      </c>
      <c r="B22" s="64">
        <v>75</v>
      </c>
      <c r="C22" s="61">
        <v>235</v>
      </c>
      <c r="D22" s="61">
        <v>200</v>
      </c>
      <c r="E22" s="61">
        <v>75</v>
      </c>
      <c r="F22" s="62">
        <v>75.317999999999998</v>
      </c>
      <c r="G22" s="64">
        <f t="shared" si="0"/>
        <v>0.31799999999999784</v>
      </c>
      <c r="H22" s="41">
        <f t="shared" si="1"/>
        <v>0.4239999999999971</v>
      </c>
      <c r="J22" s="96"/>
      <c r="K22" s="96"/>
    </row>
    <row r="23" spans="1:11" x14ac:dyDescent="0.25">
      <c r="A23" s="40">
        <v>22</v>
      </c>
      <c r="B23" s="64">
        <v>75</v>
      </c>
      <c r="C23" s="61">
        <v>240</v>
      </c>
      <c r="D23" s="61">
        <v>100</v>
      </c>
      <c r="E23" s="61">
        <v>50</v>
      </c>
      <c r="F23" s="62">
        <v>75.614999999999995</v>
      </c>
      <c r="G23" s="64">
        <f t="shared" si="0"/>
        <v>0.61499999999999488</v>
      </c>
      <c r="H23" s="41">
        <f t="shared" si="1"/>
        <v>0.81999999999999318</v>
      </c>
    </row>
    <row r="24" spans="1:11" x14ac:dyDescent="0.25">
      <c r="A24" s="40">
        <v>23</v>
      </c>
      <c r="B24" s="64">
        <v>75</v>
      </c>
      <c r="C24" s="61">
        <v>240</v>
      </c>
      <c r="D24" s="61">
        <v>150</v>
      </c>
      <c r="E24" s="61">
        <v>75</v>
      </c>
      <c r="F24" s="62">
        <v>75.197999999999993</v>
      </c>
      <c r="G24" s="64">
        <f t="shared" si="0"/>
        <v>0.19799999999999329</v>
      </c>
      <c r="H24" s="41">
        <f t="shared" si="1"/>
        <v>0.26399999999999108</v>
      </c>
    </row>
    <row r="25" spans="1:11" x14ac:dyDescent="0.25">
      <c r="A25" s="40">
        <v>24</v>
      </c>
      <c r="B25" s="64">
        <v>75</v>
      </c>
      <c r="C25" s="61">
        <v>240</v>
      </c>
      <c r="D25" s="61">
        <v>200</v>
      </c>
      <c r="E25" s="61">
        <v>25</v>
      </c>
      <c r="F25" s="62">
        <v>75.216999999999999</v>
      </c>
      <c r="G25" s="64">
        <f t="shared" si="0"/>
        <v>0.21699999999999875</v>
      </c>
      <c r="H25" s="41">
        <f t="shared" si="1"/>
        <v>0.28933333333333167</v>
      </c>
    </row>
    <row r="26" spans="1:11" x14ac:dyDescent="0.25">
      <c r="A26" s="40">
        <v>25</v>
      </c>
      <c r="B26" s="64">
        <v>75</v>
      </c>
      <c r="C26" s="61">
        <v>245</v>
      </c>
      <c r="D26" s="61">
        <v>100</v>
      </c>
      <c r="E26" s="61">
        <v>75</v>
      </c>
      <c r="F26" s="62">
        <v>74.968999999999994</v>
      </c>
      <c r="G26" s="64">
        <f t="shared" si="0"/>
        <v>-3.1000000000005912E-2</v>
      </c>
      <c r="H26" s="41">
        <f t="shared" si="1"/>
        <v>4.1333333333341216E-2</v>
      </c>
    </row>
    <row r="27" spans="1:11" x14ac:dyDescent="0.25">
      <c r="A27" s="40">
        <v>26</v>
      </c>
      <c r="B27" s="64">
        <v>75</v>
      </c>
      <c r="C27" s="61">
        <v>245</v>
      </c>
      <c r="D27" s="61">
        <v>150</v>
      </c>
      <c r="E27" s="61">
        <v>25</v>
      </c>
      <c r="F27" s="62">
        <v>74.765000000000001</v>
      </c>
      <c r="G27" s="64">
        <f t="shared" si="0"/>
        <v>-0.23499999999999943</v>
      </c>
      <c r="H27" s="41">
        <f t="shared" si="1"/>
        <v>0.31333333333333258</v>
      </c>
    </row>
    <row r="28" spans="1:11" x14ac:dyDescent="0.25">
      <c r="A28" s="40">
        <v>27</v>
      </c>
      <c r="B28" s="64">
        <v>75</v>
      </c>
      <c r="C28" s="61">
        <v>245</v>
      </c>
      <c r="D28" s="61">
        <v>200</v>
      </c>
      <c r="E28" s="61">
        <v>50</v>
      </c>
      <c r="F28" s="62">
        <v>74.855999999999995</v>
      </c>
      <c r="G28" s="64">
        <f t="shared" si="0"/>
        <v>-0.14400000000000546</v>
      </c>
      <c r="H28" s="41">
        <f t="shared" si="1"/>
        <v>0.19200000000000728</v>
      </c>
    </row>
    <row r="29" spans="1:11" x14ac:dyDescent="0.25">
      <c r="A29" s="40">
        <v>28</v>
      </c>
      <c r="B29" s="64">
        <v>90</v>
      </c>
      <c r="C29" s="65">
        <v>235</v>
      </c>
      <c r="D29" s="65">
        <v>100</v>
      </c>
      <c r="E29" s="65">
        <v>25</v>
      </c>
      <c r="F29" s="62">
        <v>89.953000000000003</v>
      </c>
      <c r="G29" s="64">
        <f t="shared" si="0"/>
        <v>-4.6999999999997044E-2</v>
      </c>
      <c r="H29" s="41">
        <f t="shared" si="1"/>
        <v>5.2222222222218936E-2</v>
      </c>
    </row>
    <row r="30" spans="1:11" x14ac:dyDescent="0.25">
      <c r="A30" s="40">
        <v>29</v>
      </c>
      <c r="B30" s="64">
        <v>90</v>
      </c>
      <c r="C30" s="65">
        <v>235</v>
      </c>
      <c r="D30" s="65">
        <v>150</v>
      </c>
      <c r="E30" s="65">
        <v>50</v>
      </c>
      <c r="F30" s="62">
        <v>89.950999999999993</v>
      </c>
      <c r="G30" s="64">
        <f t="shared" si="0"/>
        <v>-4.9000000000006594E-2</v>
      </c>
      <c r="H30" s="41">
        <f t="shared" si="1"/>
        <v>5.4444444444451769E-2</v>
      </c>
    </row>
    <row r="31" spans="1:11" x14ac:dyDescent="0.25">
      <c r="A31" s="40">
        <v>30</v>
      </c>
      <c r="B31" s="64">
        <v>90</v>
      </c>
      <c r="C31" s="65">
        <v>235</v>
      </c>
      <c r="D31" s="65">
        <v>200</v>
      </c>
      <c r="E31" s="65">
        <v>75</v>
      </c>
      <c r="F31" s="62">
        <v>89.724000000000004</v>
      </c>
      <c r="G31" s="64">
        <f t="shared" si="0"/>
        <v>-0.27599999999999625</v>
      </c>
      <c r="H31" s="41">
        <f t="shared" si="1"/>
        <v>0.30666666666666254</v>
      </c>
    </row>
    <row r="32" spans="1:11" x14ac:dyDescent="0.25">
      <c r="A32" s="40">
        <v>31</v>
      </c>
      <c r="B32" s="64">
        <v>90</v>
      </c>
      <c r="C32" s="65">
        <v>240</v>
      </c>
      <c r="D32" s="65">
        <v>100</v>
      </c>
      <c r="E32" s="65">
        <v>50</v>
      </c>
      <c r="F32" s="62">
        <v>88.569000000000003</v>
      </c>
      <c r="G32" s="64">
        <f t="shared" si="0"/>
        <v>-1.4309999999999974</v>
      </c>
      <c r="H32" s="41">
        <f t="shared" si="1"/>
        <v>1.589999999999997</v>
      </c>
    </row>
    <row r="33" spans="1:8" x14ac:dyDescent="0.25">
      <c r="A33" s="40">
        <v>32</v>
      </c>
      <c r="B33" s="64">
        <v>90</v>
      </c>
      <c r="C33" s="65">
        <v>240</v>
      </c>
      <c r="D33" s="65">
        <v>150</v>
      </c>
      <c r="E33" s="65">
        <v>75</v>
      </c>
      <c r="F33" s="62">
        <v>89.796999999999997</v>
      </c>
      <c r="G33" s="64">
        <f t="shared" si="0"/>
        <v>-0.20300000000000296</v>
      </c>
      <c r="H33" s="41">
        <f t="shared" si="1"/>
        <v>0.22555555555555884</v>
      </c>
    </row>
    <row r="34" spans="1:8" x14ac:dyDescent="0.25">
      <c r="A34" s="40">
        <v>33</v>
      </c>
      <c r="B34" s="64">
        <v>90</v>
      </c>
      <c r="C34" s="65">
        <v>240</v>
      </c>
      <c r="D34" s="65">
        <v>200</v>
      </c>
      <c r="E34" s="65">
        <v>25</v>
      </c>
      <c r="F34" s="62">
        <v>90.144999999999996</v>
      </c>
      <c r="G34" s="64">
        <f t="shared" si="0"/>
        <v>0.14499999999999602</v>
      </c>
      <c r="H34" s="41">
        <f t="shared" si="1"/>
        <v>0.16111111111110668</v>
      </c>
    </row>
    <row r="35" spans="1:8" x14ac:dyDescent="0.25">
      <c r="A35" s="40">
        <v>34</v>
      </c>
      <c r="B35" s="64">
        <v>90</v>
      </c>
      <c r="C35" s="65">
        <v>245</v>
      </c>
      <c r="D35" s="65">
        <v>100</v>
      </c>
      <c r="E35" s="65">
        <v>75</v>
      </c>
      <c r="F35" s="62">
        <v>90.116</v>
      </c>
      <c r="G35" s="64">
        <f t="shared" si="0"/>
        <v>0.11599999999999966</v>
      </c>
      <c r="H35" s="41">
        <f t="shared" si="1"/>
        <v>0.1288888888888885</v>
      </c>
    </row>
    <row r="36" spans="1:8" x14ac:dyDescent="0.25">
      <c r="A36" s="40">
        <v>35</v>
      </c>
      <c r="B36" s="64">
        <v>90</v>
      </c>
      <c r="C36" s="65">
        <v>245</v>
      </c>
      <c r="D36" s="65">
        <v>150</v>
      </c>
      <c r="E36" s="65">
        <v>25</v>
      </c>
      <c r="F36" s="62">
        <v>89.251999999999995</v>
      </c>
      <c r="G36" s="64">
        <f t="shared" si="0"/>
        <v>-0.74800000000000466</v>
      </c>
      <c r="H36" s="41">
        <f t="shared" si="1"/>
        <v>0.83111111111111635</v>
      </c>
    </row>
    <row r="37" spans="1:8" x14ac:dyDescent="0.25">
      <c r="A37" s="40">
        <v>36</v>
      </c>
      <c r="B37" s="64">
        <v>90</v>
      </c>
      <c r="C37" s="65">
        <v>245</v>
      </c>
      <c r="D37" s="65">
        <v>200</v>
      </c>
      <c r="E37" s="65">
        <v>50</v>
      </c>
      <c r="F37" s="62">
        <v>89.933999999999997</v>
      </c>
      <c r="G37" s="64">
        <f t="shared" si="0"/>
        <v>-6.6000000000002501E-2</v>
      </c>
      <c r="H37" s="41">
        <f t="shared" si="1"/>
        <v>7.3333333333336109E-2</v>
      </c>
    </row>
  </sheetData>
  <mergeCells count="1">
    <mergeCell ref="J22:K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" sqref="B1:D10"/>
    </sheetView>
  </sheetViews>
  <sheetFormatPr defaultColWidth="8.85546875" defaultRowHeight="15" x14ac:dyDescent="0.25"/>
  <cols>
    <col min="1" max="1" width="13.140625" style="2" bestFit="1" customWidth="1"/>
    <col min="2" max="2" width="15" style="2" customWidth="1"/>
    <col min="3" max="3" width="16.28515625" style="2" customWidth="1"/>
    <col min="4" max="4" width="14.28515625" style="2" customWidth="1"/>
    <col min="5" max="16384" width="8.85546875" style="2"/>
  </cols>
  <sheetData>
    <row r="1" spans="1:4" ht="30" x14ac:dyDescent="0.25">
      <c r="A1" s="40" t="s">
        <v>95</v>
      </c>
      <c r="B1" s="40" t="s">
        <v>98</v>
      </c>
      <c r="C1" s="40" t="s">
        <v>96</v>
      </c>
      <c r="D1" s="40" t="s">
        <v>97</v>
      </c>
    </row>
    <row r="2" spans="1:4" x14ac:dyDescent="0.25">
      <c r="A2" s="41">
        <v>1</v>
      </c>
      <c r="B2" s="54">
        <v>235</v>
      </c>
      <c r="C2" s="54">
        <v>100</v>
      </c>
      <c r="D2" s="54">
        <v>25</v>
      </c>
    </row>
    <row r="3" spans="1:4" x14ac:dyDescent="0.25">
      <c r="A3" s="41">
        <v>2</v>
      </c>
      <c r="B3" s="8">
        <v>235</v>
      </c>
      <c r="C3" s="8">
        <v>150</v>
      </c>
      <c r="D3" s="8">
        <v>50</v>
      </c>
    </row>
    <row r="4" spans="1:4" x14ac:dyDescent="0.25">
      <c r="A4" s="41">
        <v>3</v>
      </c>
      <c r="B4" s="54">
        <v>235</v>
      </c>
      <c r="C4" s="54">
        <v>200</v>
      </c>
      <c r="D4" s="54">
        <v>75</v>
      </c>
    </row>
    <row r="5" spans="1:4" x14ac:dyDescent="0.25">
      <c r="A5" s="41">
        <v>4</v>
      </c>
      <c r="B5" s="8">
        <v>240</v>
      </c>
      <c r="C5" s="8">
        <v>100</v>
      </c>
      <c r="D5" s="8">
        <v>50</v>
      </c>
    </row>
    <row r="6" spans="1:4" x14ac:dyDescent="0.25">
      <c r="A6" s="41">
        <v>5</v>
      </c>
      <c r="B6" s="54">
        <v>240</v>
      </c>
      <c r="C6" s="54">
        <v>150</v>
      </c>
      <c r="D6" s="54">
        <v>75</v>
      </c>
    </row>
    <row r="7" spans="1:4" x14ac:dyDescent="0.25">
      <c r="A7" s="41">
        <v>6</v>
      </c>
      <c r="B7" s="8">
        <v>240</v>
      </c>
      <c r="C7" s="8">
        <v>200</v>
      </c>
      <c r="D7" s="8">
        <v>25</v>
      </c>
    </row>
    <row r="8" spans="1:4" x14ac:dyDescent="0.25">
      <c r="A8" s="41">
        <v>7</v>
      </c>
      <c r="B8" s="54">
        <v>245</v>
      </c>
      <c r="C8" s="54">
        <v>100</v>
      </c>
      <c r="D8" s="54">
        <v>75</v>
      </c>
    </row>
    <row r="9" spans="1:4" x14ac:dyDescent="0.25">
      <c r="A9" s="41">
        <v>8</v>
      </c>
      <c r="B9" s="8">
        <v>245</v>
      </c>
      <c r="C9" s="8">
        <v>150</v>
      </c>
      <c r="D9" s="8">
        <v>25</v>
      </c>
    </row>
    <row r="10" spans="1:4" x14ac:dyDescent="0.25">
      <c r="A10" s="41">
        <v>9</v>
      </c>
      <c r="B10" s="54">
        <v>245</v>
      </c>
      <c r="C10" s="54">
        <v>200</v>
      </c>
      <c r="D10" s="54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9" sqref="A9:A16"/>
    </sheetView>
  </sheetViews>
  <sheetFormatPr defaultColWidth="8.85546875" defaultRowHeight="15" x14ac:dyDescent="0.25"/>
  <cols>
    <col min="1" max="1" width="16.28515625" style="45" customWidth="1"/>
    <col min="2" max="2" width="15.5703125" style="42" bestFit="1" customWidth="1"/>
    <col min="3" max="4" width="8.85546875" style="42"/>
    <col min="5" max="5" width="5.140625" style="42" bestFit="1" customWidth="1"/>
    <col min="6" max="6" width="32.7109375" style="42" customWidth="1"/>
    <col min="7" max="7" width="21.28515625" style="42" customWidth="1"/>
    <col min="8" max="8" width="67.140625" style="42" customWidth="1"/>
    <col min="9" max="16384" width="8.85546875" style="42"/>
  </cols>
  <sheetData>
    <row r="1" spans="1:8" ht="45" customHeight="1" thickBot="1" x14ac:dyDescent="0.3">
      <c r="A1" s="46" t="s">
        <v>0</v>
      </c>
      <c r="B1" s="46" t="s">
        <v>7</v>
      </c>
      <c r="E1" s="48" t="s">
        <v>99</v>
      </c>
      <c r="F1" s="49" t="s">
        <v>100</v>
      </c>
      <c r="G1" s="49" t="s">
        <v>101</v>
      </c>
      <c r="H1" s="49" t="s">
        <v>102</v>
      </c>
    </row>
    <row r="2" spans="1:8" ht="15.75" thickBot="1" x14ac:dyDescent="0.3">
      <c r="A2" s="81" t="s">
        <v>192</v>
      </c>
      <c r="B2" s="43" t="s">
        <v>17</v>
      </c>
      <c r="E2" s="50" t="s">
        <v>103</v>
      </c>
      <c r="F2" s="51" t="s">
        <v>104</v>
      </c>
      <c r="G2" s="53" t="s">
        <v>105</v>
      </c>
      <c r="H2" s="52" t="s">
        <v>106</v>
      </c>
    </row>
    <row r="3" spans="1:8" ht="15.75" thickBot="1" x14ac:dyDescent="0.3">
      <c r="A3" s="82"/>
      <c r="B3" s="43" t="s">
        <v>18</v>
      </c>
      <c r="E3" s="50" t="s">
        <v>107</v>
      </c>
      <c r="F3" s="51" t="s">
        <v>108</v>
      </c>
      <c r="G3" s="53" t="s">
        <v>109</v>
      </c>
      <c r="H3" s="52" t="s">
        <v>156</v>
      </c>
    </row>
    <row r="4" spans="1:8" ht="15.75" thickBot="1" x14ac:dyDescent="0.3">
      <c r="A4" s="82"/>
      <c r="B4" s="43" t="s">
        <v>27</v>
      </c>
      <c r="E4" s="50" t="s">
        <v>110</v>
      </c>
      <c r="F4" s="51" t="s">
        <v>111</v>
      </c>
      <c r="G4" s="53" t="s">
        <v>112</v>
      </c>
      <c r="H4" s="52" t="s">
        <v>157</v>
      </c>
    </row>
    <row r="5" spans="1:8" ht="15.75" thickBot="1" x14ac:dyDescent="0.3">
      <c r="A5" s="83"/>
      <c r="B5" s="43" t="s">
        <v>20</v>
      </c>
      <c r="E5" s="50" t="s">
        <v>113</v>
      </c>
      <c r="F5" s="51" t="s">
        <v>114</v>
      </c>
      <c r="G5" s="53" t="s">
        <v>115</v>
      </c>
      <c r="H5" s="52" t="s">
        <v>116</v>
      </c>
    </row>
    <row r="6" spans="1:8" ht="15.75" thickBot="1" x14ac:dyDescent="0.3">
      <c r="A6" s="81" t="s">
        <v>193</v>
      </c>
      <c r="B6" s="43" t="s">
        <v>17</v>
      </c>
      <c r="E6" s="50" t="s">
        <v>117</v>
      </c>
      <c r="F6" s="51" t="s">
        <v>118</v>
      </c>
      <c r="G6" s="53" t="s">
        <v>119</v>
      </c>
      <c r="H6" s="52" t="s">
        <v>120</v>
      </c>
    </row>
    <row r="7" spans="1:8" ht="15.75" thickBot="1" x14ac:dyDescent="0.3">
      <c r="A7" s="82"/>
      <c r="B7" s="43" t="s">
        <v>18</v>
      </c>
      <c r="E7" s="50" t="s">
        <v>121</v>
      </c>
      <c r="F7" s="51" t="s">
        <v>122</v>
      </c>
      <c r="G7" s="53" t="s">
        <v>123</v>
      </c>
      <c r="H7" s="52" t="s">
        <v>124</v>
      </c>
    </row>
    <row r="8" spans="1:8" ht="15.75" thickBot="1" x14ac:dyDescent="0.3">
      <c r="A8" s="83"/>
      <c r="B8" s="43" t="s">
        <v>20</v>
      </c>
      <c r="E8" s="50" t="s">
        <v>125</v>
      </c>
      <c r="F8" s="51" t="s">
        <v>126</v>
      </c>
      <c r="G8" s="53" t="s">
        <v>127</v>
      </c>
      <c r="H8" s="52" t="s">
        <v>158</v>
      </c>
    </row>
    <row r="9" spans="1:8" ht="15.75" thickBot="1" x14ac:dyDescent="0.3">
      <c r="A9" s="81" t="s">
        <v>194</v>
      </c>
      <c r="B9" s="44" t="s">
        <v>17</v>
      </c>
      <c r="E9" s="50" t="s">
        <v>128</v>
      </c>
      <c r="F9" s="51" t="s">
        <v>129</v>
      </c>
      <c r="G9" s="53" t="s">
        <v>130</v>
      </c>
      <c r="H9" s="52" t="s">
        <v>159</v>
      </c>
    </row>
    <row r="10" spans="1:8" ht="15.75" thickBot="1" x14ac:dyDescent="0.3">
      <c r="A10" s="82"/>
      <c r="B10" s="44" t="s">
        <v>18</v>
      </c>
      <c r="E10" s="50" t="s">
        <v>131</v>
      </c>
      <c r="F10" s="51" t="s">
        <v>132</v>
      </c>
      <c r="G10" s="53" t="s">
        <v>133</v>
      </c>
      <c r="H10" s="52" t="s">
        <v>134</v>
      </c>
    </row>
    <row r="11" spans="1:8" ht="15.75" thickBot="1" x14ac:dyDescent="0.3">
      <c r="A11" s="82"/>
      <c r="B11" s="44" t="s">
        <v>25</v>
      </c>
      <c r="E11" s="50" t="s">
        <v>135</v>
      </c>
      <c r="F11" s="51" t="s">
        <v>136</v>
      </c>
      <c r="G11" s="53" t="s">
        <v>137</v>
      </c>
      <c r="H11" s="52" t="s">
        <v>160</v>
      </c>
    </row>
    <row r="12" spans="1:8" ht="15.75" thickBot="1" x14ac:dyDescent="0.3">
      <c r="A12" s="82"/>
      <c r="B12" s="44" t="s">
        <v>15</v>
      </c>
      <c r="E12" s="50" t="s">
        <v>138</v>
      </c>
      <c r="F12" s="51" t="s">
        <v>139</v>
      </c>
      <c r="G12" s="53" t="s">
        <v>140</v>
      </c>
      <c r="H12" s="52" t="s">
        <v>141</v>
      </c>
    </row>
    <row r="13" spans="1:8" ht="15.75" thickBot="1" x14ac:dyDescent="0.3">
      <c r="A13" s="82"/>
      <c r="B13" s="44" t="s">
        <v>16</v>
      </c>
      <c r="E13" s="50" t="s">
        <v>142</v>
      </c>
      <c r="F13" s="51" t="s">
        <v>143</v>
      </c>
      <c r="G13" s="53" t="s">
        <v>144</v>
      </c>
      <c r="H13" s="52" t="s">
        <v>145</v>
      </c>
    </row>
    <row r="14" spans="1:8" ht="30.75" thickBot="1" x14ac:dyDescent="0.3">
      <c r="A14" s="82"/>
      <c r="B14" s="44" t="s">
        <v>28</v>
      </c>
      <c r="E14" s="50" t="s">
        <v>146</v>
      </c>
      <c r="F14" s="51" t="s">
        <v>147</v>
      </c>
      <c r="G14" s="53" t="s">
        <v>148</v>
      </c>
      <c r="H14" s="52" t="s">
        <v>149</v>
      </c>
    </row>
    <row r="15" spans="1:8" ht="15.75" thickBot="1" x14ac:dyDescent="0.3">
      <c r="A15" s="82"/>
      <c r="B15" s="44" t="s">
        <v>19</v>
      </c>
      <c r="E15" s="50" t="s">
        <v>150</v>
      </c>
      <c r="F15" s="51" t="s">
        <v>151</v>
      </c>
      <c r="G15" s="53" t="s">
        <v>19</v>
      </c>
      <c r="H15" s="52" t="s">
        <v>152</v>
      </c>
    </row>
    <row r="16" spans="1:8" ht="15.75" thickBot="1" x14ac:dyDescent="0.3">
      <c r="A16" s="83"/>
      <c r="B16" s="44" t="s">
        <v>20</v>
      </c>
      <c r="E16" s="50" t="s">
        <v>20</v>
      </c>
      <c r="F16" s="51" t="s">
        <v>153</v>
      </c>
      <c r="G16" s="53" t="s">
        <v>154</v>
      </c>
      <c r="H16" s="52" t="s">
        <v>155</v>
      </c>
    </row>
    <row r="17" spans="1:6" x14ac:dyDescent="0.25">
      <c r="A17" s="80" t="s">
        <v>22</v>
      </c>
      <c r="B17" s="44" t="s">
        <v>25</v>
      </c>
    </row>
    <row r="18" spans="1:6" x14ac:dyDescent="0.25">
      <c r="A18" s="80"/>
      <c r="B18" s="44" t="s">
        <v>8</v>
      </c>
    </row>
    <row r="19" spans="1:6" x14ac:dyDescent="0.25">
      <c r="A19" s="80"/>
      <c r="B19" s="44" t="s">
        <v>9</v>
      </c>
    </row>
    <row r="20" spans="1:6" x14ac:dyDescent="0.25">
      <c r="A20" s="80"/>
      <c r="B20" s="44" t="s">
        <v>10</v>
      </c>
    </row>
    <row r="21" spans="1:6" x14ac:dyDescent="0.25">
      <c r="A21" s="80"/>
      <c r="B21" s="44" t="s">
        <v>11</v>
      </c>
    </row>
    <row r="22" spans="1:6" x14ac:dyDescent="0.25">
      <c r="A22" s="80" t="s">
        <v>13</v>
      </c>
      <c r="B22" s="44" t="s">
        <v>12</v>
      </c>
      <c r="F22" s="42" t="s">
        <v>29</v>
      </c>
    </row>
    <row r="23" spans="1:6" x14ac:dyDescent="0.25">
      <c r="A23" s="80"/>
      <c r="B23" s="44" t="s">
        <v>14</v>
      </c>
    </row>
    <row r="24" spans="1:6" x14ac:dyDescent="0.25">
      <c r="A24" s="47" t="s">
        <v>23</v>
      </c>
      <c r="B24" s="44" t="s">
        <v>24</v>
      </c>
    </row>
  </sheetData>
  <mergeCells count="5">
    <mergeCell ref="A17:A21"/>
    <mergeCell ref="A22:A23"/>
    <mergeCell ref="A2:A5"/>
    <mergeCell ref="A6:A8"/>
    <mergeCell ref="A9:A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"/>
  <sheetViews>
    <sheetView zoomScaleNormal="100" workbookViewId="0">
      <pane xSplit="3" ySplit="2" topLeftCell="N27" activePane="bottomRight" state="frozen"/>
      <selection pane="topRight" activeCell="D1" sqref="D1"/>
      <selection pane="bottomLeft" activeCell="A3" sqref="A3"/>
      <selection pane="bottomRight" activeCell="B36" sqref="B36"/>
    </sheetView>
  </sheetViews>
  <sheetFormatPr defaultColWidth="8.85546875" defaultRowHeight="15" x14ac:dyDescent="0.25"/>
  <cols>
    <col min="1" max="1" width="14.5703125" style="1" bestFit="1" customWidth="1"/>
    <col min="2" max="2" width="14.42578125" style="1" bestFit="1" customWidth="1"/>
    <col min="3" max="3" width="12.7109375" style="1" customWidth="1"/>
    <col min="4" max="16384" width="8.85546875" style="1"/>
  </cols>
  <sheetData>
    <row r="1" spans="1:30" x14ac:dyDescent="0.25">
      <c r="A1" s="94" t="s">
        <v>0</v>
      </c>
      <c r="B1" s="94" t="s">
        <v>7</v>
      </c>
      <c r="C1" s="95" t="s">
        <v>79</v>
      </c>
      <c r="D1" s="91" t="s">
        <v>78</v>
      </c>
      <c r="E1" s="92"/>
      <c r="F1" s="92"/>
      <c r="G1" s="92"/>
      <c r="H1" s="92"/>
      <c r="I1" s="92"/>
      <c r="J1" s="92"/>
      <c r="K1" s="92"/>
      <c r="L1" s="93"/>
      <c r="M1" s="84" t="s">
        <v>93</v>
      </c>
      <c r="N1" s="85"/>
      <c r="O1" s="85"/>
      <c r="P1" s="85"/>
      <c r="Q1" s="85"/>
      <c r="R1" s="85"/>
      <c r="S1" s="85"/>
      <c r="T1" s="85"/>
      <c r="U1" s="86"/>
      <c r="V1" s="87" t="s">
        <v>94</v>
      </c>
      <c r="W1" s="88"/>
      <c r="X1" s="88"/>
      <c r="Y1" s="88"/>
      <c r="Z1" s="88"/>
      <c r="AA1" s="88"/>
      <c r="AB1" s="88"/>
      <c r="AC1" s="88"/>
      <c r="AD1" s="89"/>
    </row>
    <row r="2" spans="1:30" x14ac:dyDescent="0.25">
      <c r="A2" s="94"/>
      <c r="B2" s="94"/>
      <c r="C2" s="95"/>
      <c r="D2" s="16" t="s">
        <v>77</v>
      </c>
      <c r="E2" s="9" t="s">
        <v>84</v>
      </c>
      <c r="F2" s="9" t="s">
        <v>85</v>
      </c>
      <c r="G2" s="9" t="s">
        <v>86</v>
      </c>
      <c r="H2" s="9" t="s">
        <v>87</v>
      </c>
      <c r="I2" s="9" t="s">
        <v>88</v>
      </c>
      <c r="J2" s="9" t="s">
        <v>89</v>
      </c>
      <c r="K2" s="9" t="s">
        <v>90</v>
      </c>
      <c r="L2" s="11" t="s">
        <v>91</v>
      </c>
      <c r="M2" s="13" t="s">
        <v>77</v>
      </c>
      <c r="N2" s="10" t="s">
        <v>84</v>
      </c>
      <c r="O2" s="10" t="s">
        <v>85</v>
      </c>
      <c r="P2" s="10" t="s">
        <v>86</v>
      </c>
      <c r="Q2" s="10" t="s">
        <v>87</v>
      </c>
      <c r="R2" s="10" t="s">
        <v>88</v>
      </c>
      <c r="S2" s="10" t="s">
        <v>89</v>
      </c>
      <c r="T2" s="10" t="s">
        <v>90</v>
      </c>
      <c r="U2" s="27" t="s">
        <v>91</v>
      </c>
      <c r="V2" s="30" t="s">
        <v>77</v>
      </c>
      <c r="W2" s="26" t="s">
        <v>84</v>
      </c>
      <c r="X2" s="26" t="s">
        <v>85</v>
      </c>
      <c r="Y2" s="26" t="s">
        <v>86</v>
      </c>
      <c r="Z2" s="26" t="s">
        <v>87</v>
      </c>
      <c r="AA2" s="26" t="s">
        <v>88</v>
      </c>
      <c r="AB2" s="26" t="s">
        <v>89</v>
      </c>
      <c r="AC2" s="26" t="s">
        <v>90</v>
      </c>
      <c r="AD2" s="31" t="s">
        <v>91</v>
      </c>
    </row>
    <row r="3" spans="1:30" x14ac:dyDescent="0.25">
      <c r="A3" s="90" t="s">
        <v>196</v>
      </c>
      <c r="B3" s="4" t="s">
        <v>1</v>
      </c>
      <c r="C3" s="14">
        <v>15</v>
      </c>
      <c r="D3" s="17">
        <v>14.884</v>
      </c>
      <c r="E3" s="6">
        <v>14.952</v>
      </c>
      <c r="F3" s="5">
        <v>14.984</v>
      </c>
      <c r="G3" s="6">
        <v>14.926</v>
      </c>
      <c r="H3" s="5">
        <v>14.92</v>
      </c>
      <c r="I3" s="6">
        <v>14.888999999999999</v>
      </c>
      <c r="J3" s="5">
        <v>14.95</v>
      </c>
      <c r="K3" s="6">
        <v>14.877000000000001</v>
      </c>
      <c r="L3" s="12">
        <v>14.981</v>
      </c>
      <c r="M3" s="23">
        <f>D3-C3</f>
        <v>-0.11599999999999966</v>
      </c>
      <c r="N3" s="6">
        <f>E3-C3</f>
        <v>-4.8000000000000043E-2</v>
      </c>
      <c r="O3" s="22">
        <f>F3-C3</f>
        <v>-1.6000000000000014E-2</v>
      </c>
      <c r="P3" s="6">
        <f>G3-C3</f>
        <v>-7.3999999999999844E-2</v>
      </c>
      <c r="Q3" s="22">
        <f>H3-C3</f>
        <v>-8.0000000000000071E-2</v>
      </c>
      <c r="R3" s="6">
        <f>I3-C3</f>
        <v>-0.11100000000000065</v>
      </c>
      <c r="S3" s="22">
        <f>J3-C3</f>
        <v>-5.0000000000000711E-2</v>
      </c>
      <c r="T3" s="6">
        <f>K3-C3</f>
        <v>-0.12299999999999933</v>
      </c>
      <c r="U3" s="28">
        <f>L3-C3</f>
        <v>-1.9000000000000128E-2</v>
      </c>
      <c r="V3" s="32">
        <f>ABS(M3/C3)*100</f>
        <v>0.7733333333333311</v>
      </c>
      <c r="W3" s="38">
        <f>ABS(N3/C3)*100</f>
        <v>0.32000000000000028</v>
      </c>
      <c r="X3" s="34">
        <f>ABS(O3/C3)*100</f>
        <v>0.10666666666666676</v>
      </c>
      <c r="Y3" s="38">
        <f>ABS(P3/C3)*100</f>
        <v>0.49333333333333224</v>
      </c>
      <c r="Z3" s="34">
        <f>ABS(Q3/C3)*100</f>
        <v>0.53333333333333388</v>
      </c>
      <c r="AA3" s="38">
        <f>ABS(R3/C3)*100</f>
        <v>0.74000000000000432</v>
      </c>
      <c r="AB3" s="34">
        <f>ABS(S3/C3)*100</f>
        <v>0.33333333333333809</v>
      </c>
      <c r="AC3" s="38">
        <f>ABS(T3/C3)*100</f>
        <v>0.81999999999999551</v>
      </c>
      <c r="AD3" s="36">
        <f>ABS(U3/C3)*100</f>
        <v>0.12666666666666754</v>
      </c>
    </row>
    <row r="4" spans="1:30" x14ac:dyDescent="0.25">
      <c r="A4" s="90"/>
      <c r="B4" s="4" t="s">
        <v>2</v>
      </c>
      <c r="C4" s="14">
        <v>5</v>
      </c>
      <c r="D4" s="17">
        <v>4.8689999999999998</v>
      </c>
      <c r="E4" s="6">
        <v>4.9790000000000001</v>
      </c>
      <c r="F4" s="5">
        <v>4.9710000000000001</v>
      </c>
      <c r="G4" s="6">
        <v>4.8339999999999996</v>
      </c>
      <c r="H4" s="5">
        <v>4.8689999999999998</v>
      </c>
      <c r="I4" s="6">
        <v>4.9489999999999998</v>
      </c>
      <c r="J4" s="5">
        <v>4.8979999999999997</v>
      </c>
      <c r="K4" s="6">
        <v>4.8630000000000004</v>
      </c>
      <c r="L4" s="12">
        <v>4.99</v>
      </c>
      <c r="M4" s="23">
        <f t="shared" ref="M4:M67" si="0">D4-C4</f>
        <v>-0.13100000000000023</v>
      </c>
      <c r="N4" s="6">
        <f t="shared" ref="N4:N67" si="1">E4-C4</f>
        <v>-2.0999999999999908E-2</v>
      </c>
      <c r="O4" s="22">
        <f t="shared" ref="O4:O67" si="2">F4-C4</f>
        <v>-2.8999999999999915E-2</v>
      </c>
      <c r="P4" s="6">
        <f t="shared" ref="P4:P67" si="3">G4-C4</f>
        <v>-0.16600000000000037</v>
      </c>
      <c r="Q4" s="22">
        <f t="shared" ref="Q4:Q67" si="4">H4-C4</f>
        <v>-0.13100000000000023</v>
      </c>
      <c r="R4" s="6">
        <f t="shared" ref="R4:R67" si="5">I4-C4</f>
        <v>-5.1000000000000156E-2</v>
      </c>
      <c r="S4" s="22">
        <f t="shared" ref="S4:S67" si="6">J4-C4</f>
        <v>-0.10200000000000031</v>
      </c>
      <c r="T4" s="6">
        <f t="shared" ref="T4:T67" si="7">K4-C4</f>
        <v>-0.13699999999999957</v>
      </c>
      <c r="U4" s="28">
        <f t="shared" ref="U4:U67" si="8">L4-C4</f>
        <v>-9.9999999999997868E-3</v>
      </c>
      <c r="V4" s="32">
        <f t="shared" ref="V4:V67" si="9">ABS(M4/C4)*100</f>
        <v>2.6200000000000045</v>
      </c>
      <c r="W4" s="38">
        <f t="shared" ref="W4:W67" si="10">ABS(N4/C4)*100</f>
        <v>0.41999999999999815</v>
      </c>
      <c r="X4" s="34">
        <f t="shared" ref="X4:X67" si="11">ABS(O4/C4)*100</f>
        <v>0.57999999999999829</v>
      </c>
      <c r="Y4" s="38">
        <f t="shared" ref="Y4:Y67" si="12">ABS(P4/C4)*100</f>
        <v>3.3200000000000078</v>
      </c>
      <c r="Z4" s="34">
        <f t="shared" ref="Z4:Z67" si="13">ABS(Q4/C4)*100</f>
        <v>2.6200000000000045</v>
      </c>
      <c r="AA4" s="38">
        <f t="shared" ref="AA4:AA67" si="14">ABS(R4/C4)*100</f>
        <v>1.0200000000000031</v>
      </c>
      <c r="AB4" s="34">
        <f t="shared" ref="AB4:AB67" si="15">ABS(S4/C4)*100</f>
        <v>2.0400000000000063</v>
      </c>
      <c r="AC4" s="38">
        <f t="shared" ref="AC4:AC67" si="16">ABS(T4/C4)*100</f>
        <v>2.7399999999999913</v>
      </c>
      <c r="AD4" s="36">
        <f t="shared" ref="AD4:AD67" si="17">ABS(U4/C4)*100</f>
        <v>0.19999999999999576</v>
      </c>
    </row>
    <row r="5" spans="1:30" x14ac:dyDescent="0.25">
      <c r="A5" s="90"/>
      <c r="B5" s="4" t="s">
        <v>3</v>
      </c>
      <c r="C5" s="14">
        <v>7</v>
      </c>
      <c r="D5" s="17">
        <v>6.9340000000000002</v>
      </c>
      <c r="E5" s="6">
        <v>6.9790000000000001</v>
      </c>
      <c r="F5" s="5">
        <v>7.09</v>
      </c>
      <c r="G5" s="6">
        <v>6.9470000000000001</v>
      </c>
      <c r="H5" s="5">
        <v>7.0030000000000001</v>
      </c>
      <c r="I5" s="6">
        <v>7.0650000000000004</v>
      </c>
      <c r="J5" s="5">
        <v>6.923</v>
      </c>
      <c r="K5" s="6">
        <v>6.9710000000000001</v>
      </c>
      <c r="L5" s="12">
        <v>7.1349999999999998</v>
      </c>
      <c r="M5" s="23">
        <f t="shared" si="0"/>
        <v>-6.5999999999999837E-2</v>
      </c>
      <c r="N5" s="6">
        <f t="shared" si="1"/>
        <v>-2.0999999999999908E-2</v>
      </c>
      <c r="O5" s="22">
        <f t="shared" si="2"/>
        <v>8.9999999999999858E-2</v>
      </c>
      <c r="P5" s="6">
        <f t="shared" si="3"/>
        <v>-5.2999999999999936E-2</v>
      </c>
      <c r="Q5" s="22">
        <f t="shared" si="4"/>
        <v>3.0000000000001137E-3</v>
      </c>
      <c r="R5" s="6">
        <f t="shared" si="5"/>
        <v>6.5000000000000391E-2</v>
      </c>
      <c r="S5" s="22">
        <f t="shared" si="6"/>
        <v>-7.6999999999999957E-2</v>
      </c>
      <c r="T5" s="6">
        <f t="shared" si="7"/>
        <v>-2.8999999999999915E-2</v>
      </c>
      <c r="U5" s="28">
        <f t="shared" si="8"/>
        <v>0.13499999999999979</v>
      </c>
      <c r="V5" s="32">
        <f t="shared" si="9"/>
        <v>0.94285714285714062</v>
      </c>
      <c r="W5" s="38">
        <f t="shared" si="10"/>
        <v>0.29999999999999866</v>
      </c>
      <c r="X5" s="34">
        <f t="shared" si="11"/>
        <v>1.2857142857142836</v>
      </c>
      <c r="Y5" s="38">
        <f t="shared" si="12"/>
        <v>0.75714285714285623</v>
      </c>
      <c r="Z5" s="34">
        <f t="shared" si="13"/>
        <v>4.2857142857144481E-2</v>
      </c>
      <c r="AA5" s="38">
        <f t="shared" si="14"/>
        <v>0.92857142857143415</v>
      </c>
      <c r="AB5" s="34">
        <f t="shared" si="15"/>
        <v>1.0999999999999994</v>
      </c>
      <c r="AC5" s="38">
        <f t="shared" si="16"/>
        <v>0.41428571428571304</v>
      </c>
      <c r="AD5" s="36">
        <f t="shared" si="17"/>
        <v>1.9285714285714257</v>
      </c>
    </row>
    <row r="6" spans="1:30" x14ac:dyDescent="0.25">
      <c r="A6" s="90"/>
      <c r="B6" s="4" t="s">
        <v>4</v>
      </c>
      <c r="C6" s="14">
        <v>7</v>
      </c>
      <c r="D6" s="17">
        <v>6.8769999999999998</v>
      </c>
      <c r="E6" s="6">
        <v>7.7039999999999997</v>
      </c>
      <c r="F6" s="5">
        <v>7.0839999999999996</v>
      </c>
      <c r="G6" s="6">
        <v>6.9089999999999998</v>
      </c>
      <c r="H6" s="5">
        <v>6.9420000000000002</v>
      </c>
      <c r="I6" s="6">
        <v>7.0869999999999997</v>
      </c>
      <c r="J6" s="5">
        <v>6.9349999999999996</v>
      </c>
      <c r="K6" s="6">
        <v>6.9669999999999996</v>
      </c>
      <c r="L6" s="12">
        <v>7.1029999999999998</v>
      </c>
      <c r="M6" s="23">
        <f t="shared" si="0"/>
        <v>-0.12300000000000022</v>
      </c>
      <c r="N6" s="6">
        <f t="shared" si="1"/>
        <v>0.70399999999999974</v>
      </c>
      <c r="O6" s="22">
        <f t="shared" si="2"/>
        <v>8.3999999999999631E-2</v>
      </c>
      <c r="P6" s="6">
        <f t="shared" si="3"/>
        <v>-9.1000000000000192E-2</v>
      </c>
      <c r="Q6" s="22">
        <f t="shared" si="4"/>
        <v>-5.7999999999999829E-2</v>
      </c>
      <c r="R6" s="6">
        <f t="shared" si="5"/>
        <v>8.6999999999999744E-2</v>
      </c>
      <c r="S6" s="22">
        <f t="shared" si="6"/>
        <v>-6.5000000000000391E-2</v>
      </c>
      <c r="T6" s="6">
        <f t="shared" si="7"/>
        <v>-3.3000000000000362E-2</v>
      </c>
      <c r="U6" s="28">
        <f t="shared" si="8"/>
        <v>0.10299999999999976</v>
      </c>
      <c r="V6" s="32">
        <f t="shared" si="9"/>
        <v>1.7571428571428602</v>
      </c>
      <c r="W6" s="38">
        <f t="shared" si="10"/>
        <v>10.057142857142853</v>
      </c>
      <c r="X6" s="34">
        <f t="shared" si="11"/>
        <v>1.1999999999999946</v>
      </c>
      <c r="Y6" s="38">
        <f t="shared" si="12"/>
        <v>1.3000000000000027</v>
      </c>
      <c r="Z6" s="34">
        <f t="shared" si="13"/>
        <v>0.82857142857142607</v>
      </c>
      <c r="AA6" s="38">
        <f t="shared" si="14"/>
        <v>1.2428571428571391</v>
      </c>
      <c r="AB6" s="34">
        <f t="shared" si="15"/>
        <v>0.92857142857143415</v>
      </c>
      <c r="AC6" s="38">
        <f t="shared" si="16"/>
        <v>0.47142857142857664</v>
      </c>
      <c r="AD6" s="36">
        <f t="shared" si="17"/>
        <v>1.471428571428568</v>
      </c>
    </row>
    <row r="7" spans="1:30" x14ac:dyDescent="0.25">
      <c r="A7" s="90"/>
      <c r="B7" s="4" t="s">
        <v>5</v>
      </c>
      <c r="C7" s="14">
        <v>7</v>
      </c>
      <c r="D7" s="17">
        <v>6.8550000000000004</v>
      </c>
      <c r="E7" s="6">
        <v>6.976</v>
      </c>
      <c r="F7" s="5">
        <v>7.0590000000000002</v>
      </c>
      <c r="G7" s="6">
        <v>6.8970000000000002</v>
      </c>
      <c r="H7" s="5">
        <v>6.952</v>
      </c>
      <c r="I7" s="6">
        <v>6.9960000000000004</v>
      </c>
      <c r="J7" s="5">
        <v>6.9269999999999996</v>
      </c>
      <c r="K7" s="6">
        <v>6.9160000000000004</v>
      </c>
      <c r="L7" s="12">
        <v>7.06</v>
      </c>
      <c r="M7" s="23">
        <f t="shared" si="0"/>
        <v>-0.14499999999999957</v>
      </c>
      <c r="N7" s="6">
        <f t="shared" si="1"/>
        <v>-2.4000000000000021E-2</v>
      </c>
      <c r="O7" s="22">
        <f t="shared" si="2"/>
        <v>5.9000000000000163E-2</v>
      </c>
      <c r="P7" s="6">
        <f t="shared" si="3"/>
        <v>-0.10299999999999976</v>
      </c>
      <c r="Q7" s="22">
        <f t="shared" si="4"/>
        <v>-4.8000000000000043E-2</v>
      </c>
      <c r="R7" s="6">
        <f t="shared" si="5"/>
        <v>-3.9999999999995595E-3</v>
      </c>
      <c r="S7" s="22">
        <f t="shared" si="6"/>
        <v>-7.3000000000000398E-2</v>
      </c>
      <c r="T7" s="6">
        <f t="shared" si="7"/>
        <v>-8.3999999999999631E-2</v>
      </c>
      <c r="U7" s="28">
        <f t="shared" si="8"/>
        <v>5.9999999999999609E-2</v>
      </c>
      <c r="V7" s="32">
        <f t="shared" si="9"/>
        <v>2.0714285714285654</v>
      </c>
      <c r="W7" s="38">
        <f t="shared" si="10"/>
        <v>0.34285714285714314</v>
      </c>
      <c r="X7" s="34">
        <f t="shared" si="11"/>
        <v>0.84285714285714519</v>
      </c>
      <c r="Y7" s="38">
        <f t="shared" si="12"/>
        <v>1.471428571428568</v>
      </c>
      <c r="Z7" s="34">
        <f t="shared" si="13"/>
        <v>0.68571428571428628</v>
      </c>
      <c r="AA7" s="38">
        <f t="shared" si="14"/>
        <v>5.7142857142850847E-2</v>
      </c>
      <c r="AB7" s="34">
        <f t="shared" si="15"/>
        <v>1.0428571428571485</v>
      </c>
      <c r="AC7" s="38">
        <f t="shared" si="16"/>
        <v>1.1999999999999946</v>
      </c>
      <c r="AD7" s="36">
        <f t="shared" si="17"/>
        <v>0.85714285714285166</v>
      </c>
    </row>
    <row r="8" spans="1:30" x14ac:dyDescent="0.25">
      <c r="A8" s="90"/>
      <c r="B8" s="4" t="s">
        <v>6</v>
      </c>
      <c r="C8" s="14">
        <v>7</v>
      </c>
      <c r="D8" s="17">
        <v>6.9809999999999999</v>
      </c>
      <c r="E8" s="6">
        <v>7.032</v>
      </c>
      <c r="F8" s="5">
        <v>7.024</v>
      </c>
      <c r="G8" s="6">
        <v>7.0060000000000002</v>
      </c>
      <c r="H8" s="5">
        <v>6.9980000000000002</v>
      </c>
      <c r="I8" s="6">
        <v>6.9470000000000001</v>
      </c>
      <c r="J8" s="5">
        <v>7.0170000000000003</v>
      </c>
      <c r="K8" s="6">
        <v>6.976</v>
      </c>
      <c r="L8" s="12">
        <v>7.0209999999999999</v>
      </c>
      <c r="M8" s="23">
        <f t="shared" si="0"/>
        <v>-1.9000000000000128E-2</v>
      </c>
      <c r="N8" s="6">
        <f t="shared" si="1"/>
        <v>3.2000000000000028E-2</v>
      </c>
      <c r="O8" s="22">
        <f t="shared" si="2"/>
        <v>2.4000000000000021E-2</v>
      </c>
      <c r="P8" s="6">
        <f t="shared" si="3"/>
        <v>6.0000000000002274E-3</v>
      </c>
      <c r="Q8" s="22">
        <f t="shared" si="4"/>
        <v>-1.9999999999997797E-3</v>
      </c>
      <c r="R8" s="6">
        <f t="shared" si="5"/>
        <v>-5.2999999999999936E-2</v>
      </c>
      <c r="S8" s="22">
        <f t="shared" si="6"/>
        <v>1.7000000000000348E-2</v>
      </c>
      <c r="T8" s="6">
        <f t="shared" si="7"/>
        <v>-2.4000000000000021E-2</v>
      </c>
      <c r="U8" s="28">
        <f t="shared" si="8"/>
        <v>2.0999999999999908E-2</v>
      </c>
      <c r="V8" s="32">
        <f t="shared" si="9"/>
        <v>0.27142857142857324</v>
      </c>
      <c r="W8" s="38">
        <f t="shared" si="10"/>
        <v>0.45714285714285752</v>
      </c>
      <c r="X8" s="34">
        <f t="shared" si="11"/>
        <v>0.34285714285714314</v>
      </c>
      <c r="Y8" s="38">
        <f t="shared" si="12"/>
        <v>8.5714285714288962E-2</v>
      </c>
      <c r="Z8" s="34">
        <f t="shared" si="13"/>
        <v>2.8571428571425424E-2</v>
      </c>
      <c r="AA8" s="38">
        <f t="shared" si="14"/>
        <v>0.75714285714285623</v>
      </c>
      <c r="AB8" s="34">
        <f t="shared" si="15"/>
        <v>0.24285714285714782</v>
      </c>
      <c r="AC8" s="38">
        <f t="shared" si="16"/>
        <v>0.34285714285714314</v>
      </c>
      <c r="AD8" s="36">
        <f t="shared" si="17"/>
        <v>0.29999999999999866</v>
      </c>
    </row>
    <row r="9" spans="1:30" x14ac:dyDescent="0.25">
      <c r="A9" s="90"/>
      <c r="B9" s="4" t="s">
        <v>21</v>
      </c>
      <c r="C9" s="14">
        <v>3</v>
      </c>
      <c r="D9" s="17">
        <v>3.04</v>
      </c>
      <c r="E9" s="6">
        <v>2.5459999999999998</v>
      </c>
      <c r="F9" s="5">
        <v>2.7610000000000001</v>
      </c>
      <c r="G9" s="6">
        <v>2.6949999999999998</v>
      </c>
      <c r="H9" s="5">
        <v>2.6819999999999999</v>
      </c>
      <c r="I9" s="6">
        <v>2.629</v>
      </c>
      <c r="J9" s="5">
        <v>2.9239999999999999</v>
      </c>
      <c r="K9" s="6">
        <v>2.516</v>
      </c>
      <c r="L9" s="12">
        <v>2.855</v>
      </c>
      <c r="M9" s="23">
        <f t="shared" si="0"/>
        <v>4.0000000000000036E-2</v>
      </c>
      <c r="N9" s="6">
        <f t="shared" si="1"/>
        <v>-0.45400000000000018</v>
      </c>
      <c r="O9" s="22">
        <f t="shared" si="2"/>
        <v>-0.23899999999999988</v>
      </c>
      <c r="P9" s="6">
        <f t="shared" si="3"/>
        <v>-0.30500000000000016</v>
      </c>
      <c r="Q9" s="22">
        <f t="shared" si="4"/>
        <v>-0.31800000000000006</v>
      </c>
      <c r="R9" s="6">
        <f t="shared" si="5"/>
        <v>-0.371</v>
      </c>
      <c r="S9" s="22">
        <f t="shared" si="6"/>
        <v>-7.6000000000000068E-2</v>
      </c>
      <c r="T9" s="6">
        <f t="shared" si="7"/>
        <v>-0.48399999999999999</v>
      </c>
      <c r="U9" s="28">
        <f t="shared" si="8"/>
        <v>-0.14500000000000002</v>
      </c>
      <c r="V9" s="32">
        <f t="shared" si="9"/>
        <v>1.3333333333333344</v>
      </c>
      <c r="W9" s="38">
        <f t="shared" si="10"/>
        <v>15.13333333333334</v>
      </c>
      <c r="X9" s="34">
        <f t="shared" si="11"/>
        <v>7.9666666666666623</v>
      </c>
      <c r="Y9" s="38">
        <f t="shared" si="12"/>
        <v>10.166666666666673</v>
      </c>
      <c r="Z9" s="34">
        <f t="shared" si="13"/>
        <v>10.600000000000003</v>
      </c>
      <c r="AA9" s="38">
        <f t="shared" si="14"/>
        <v>12.366666666666665</v>
      </c>
      <c r="AB9" s="34">
        <f t="shared" si="15"/>
        <v>2.5333333333333359</v>
      </c>
      <c r="AC9" s="38">
        <f t="shared" si="16"/>
        <v>16.133333333333333</v>
      </c>
      <c r="AD9" s="36">
        <f t="shared" si="17"/>
        <v>4.8333333333333339</v>
      </c>
    </row>
    <row r="10" spans="1:30" x14ac:dyDescent="0.25">
      <c r="A10" s="90"/>
      <c r="B10" s="4" t="s">
        <v>30</v>
      </c>
      <c r="C10" s="14">
        <v>3</v>
      </c>
      <c r="D10" s="17">
        <v>3.036</v>
      </c>
      <c r="E10" s="6">
        <v>2.895</v>
      </c>
      <c r="F10" s="5">
        <v>2.9380000000000002</v>
      </c>
      <c r="G10" s="6">
        <v>3.0139999999999998</v>
      </c>
      <c r="H10" s="5">
        <v>2.9609999999999999</v>
      </c>
      <c r="I10" s="6">
        <v>2.827</v>
      </c>
      <c r="J10" s="5">
        <v>3.0270000000000001</v>
      </c>
      <c r="K10" s="6">
        <v>2.9969999999999999</v>
      </c>
      <c r="L10" s="12">
        <v>3.0139999999999998</v>
      </c>
      <c r="M10" s="23">
        <f t="shared" si="0"/>
        <v>3.6000000000000032E-2</v>
      </c>
      <c r="N10" s="6">
        <f t="shared" si="1"/>
        <v>-0.10499999999999998</v>
      </c>
      <c r="O10" s="22">
        <f t="shared" si="2"/>
        <v>-6.1999999999999833E-2</v>
      </c>
      <c r="P10" s="6">
        <f t="shared" si="3"/>
        <v>1.399999999999979E-2</v>
      </c>
      <c r="Q10" s="22">
        <f t="shared" si="4"/>
        <v>-3.9000000000000146E-2</v>
      </c>
      <c r="R10" s="6">
        <f t="shared" si="5"/>
        <v>-0.17300000000000004</v>
      </c>
      <c r="S10" s="22">
        <f t="shared" si="6"/>
        <v>2.7000000000000135E-2</v>
      </c>
      <c r="T10" s="6">
        <f t="shared" si="7"/>
        <v>-3.0000000000001137E-3</v>
      </c>
      <c r="U10" s="28">
        <f t="shared" si="8"/>
        <v>1.399999999999979E-2</v>
      </c>
      <c r="V10" s="32">
        <f t="shared" si="9"/>
        <v>1.2000000000000011</v>
      </c>
      <c r="W10" s="38">
        <f t="shared" si="10"/>
        <v>3.4999999999999996</v>
      </c>
      <c r="X10" s="34">
        <f t="shared" si="11"/>
        <v>2.0666666666666611</v>
      </c>
      <c r="Y10" s="38">
        <f t="shared" si="12"/>
        <v>0.46666666666665968</v>
      </c>
      <c r="Z10" s="34">
        <f t="shared" si="13"/>
        <v>1.3000000000000047</v>
      </c>
      <c r="AA10" s="38">
        <f t="shared" si="14"/>
        <v>5.7666666666666675</v>
      </c>
      <c r="AB10" s="34">
        <f t="shared" si="15"/>
        <v>0.90000000000000446</v>
      </c>
      <c r="AC10" s="38">
        <f t="shared" si="16"/>
        <v>0.10000000000000379</v>
      </c>
      <c r="AD10" s="36">
        <f t="shared" si="17"/>
        <v>0.46666666666665968</v>
      </c>
    </row>
    <row r="11" spans="1:30" x14ac:dyDescent="0.25">
      <c r="A11" s="90"/>
      <c r="B11" s="4" t="s">
        <v>31</v>
      </c>
      <c r="C11" s="14">
        <v>3</v>
      </c>
      <c r="D11" s="17">
        <v>2.879</v>
      </c>
      <c r="E11" s="6">
        <v>2.25</v>
      </c>
      <c r="F11" s="5">
        <v>2.8220000000000001</v>
      </c>
      <c r="G11" s="6">
        <v>3.0059999999999998</v>
      </c>
      <c r="H11" s="5">
        <v>2.8220000000000001</v>
      </c>
      <c r="I11" s="6">
        <v>2.8220000000000001</v>
      </c>
      <c r="J11" s="5">
        <v>2.0179999999999998</v>
      </c>
      <c r="K11" s="6">
        <v>2.84</v>
      </c>
      <c r="L11" s="12">
        <v>3.0059999999999998</v>
      </c>
      <c r="M11" s="23">
        <f t="shared" si="0"/>
        <v>-0.121</v>
      </c>
      <c r="N11" s="6">
        <f t="shared" si="1"/>
        <v>-0.75</v>
      </c>
      <c r="O11" s="22">
        <f t="shared" si="2"/>
        <v>-0.17799999999999994</v>
      </c>
      <c r="P11" s="6">
        <f t="shared" si="3"/>
        <v>5.9999999999997833E-3</v>
      </c>
      <c r="Q11" s="22">
        <f t="shared" si="4"/>
        <v>-0.17799999999999994</v>
      </c>
      <c r="R11" s="6">
        <f t="shared" si="5"/>
        <v>-0.17799999999999994</v>
      </c>
      <c r="S11" s="22">
        <f t="shared" si="6"/>
        <v>-0.98200000000000021</v>
      </c>
      <c r="T11" s="6">
        <f t="shared" si="7"/>
        <v>-0.16000000000000014</v>
      </c>
      <c r="U11" s="28">
        <f t="shared" si="8"/>
        <v>5.9999999999997833E-3</v>
      </c>
      <c r="V11" s="32">
        <f t="shared" si="9"/>
        <v>4.0333333333333332</v>
      </c>
      <c r="W11" s="38">
        <f t="shared" si="10"/>
        <v>25</v>
      </c>
      <c r="X11" s="34">
        <f t="shared" si="11"/>
        <v>5.9333333333333318</v>
      </c>
      <c r="Y11" s="38">
        <f t="shared" si="12"/>
        <v>0.19999999999999277</v>
      </c>
      <c r="Z11" s="34">
        <f t="shared" si="13"/>
        <v>5.9333333333333318</v>
      </c>
      <c r="AA11" s="38">
        <f t="shared" si="14"/>
        <v>5.9333333333333318</v>
      </c>
      <c r="AB11" s="34">
        <f t="shared" si="15"/>
        <v>32.733333333333341</v>
      </c>
      <c r="AC11" s="38">
        <f t="shared" si="16"/>
        <v>5.3333333333333375</v>
      </c>
      <c r="AD11" s="36">
        <f t="shared" si="17"/>
        <v>0.19999999999999277</v>
      </c>
    </row>
    <row r="12" spans="1:30" x14ac:dyDescent="0.25">
      <c r="A12" s="90"/>
      <c r="B12" s="4" t="s">
        <v>32</v>
      </c>
      <c r="C12" s="14">
        <v>6</v>
      </c>
      <c r="D12" s="17">
        <v>5.984</v>
      </c>
      <c r="E12" s="6">
        <v>5.9480000000000004</v>
      </c>
      <c r="F12" s="5">
        <v>5.9889999999999999</v>
      </c>
      <c r="G12" s="6">
        <v>5.8819999999999997</v>
      </c>
      <c r="H12" s="5">
        <v>5.9630000000000001</v>
      </c>
      <c r="I12" s="6">
        <v>5.8259999999999996</v>
      </c>
      <c r="J12" s="5">
        <v>5.8780000000000001</v>
      </c>
      <c r="K12" s="6">
        <v>5.8310000000000004</v>
      </c>
      <c r="L12" s="12">
        <v>5.9589999999999996</v>
      </c>
      <c r="M12" s="23">
        <f t="shared" si="0"/>
        <v>-1.6000000000000014E-2</v>
      </c>
      <c r="N12" s="6">
        <f t="shared" si="1"/>
        <v>-5.1999999999999602E-2</v>
      </c>
      <c r="O12" s="22">
        <f t="shared" si="2"/>
        <v>-1.1000000000000121E-2</v>
      </c>
      <c r="P12" s="6">
        <f t="shared" si="3"/>
        <v>-0.11800000000000033</v>
      </c>
      <c r="Q12" s="22">
        <f t="shared" si="4"/>
        <v>-3.6999999999999922E-2</v>
      </c>
      <c r="R12" s="6">
        <f t="shared" si="5"/>
        <v>-0.17400000000000038</v>
      </c>
      <c r="S12" s="22">
        <f t="shared" si="6"/>
        <v>-0.12199999999999989</v>
      </c>
      <c r="T12" s="6">
        <f t="shared" si="7"/>
        <v>-0.16899999999999959</v>
      </c>
      <c r="U12" s="28">
        <f t="shared" si="8"/>
        <v>-4.1000000000000369E-2</v>
      </c>
      <c r="V12" s="32">
        <f t="shared" si="9"/>
        <v>0.26666666666666694</v>
      </c>
      <c r="W12" s="38">
        <f t="shared" si="10"/>
        <v>0.86666666666666003</v>
      </c>
      <c r="X12" s="34">
        <f t="shared" si="11"/>
        <v>0.18333333333333535</v>
      </c>
      <c r="Y12" s="38">
        <f t="shared" si="12"/>
        <v>1.9666666666666721</v>
      </c>
      <c r="Z12" s="34">
        <f t="shared" si="13"/>
        <v>0.61666666666666536</v>
      </c>
      <c r="AA12" s="38">
        <f t="shared" si="14"/>
        <v>2.9000000000000066</v>
      </c>
      <c r="AB12" s="34">
        <f t="shared" si="15"/>
        <v>2.0333333333333314</v>
      </c>
      <c r="AC12" s="38">
        <f t="shared" si="16"/>
        <v>2.8166666666666602</v>
      </c>
      <c r="AD12" s="36">
        <f t="shared" si="17"/>
        <v>0.68333333333333957</v>
      </c>
    </row>
    <row r="13" spans="1:30" x14ac:dyDescent="0.25">
      <c r="A13" s="90"/>
      <c r="B13" s="4" t="s">
        <v>92</v>
      </c>
      <c r="C13" s="14">
        <v>5</v>
      </c>
      <c r="D13" s="17">
        <v>5.0439999999999996</v>
      </c>
      <c r="E13" s="6">
        <v>5.0439999999999996</v>
      </c>
      <c r="F13" s="5">
        <v>5.0430000000000001</v>
      </c>
      <c r="G13" s="6">
        <v>5.0460000000000003</v>
      </c>
      <c r="H13" s="5">
        <v>5.0579999999999998</v>
      </c>
      <c r="I13" s="6">
        <v>5.0449999999999999</v>
      </c>
      <c r="J13" s="5">
        <v>4.2300000000000004</v>
      </c>
      <c r="K13" s="6">
        <v>5.0439999999999996</v>
      </c>
      <c r="L13" s="12">
        <v>5.0449999999999999</v>
      </c>
      <c r="M13" s="23">
        <f t="shared" si="0"/>
        <v>4.3999999999999595E-2</v>
      </c>
      <c r="N13" s="6">
        <f t="shared" si="1"/>
        <v>4.3999999999999595E-2</v>
      </c>
      <c r="O13" s="22">
        <f t="shared" si="2"/>
        <v>4.3000000000000149E-2</v>
      </c>
      <c r="P13" s="6">
        <f t="shared" si="3"/>
        <v>4.6000000000000263E-2</v>
      </c>
      <c r="Q13" s="22">
        <f t="shared" si="4"/>
        <v>5.7999999999999829E-2</v>
      </c>
      <c r="R13" s="6">
        <f t="shared" si="5"/>
        <v>4.4999999999999929E-2</v>
      </c>
      <c r="S13" s="22">
        <f t="shared" si="6"/>
        <v>-0.76999999999999957</v>
      </c>
      <c r="T13" s="6">
        <f t="shared" si="7"/>
        <v>4.3999999999999595E-2</v>
      </c>
      <c r="U13" s="28">
        <f t="shared" si="8"/>
        <v>4.4999999999999929E-2</v>
      </c>
      <c r="V13" s="32">
        <f t="shared" si="9"/>
        <v>0.8799999999999919</v>
      </c>
      <c r="W13" s="38">
        <f t="shared" si="10"/>
        <v>0.8799999999999919</v>
      </c>
      <c r="X13" s="34">
        <f t="shared" si="11"/>
        <v>0.86000000000000298</v>
      </c>
      <c r="Y13" s="38">
        <f t="shared" si="12"/>
        <v>0.92000000000000515</v>
      </c>
      <c r="Z13" s="34">
        <f t="shared" si="13"/>
        <v>1.1599999999999966</v>
      </c>
      <c r="AA13" s="38">
        <f t="shared" si="14"/>
        <v>0.89999999999999858</v>
      </c>
      <c r="AB13" s="34">
        <f t="shared" si="15"/>
        <v>15.399999999999991</v>
      </c>
      <c r="AC13" s="38">
        <f t="shared" si="16"/>
        <v>0.8799999999999919</v>
      </c>
      <c r="AD13" s="36">
        <f t="shared" si="17"/>
        <v>0.89999999999999858</v>
      </c>
    </row>
    <row r="14" spans="1:30" x14ac:dyDescent="0.25">
      <c r="A14" s="90"/>
      <c r="B14" s="4" t="s">
        <v>20</v>
      </c>
      <c r="C14" s="14">
        <v>90</v>
      </c>
      <c r="D14" s="17">
        <v>89.524000000000001</v>
      </c>
      <c r="E14" s="6">
        <v>89.754999999999995</v>
      </c>
      <c r="F14" s="5">
        <v>89.596999999999994</v>
      </c>
      <c r="G14" s="6">
        <v>89.65</v>
      </c>
      <c r="H14" s="5">
        <v>89.742999999999995</v>
      </c>
      <c r="I14" s="6">
        <v>89.855000000000004</v>
      </c>
      <c r="J14" s="5">
        <v>90.200999999999993</v>
      </c>
      <c r="K14" s="6">
        <v>89.700999999999993</v>
      </c>
      <c r="L14" s="12">
        <v>89.805000000000007</v>
      </c>
      <c r="M14" s="23">
        <f t="shared" si="0"/>
        <v>-0.47599999999999909</v>
      </c>
      <c r="N14" s="6">
        <f t="shared" si="1"/>
        <v>-0.24500000000000455</v>
      </c>
      <c r="O14" s="22">
        <f t="shared" si="2"/>
        <v>-0.4030000000000058</v>
      </c>
      <c r="P14" s="6">
        <f t="shared" si="3"/>
        <v>-0.34999999999999432</v>
      </c>
      <c r="Q14" s="22">
        <f t="shared" si="4"/>
        <v>-0.257000000000005</v>
      </c>
      <c r="R14" s="6">
        <f t="shared" si="5"/>
        <v>-0.14499999999999602</v>
      </c>
      <c r="S14" s="22">
        <f t="shared" si="6"/>
        <v>0.20099999999999341</v>
      </c>
      <c r="T14" s="6">
        <f t="shared" si="7"/>
        <v>-0.29900000000000659</v>
      </c>
      <c r="U14" s="28">
        <f t="shared" si="8"/>
        <v>-0.19499999999999318</v>
      </c>
      <c r="V14" s="32">
        <f t="shared" si="9"/>
        <v>0.52888888888888785</v>
      </c>
      <c r="W14" s="38">
        <f t="shared" si="10"/>
        <v>0.27222222222222725</v>
      </c>
      <c r="X14" s="34">
        <f t="shared" si="11"/>
        <v>0.44777777777778427</v>
      </c>
      <c r="Y14" s="38">
        <f t="shared" si="12"/>
        <v>0.38888888888888257</v>
      </c>
      <c r="Z14" s="34">
        <f t="shared" si="13"/>
        <v>0.28555555555556111</v>
      </c>
      <c r="AA14" s="38">
        <f t="shared" si="14"/>
        <v>0.16111111111110668</v>
      </c>
      <c r="AB14" s="34">
        <f t="shared" si="15"/>
        <v>0.223333333333326</v>
      </c>
      <c r="AC14" s="38">
        <f t="shared" si="16"/>
        <v>0.33222222222222952</v>
      </c>
      <c r="AD14" s="36">
        <f t="shared" si="17"/>
        <v>0.21666666666665907</v>
      </c>
    </row>
    <row r="15" spans="1:30" x14ac:dyDescent="0.25">
      <c r="A15" s="90" t="s">
        <v>197</v>
      </c>
      <c r="B15" s="4" t="s">
        <v>1</v>
      </c>
      <c r="C15" s="14">
        <v>15</v>
      </c>
      <c r="D15" s="17">
        <v>14.938000000000001</v>
      </c>
      <c r="E15" s="6">
        <v>15.058</v>
      </c>
      <c r="F15" s="5">
        <v>15.092000000000001</v>
      </c>
      <c r="G15" s="6">
        <v>14.976000000000001</v>
      </c>
      <c r="H15" s="5">
        <v>15.045999999999999</v>
      </c>
      <c r="I15" s="6">
        <v>14.962</v>
      </c>
      <c r="J15" s="5">
        <v>15</v>
      </c>
      <c r="K15" s="6">
        <v>14.933</v>
      </c>
      <c r="L15" s="12">
        <v>15.081</v>
      </c>
      <c r="M15" s="23">
        <f t="shared" si="0"/>
        <v>-6.1999999999999389E-2</v>
      </c>
      <c r="N15" s="6">
        <f t="shared" si="1"/>
        <v>5.7999999999999829E-2</v>
      </c>
      <c r="O15" s="22">
        <f t="shared" si="2"/>
        <v>9.2000000000000526E-2</v>
      </c>
      <c r="P15" s="6">
        <f t="shared" si="3"/>
        <v>-2.3999999999999133E-2</v>
      </c>
      <c r="Q15" s="22">
        <f t="shared" si="4"/>
        <v>4.5999999999999375E-2</v>
      </c>
      <c r="R15" s="6">
        <f t="shared" si="5"/>
        <v>-3.8000000000000256E-2</v>
      </c>
      <c r="S15" s="22">
        <f t="shared" si="6"/>
        <v>0</v>
      </c>
      <c r="T15" s="6">
        <f t="shared" si="7"/>
        <v>-6.7000000000000171E-2</v>
      </c>
      <c r="U15" s="28">
        <f t="shared" si="8"/>
        <v>8.0999999999999517E-2</v>
      </c>
      <c r="V15" s="32">
        <f t="shared" si="9"/>
        <v>0.41333333333332928</v>
      </c>
      <c r="W15" s="38">
        <f t="shared" si="10"/>
        <v>0.38666666666666555</v>
      </c>
      <c r="X15" s="34">
        <f t="shared" si="11"/>
        <v>0.61333333333333684</v>
      </c>
      <c r="Y15" s="38">
        <f t="shared" si="12"/>
        <v>0.15999999999999423</v>
      </c>
      <c r="Z15" s="34">
        <f t="shared" si="13"/>
        <v>0.30666666666666254</v>
      </c>
      <c r="AA15" s="38">
        <f t="shared" si="14"/>
        <v>0.25333333333333508</v>
      </c>
      <c r="AB15" s="34">
        <f t="shared" si="15"/>
        <v>0</v>
      </c>
      <c r="AC15" s="38">
        <f t="shared" si="16"/>
        <v>0.44666666666666777</v>
      </c>
      <c r="AD15" s="36">
        <f t="shared" si="17"/>
        <v>0.53999999999999682</v>
      </c>
    </row>
    <row r="16" spans="1:30" x14ac:dyDescent="0.25">
      <c r="A16" s="90"/>
      <c r="B16" s="4" t="s">
        <v>2</v>
      </c>
      <c r="C16" s="14">
        <v>5</v>
      </c>
      <c r="D16" s="17">
        <v>4.9160000000000004</v>
      </c>
      <c r="E16" s="6">
        <v>5.0039999999999996</v>
      </c>
      <c r="F16" s="5">
        <v>5.0519999999999996</v>
      </c>
      <c r="G16" s="6">
        <v>4.8959999999999999</v>
      </c>
      <c r="H16" s="5">
        <v>4.9809999999999999</v>
      </c>
      <c r="I16" s="6">
        <v>4.9509999999999996</v>
      </c>
      <c r="J16" s="5">
        <v>4.9169999999999998</v>
      </c>
      <c r="K16" s="6">
        <v>4.952</v>
      </c>
      <c r="L16" s="12">
        <v>5.0590000000000002</v>
      </c>
      <c r="M16" s="23">
        <f t="shared" si="0"/>
        <v>-8.3999999999999631E-2</v>
      </c>
      <c r="N16" s="6">
        <f t="shared" si="1"/>
        <v>3.9999999999995595E-3</v>
      </c>
      <c r="O16" s="22">
        <f t="shared" si="2"/>
        <v>5.1999999999999602E-2</v>
      </c>
      <c r="P16" s="6">
        <f t="shared" si="3"/>
        <v>-0.10400000000000009</v>
      </c>
      <c r="Q16" s="22">
        <f t="shared" si="4"/>
        <v>-1.9000000000000128E-2</v>
      </c>
      <c r="R16" s="6">
        <f t="shared" si="5"/>
        <v>-4.9000000000000377E-2</v>
      </c>
      <c r="S16" s="22">
        <f t="shared" si="6"/>
        <v>-8.3000000000000185E-2</v>
      </c>
      <c r="T16" s="6">
        <f t="shared" si="7"/>
        <v>-4.8000000000000043E-2</v>
      </c>
      <c r="U16" s="28">
        <f t="shared" si="8"/>
        <v>5.9000000000000163E-2</v>
      </c>
      <c r="V16" s="32">
        <f t="shared" si="9"/>
        <v>1.6799999999999926</v>
      </c>
      <c r="W16" s="38">
        <f t="shared" si="10"/>
        <v>7.9999999999991189E-2</v>
      </c>
      <c r="X16" s="34">
        <f t="shared" si="11"/>
        <v>1.039999999999992</v>
      </c>
      <c r="Y16" s="38">
        <f t="shared" si="12"/>
        <v>2.0800000000000018</v>
      </c>
      <c r="Z16" s="34">
        <f t="shared" si="13"/>
        <v>0.38000000000000256</v>
      </c>
      <c r="AA16" s="38">
        <f t="shared" si="14"/>
        <v>0.98000000000000764</v>
      </c>
      <c r="AB16" s="34">
        <f t="shared" si="15"/>
        <v>1.6600000000000039</v>
      </c>
      <c r="AC16" s="38">
        <f t="shared" si="16"/>
        <v>0.96000000000000074</v>
      </c>
      <c r="AD16" s="36">
        <f t="shared" si="17"/>
        <v>1.1800000000000033</v>
      </c>
    </row>
    <row r="17" spans="1:30" x14ac:dyDescent="0.25">
      <c r="A17" s="90"/>
      <c r="B17" s="4" t="s">
        <v>3</v>
      </c>
      <c r="C17" s="14">
        <v>3</v>
      </c>
      <c r="D17" s="17">
        <v>2.1070000000000002</v>
      </c>
      <c r="E17" s="6">
        <v>1.9930000000000001</v>
      </c>
      <c r="F17" s="5">
        <v>2.137</v>
      </c>
      <c r="G17" s="6">
        <v>3.2749999999999999</v>
      </c>
      <c r="H17" s="5">
        <v>2.121</v>
      </c>
      <c r="I17" s="6">
        <v>2.0649999999999999</v>
      </c>
      <c r="J17" s="5">
        <v>2.0880000000000001</v>
      </c>
      <c r="K17" s="6">
        <v>2.0339999999999998</v>
      </c>
      <c r="L17" s="12">
        <v>3.2570000000000001</v>
      </c>
      <c r="M17" s="23">
        <f t="shared" si="0"/>
        <v>-0.89299999999999979</v>
      </c>
      <c r="N17" s="6">
        <f t="shared" si="1"/>
        <v>-1.0069999999999999</v>
      </c>
      <c r="O17" s="22">
        <f t="shared" si="2"/>
        <v>-0.86299999999999999</v>
      </c>
      <c r="P17" s="6">
        <f t="shared" si="3"/>
        <v>0.27499999999999991</v>
      </c>
      <c r="Q17" s="22">
        <f t="shared" si="4"/>
        <v>-0.879</v>
      </c>
      <c r="R17" s="6">
        <f t="shared" si="5"/>
        <v>-0.93500000000000005</v>
      </c>
      <c r="S17" s="22">
        <f t="shared" si="6"/>
        <v>-0.91199999999999992</v>
      </c>
      <c r="T17" s="6">
        <f t="shared" si="7"/>
        <v>-0.96600000000000019</v>
      </c>
      <c r="U17" s="28">
        <f t="shared" si="8"/>
        <v>0.25700000000000012</v>
      </c>
      <c r="V17" s="32">
        <f t="shared" si="9"/>
        <v>29.766666666666659</v>
      </c>
      <c r="W17" s="38">
        <f t="shared" si="10"/>
        <v>33.566666666666663</v>
      </c>
      <c r="X17" s="34">
        <f t="shared" si="11"/>
        <v>28.766666666666669</v>
      </c>
      <c r="Y17" s="38">
        <f t="shared" si="12"/>
        <v>9.1666666666666625</v>
      </c>
      <c r="Z17" s="34">
        <f t="shared" si="13"/>
        <v>29.299999999999997</v>
      </c>
      <c r="AA17" s="38">
        <f t="shared" si="14"/>
        <v>31.166666666666671</v>
      </c>
      <c r="AB17" s="34">
        <f t="shared" si="15"/>
        <v>30.4</v>
      </c>
      <c r="AC17" s="38">
        <f t="shared" si="16"/>
        <v>32.200000000000003</v>
      </c>
      <c r="AD17" s="36">
        <f t="shared" si="17"/>
        <v>8.5666666666666718</v>
      </c>
    </row>
    <row r="18" spans="1:30" x14ac:dyDescent="0.25">
      <c r="A18" s="90"/>
      <c r="B18" s="4" t="s">
        <v>4</v>
      </c>
      <c r="C18" s="14">
        <v>3</v>
      </c>
      <c r="D18" s="17">
        <v>1.9950000000000001</v>
      </c>
      <c r="E18" s="6">
        <v>2.0459999999999998</v>
      </c>
      <c r="F18" s="5">
        <v>2.085</v>
      </c>
      <c r="G18" s="6">
        <v>3.1779999999999999</v>
      </c>
      <c r="H18" s="5">
        <v>2.1070000000000002</v>
      </c>
      <c r="I18" s="6">
        <v>2.0630000000000002</v>
      </c>
      <c r="J18" s="5">
        <v>2.004</v>
      </c>
      <c r="K18" s="6">
        <v>3.0680000000000001</v>
      </c>
      <c r="L18" s="12">
        <v>3.1779999999999999</v>
      </c>
      <c r="M18" s="23">
        <f t="shared" si="0"/>
        <v>-1.0049999999999999</v>
      </c>
      <c r="N18" s="6">
        <f t="shared" si="1"/>
        <v>-0.95400000000000018</v>
      </c>
      <c r="O18" s="22">
        <f t="shared" si="2"/>
        <v>-0.91500000000000004</v>
      </c>
      <c r="P18" s="6">
        <f t="shared" si="3"/>
        <v>0.17799999999999994</v>
      </c>
      <c r="Q18" s="22">
        <f t="shared" si="4"/>
        <v>-0.89299999999999979</v>
      </c>
      <c r="R18" s="6">
        <f t="shared" si="5"/>
        <v>-0.93699999999999983</v>
      </c>
      <c r="S18" s="22">
        <f t="shared" si="6"/>
        <v>-0.996</v>
      </c>
      <c r="T18" s="6">
        <f t="shared" si="7"/>
        <v>6.800000000000006E-2</v>
      </c>
      <c r="U18" s="28">
        <f t="shared" si="8"/>
        <v>0.17799999999999994</v>
      </c>
      <c r="V18" s="32">
        <f t="shared" si="9"/>
        <v>33.5</v>
      </c>
      <c r="W18" s="38">
        <f t="shared" si="10"/>
        <v>31.800000000000004</v>
      </c>
      <c r="X18" s="34">
        <f t="shared" si="11"/>
        <v>30.5</v>
      </c>
      <c r="Y18" s="38">
        <f t="shared" si="12"/>
        <v>5.9333333333333318</v>
      </c>
      <c r="Z18" s="34">
        <f t="shared" si="13"/>
        <v>29.766666666666659</v>
      </c>
      <c r="AA18" s="38">
        <f t="shared" si="14"/>
        <v>31.233333333333331</v>
      </c>
      <c r="AB18" s="34">
        <f t="shared" si="15"/>
        <v>33.200000000000003</v>
      </c>
      <c r="AC18" s="38">
        <f t="shared" si="16"/>
        <v>2.2666666666666684</v>
      </c>
      <c r="AD18" s="36">
        <f t="shared" si="17"/>
        <v>5.9333333333333318</v>
      </c>
    </row>
    <row r="19" spans="1:30" x14ac:dyDescent="0.25">
      <c r="A19" s="90"/>
      <c r="B19" s="4" t="s">
        <v>5</v>
      </c>
      <c r="C19" s="14">
        <v>2</v>
      </c>
      <c r="D19" s="17">
        <v>2.9769999999999999</v>
      </c>
      <c r="E19" s="6">
        <v>3.0649999999999999</v>
      </c>
      <c r="F19" s="5">
        <v>3.1030000000000002</v>
      </c>
      <c r="G19" s="6">
        <v>3</v>
      </c>
      <c r="H19" s="5">
        <v>3.06</v>
      </c>
      <c r="I19" s="6">
        <v>3.0270000000000001</v>
      </c>
      <c r="J19" s="5">
        <v>2.9809999999999999</v>
      </c>
      <c r="K19" s="6">
        <v>3.0209999999999999</v>
      </c>
      <c r="L19" s="12">
        <v>3.097</v>
      </c>
      <c r="M19" s="23">
        <f t="shared" si="0"/>
        <v>0.97699999999999987</v>
      </c>
      <c r="N19" s="6">
        <f t="shared" si="1"/>
        <v>1.0649999999999999</v>
      </c>
      <c r="O19" s="22">
        <f t="shared" si="2"/>
        <v>1.1030000000000002</v>
      </c>
      <c r="P19" s="6">
        <f t="shared" si="3"/>
        <v>1</v>
      </c>
      <c r="Q19" s="22">
        <f t="shared" si="4"/>
        <v>1.06</v>
      </c>
      <c r="R19" s="6">
        <f t="shared" si="5"/>
        <v>1.0270000000000001</v>
      </c>
      <c r="S19" s="22">
        <f t="shared" si="6"/>
        <v>0.98099999999999987</v>
      </c>
      <c r="T19" s="6">
        <f t="shared" si="7"/>
        <v>1.0209999999999999</v>
      </c>
      <c r="U19" s="28">
        <f t="shared" si="8"/>
        <v>1.097</v>
      </c>
      <c r="V19" s="32">
        <f t="shared" si="9"/>
        <v>48.849999999999994</v>
      </c>
      <c r="W19" s="38">
        <f t="shared" si="10"/>
        <v>53.25</v>
      </c>
      <c r="X19" s="34">
        <f t="shared" si="11"/>
        <v>55.150000000000013</v>
      </c>
      <c r="Y19" s="38">
        <f t="shared" si="12"/>
        <v>50</v>
      </c>
      <c r="Z19" s="34">
        <f t="shared" si="13"/>
        <v>53</v>
      </c>
      <c r="AA19" s="38">
        <f t="shared" si="14"/>
        <v>51.350000000000009</v>
      </c>
      <c r="AB19" s="34">
        <f t="shared" si="15"/>
        <v>49.05</v>
      </c>
      <c r="AC19" s="38">
        <f t="shared" si="16"/>
        <v>51.05</v>
      </c>
      <c r="AD19" s="36">
        <f t="shared" si="17"/>
        <v>54.85</v>
      </c>
    </row>
    <row r="20" spans="1:30" x14ac:dyDescent="0.25">
      <c r="A20" s="90"/>
      <c r="B20" s="4" t="s">
        <v>6</v>
      </c>
      <c r="C20" s="14">
        <v>2</v>
      </c>
      <c r="D20" s="17">
        <v>3.0219999999999998</v>
      </c>
      <c r="E20" s="6">
        <v>3.0819999999999999</v>
      </c>
      <c r="F20" s="5">
        <v>3.1080000000000001</v>
      </c>
      <c r="G20" s="6">
        <v>2.0760000000000001</v>
      </c>
      <c r="H20" s="5">
        <v>3.01</v>
      </c>
      <c r="I20" s="6">
        <v>3.0659999999999998</v>
      </c>
      <c r="J20" s="5">
        <v>3.0249999999999999</v>
      </c>
      <c r="K20" s="6">
        <v>2.996</v>
      </c>
      <c r="L20" s="12">
        <v>3.1240000000000001</v>
      </c>
      <c r="M20" s="23">
        <f t="shared" si="0"/>
        <v>1.0219999999999998</v>
      </c>
      <c r="N20" s="6">
        <f t="shared" si="1"/>
        <v>1.0819999999999999</v>
      </c>
      <c r="O20" s="22">
        <f t="shared" si="2"/>
        <v>1.1080000000000001</v>
      </c>
      <c r="P20" s="6">
        <f t="shared" si="3"/>
        <v>7.6000000000000068E-2</v>
      </c>
      <c r="Q20" s="22">
        <f t="shared" si="4"/>
        <v>1.0099999999999998</v>
      </c>
      <c r="R20" s="6">
        <f t="shared" si="5"/>
        <v>1.0659999999999998</v>
      </c>
      <c r="S20" s="22">
        <f t="shared" si="6"/>
        <v>1.0249999999999999</v>
      </c>
      <c r="T20" s="6">
        <f t="shared" si="7"/>
        <v>0.996</v>
      </c>
      <c r="U20" s="28">
        <f t="shared" si="8"/>
        <v>1.1240000000000001</v>
      </c>
      <c r="V20" s="32">
        <f t="shared" si="9"/>
        <v>51.099999999999987</v>
      </c>
      <c r="W20" s="38">
        <f t="shared" si="10"/>
        <v>54.099999999999994</v>
      </c>
      <c r="X20" s="34">
        <f t="shared" si="11"/>
        <v>55.400000000000006</v>
      </c>
      <c r="Y20" s="38">
        <f t="shared" si="12"/>
        <v>3.8000000000000034</v>
      </c>
      <c r="Z20" s="34">
        <f t="shared" si="13"/>
        <v>50.499999999999986</v>
      </c>
      <c r="AA20" s="38">
        <f t="shared" si="14"/>
        <v>53.29999999999999</v>
      </c>
      <c r="AB20" s="34">
        <f t="shared" si="15"/>
        <v>51.249999999999993</v>
      </c>
      <c r="AC20" s="38">
        <f t="shared" si="16"/>
        <v>49.8</v>
      </c>
      <c r="AD20" s="36">
        <f t="shared" si="17"/>
        <v>56.2</v>
      </c>
    </row>
    <row r="21" spans="1:30" x14ac:dyDescent="0.25">
      <c r="A21" s="90"/>
      <c r="B21" s="4" t="s">
        <v>20</v>
      </c>
      <c r="C21" s="14">
        <v>90</v>
      </c>
      <c r="D21" s="17">
        <v>89.563999999999993</v>
      </c>
      <c r="E21" s="6">
        <v>89.751000000000005</v>
      </c>
      <c r="F21" s="5">
        <v>89.6</v>
      </c>
      <c r="G21" s="6">
        <v>89.944999999999993</v>
      </c>
      <c r="H21" s="5">
        <v>90.325999999999993</v>
      </c>
      <c r="I21" s="6">
        <v>89.850999999999999</v>
      </c>
      <c r="J21" s="5">
        <v>89.775999999999996</v>
      </c>
      <c r="K21" s="6">
        <v>90.188000000000002</v>
      </c>
      <c r="L21" s="12">
        <v>89.766000000000005</v>
      </c>
      <c r="M21" s="23">
        <f t="shared" si="0"/>
        <v>-0.43600000000000705</v>
      </c>
      <c r="N21" s="6">
        <f t="shared" si="1"/>
        <v>-0.24899999999999523</v>
      </c>
      <c r="O21" s="22">
        <f t="shared" si="2"/>
        <v>-0.40000000000000568</v>
      </c>
      <c r="P21" s="6">
        <f t="shared" si="3"/>
        <v>-5.5000000000006821E-2</v>
      </c>
      <c r="Q21" s="22">
        <f t="shared" si="4"/>
        <v>0.32599999999999341</v>
      </c>
      <c r="R21" s="6">
        <f t="shared" si="5"/>
        <v>-0.14900000000000091</v>
      </c>
      <c r="S21" s="22">
        <f t="shared" si="6"/>
        <v>-0.22400000000000375</v>
      </c>
      <c r="T21" s="6">
        <f t="shared" si="7"/>
        <v>0.18800000000000239</v>
      </c>
      <c r="U21" s="28">
        <f t="shared" si="8"/>
        <v>-0.23399999999999466</v>
      </c>
      <c r="V21" s="32">
        <f t="shared" si="9"/>
        <v>0.48444444444445228</v>
      </c>
      <c r="W21" s="38">
        <f t="shared" si="10"/>
        <v>0.27666666666666134</v>
      </c>
      <c r="X21" s="34">
        <f t="shared" si="11"/>
        <v>0.44444444444445075</v>
      </c>
      <c r="Y21" s="38">
        <f t="shared" si="12"/>
        <v>6.1111111111118686E-2</v>
      </c>
      <c r="Z21" s="34">
        <f t="shared" si="13"/>
        <v>0.3622222222222149</v>
      </c>
      <c r="AA21" s="38">
        <f t="shared" si="14"/>
        <v>0.16555555555555657</v>
      </c>
      <c r="AB21" s="34">
        <f t="shared" si="15"/>
        <v>0.24888888888889307</v>
      </c>
      <c r="AC21" s="38">
        <f t="shared" si="16"/>
        <v>0.20888888888889154</v>
      </c>
      <c r="AD21" s="36">
        <f t="shared" si="17"/>
        <v>0.25999999999999407</v>
      </c>
    </row>
    <row r="22" spans="1:30" x14ac:dyDescent="0.25">
      <c r="A22" s="90" t="s">
        <v>198</v>
      </c>
      <c r="B22" s="7" t="s">
        <v>1</v>
      </c>
      <c r="C22" s="15">
        <v>6</v>
      </c>
      <c r="D22" s="17">
        <v>5.9969999999999999</v>
      </c>
      <c r="E22" s="6">
        <v>5.8810000000000002</v>
      </c>
      <c r="F22" s="5">
        <v>6.0259999999999998</v>
      </c>
      <c r="G22" s="6">
        <v>5.835</v>
      </c>
      <c r="H22" s="5">
        <v>5.9169999999999998</v>
      </c>
      <c r="I22" s="6">
        <v>5.7169999999999996</v>
      </c>
      <c r="J22" s="5">
        <v>5.9390000000000001</v>
      </c>
      <c r="K22" s="6">
        <v>6.851</v>
      </c>
      <c r="L22" s="12">
        <v>5.9829999999999997</v>
      </c>
      <c r="M22" s="23">
        <f t="shared" si="0"/>
        <v>-3.0000000000001137E-3</v>
      </c>
      <c r="N22" s="6">
        <f t="shared" si="1"/>
        <v>-0.11899999999999977</v>
      </c>
      <c r="O22" s="22">
        <f t="shared" si="2"/>
        <v>2.5999999999999801E-2</v>
      </c>
      <c r="P22" s="6">
        <f t="shared" si="3"/>
        <v>-0.16500000000000004</v>
      </c>
      <c r="Q22" s="22">
        <f t="shared" si="4"/>
        <v>-8.3000000000000185E-2</v>
      </c>
      <c r="R22" s="6">
        <f t="shared" si="5"/>
        <v>-0.28300000000000036</v>
      </c>
      <c r="S22" s="22">
        <f t="shared" si="6"/>
        <v>-6.0999999999999943E-2</v>
      </c>
      <c r="T22" s="6">
        <f t="shared" si="7"/>
        <v>0.85099999999999998</v>
      </c>
      <c r="U22" s="28">
        <f t="shared" si="8"/>
        <v>-1.7000000000000348E-2</v>
      </c>
      <c r="V22" s="32">
        <f t="shared" si="9"/>
        <v>5.0000000000001897E-2</v>
      </c>
      <c r="W22" s="38">
        <f t="shared" si="10"/>
        <v>1.9833333333333296</v>
      </c>
      <c r="X22" s="34">
        <f t="shared" si="11"/>
        <v>0.43333333333333002</v>
      </c>
      <c r="Y22" s="38">
        <f t="shared" si="12"/>
        <v>2.7500000000000009</v>
      </c>
      <c r="Z22" s="34">
        <f t="shared" si="13"/>
        <v>1.3833333333333364</v>
      </c>
      <c r="AA22" s="38">
        <f t="shared" si="14"/>
        <v>4.7166666666666721</v>
      </c>
      <c r="AB22" s="34">
        <f t="shared" si="15"/>
        <v>1.0166666666666657</v>
      </c>
      <c r="AC22" s="38">
        <f t="shared" si="16"/>
        <v>14.183333333333334</v>
      </c>
      <c r="AD22" s="36">
        <f t="shared" si="17"/>
        <v>0.2833333333333391</v>
      </c>
    </row>
    <row r="23" spans="1:30" x14ac:dyDescent="0.25">
      <c r="A23" s="90"/>
      <c r="B23" s="7" t="s">
        <v>2</v>
      </c>
      <c r="C23" s="15">
        <v>4</v>
      </c>
      <c r="D23" s="17">
        <v>4.05</v>
      </c>
      <c r="E23" s="6">
        <v>3.9830000000000001</v>
      </c>
      <c r="F23" s="5">
        <v>4.0839999999999996</v>
      </c>
      <c r="G23" s="6">
        <v>4.0590000000000002</v>
      </c>
      <c r="H23" s="5">
        <v>4.0039999999999996</v>
      </c>
      <c r="I23" s="6">
        <v>4.133</v>
      </c>
      <c r="J23" s="5">
        <v>4.04</v>
      </c>
      <c r="K23" s="6">
        <v>4.0380000000000003</v>
      </c>
      <c r="L23" s="12">
        <v>4.1660000000000004</v>
      </c>
      <c r="M23" s="23">
        <f t="shared" si="0"/>
        <v>4.9999999999999822E-2</v>
      </c>
      <c r="N23" s="6">
        <f t="shared" si="1"/>
        <v>-1.6999999999999904E-2</v>
      </c>
      <c r="O23" s="22">
        <f t="shared" si="2"/>
        <v>8.3999999999999631E-2</v>
      </c>
      <c r="P23" s="6">
        <f t="shared" si="3"/>
        <v>5.9000000000000163E-2</v>
      </c>
      <c r="Q23" s="22">
        <f t="shared" si="4"/>
        <v>3.9999999999995595E-3</v>
      </c>
      <c r="R23" s="6">
        <f t="shared" si="5"/>
        <v>0.13300000000000001</v>
      </c>
      <c r="S23" s="22">
        <f t="shared" si="6"/>
        <v>4.0000000000000036E-2</v>
      </c>
      <c r="T23" s="6">
        <f t="shared" si="7"/>
        <v>3.8000000000000256E-2</v>
      </c>
      <c r="U23" s="28">
        <f t="shared" si="8"/>
        <v>0.16600000000000037</v>
      </c>
      <c r="V23" s="32">
        <f t="shared" si="9"/>
        <v>1.2499999999999956</v>
      </c>
      <c r="W23" s="38">
        <f t="shared" si="10"/>
        <v>0.4249999999999976</v>
      </c>
      <c r="X23" s="34">
        <f t="shared" si="11"/>
        <v>2.0999999999999908</v>
      </c>
      <c r="Y23" s="38">
        <f t="shared" si="12"/>
        <v>1.4750000000000041</v>
      </c>
      <c r="Z23" s="34">
        <f t="shared" si="13"/>
        <v>9.9999999999988987E-2</v>
      </c>
      <c r="AA23" s="38">
        <f t="shared" si="14"/>
        <v>3.3250000000000002</v>
      </c>
      <c r="AB23" s="34">
        <f t="shared" si="15"/>
        <v>1.0000000000000009</v>
      </c>
      <c r="AC23" s="38">
        <f t="shared" si="16"/>
        <v>0.95000000000000639</v>
      </c>
      <c r="AD23" s="36">
        <f t="shared" si="17"/>
        <v>4.1500000000000092</v>
      </c>
    </row>
    <row r="24" spans="1:30" x14ac:dyDescent="0.25">
      <c r="A24" s="90"/>
      <c r="B24" s="3" t="s">
        <v>3</v>
      </c>
      <c r="C24" s="14">
        <v>2</v>
      </c>
      <c r="D24" s="17">
        <v>2.0430000000000001</v>
      </c>
      <c r="E24" s="6">
        <v>1.903</v>
      </c>
      <c r="F24" s="5">
        <v>2.0209999999999999</v>
      </c>
      <c r="G24" s="6">
        <v>1.986</v>
      </c>
      <c r="H24" s="5">
        <v>1.952</v>
      </c>
      <c r="I24" s="6">
        <v>1.794</v>
      </c>
      <c r="J24" s="5">
        <v>1.89</v>
      </c>
      <c r="K24" s="6">
        <v>1.831</v>
      </c>
      <c r="L24" s="12">
        <v>1.9890000000000001</v>
      </c>
      <c r="M24" s="23">
        <f t="shared" si="0"/>
        <v>4.3000000000000149E-2</v>
      </c>
      <c r="N24" s="6">
        <f t="shared" si="1"/>
        <v>-9.6999999999999975E-2</v>
      </c>
      <c r="O24" s="22">
        <f t="shared" si="2"/>
        <v>2.0999999999999908E-2</v>
      </c>
      <c r="P24" s="6">
        <f t="shared" si="3"/>
        <v>-1.4000000000000012E-2</v>
      </c>
      <c r="Q24" s="22">
        <f t="shared" si="4"/>
        <v>-4.8000000000000043E-2</v>
      </c>
      <c r="R24" s="6">
        <f t="shared" si="5"/>
        <v>-0.20599999999999996</v>
      </c>
      <c r="S24" s="22">
        <f t="shared" si="6"/>
        <v>-0.1100000000000001</v>
      </c>
      <c r="T24" s="6">
        <f t="shared" si="7"/>
        <v>-0.16900000000000004</v>
      </c>
      <c r="U24" s="28">
        <f t="shared" si="8"/>
        <v>-1.0999999999999899E-2</v>
      </c>
      <c r="V24" s="32">
        <f t="shared" si="9"/>
        <v>2.1500000000000075</v>
      </c>
      <c r="W24" s="38">
        <f t="shared" si="10"/>
        <v>4.8499999999999988</v>
      </c>
      <c r="X24" s="34">
        <f t="shared" si="11"/>
        <v>1.0499999999999954</v>
      </c>
      <c r="Y24" s="38">
        <f t="shared" si="12"/>
        <v>0.70000000000000062</v>
      </c>
      <c r="Z24" s="34">
        <f t="shared" si="13"/>
        <v>2.4000000000000021</v>
      </c>
      <c r="AA24" s="38">
        <f t="shared" si="14"/>
        <v>10.299999999999997</v>
      </c>
      <c r="AB24" s="34">
        <f t="shared" si="15"/>
        <v>5.5000000000000053</v>
      </c>
      <c r="AC24" s="38">
        <f t="shared" si="16"/>
        <v>8.4500000000000028</v>
      </c>
      <c r="AD24" s="36">
        <f t="shared" si="17"/>
        <v>0.54999999999999494</v>
      </c>
    </row>
    <row r="25" spans="1:30" x14ac:dyDescent="0.25">
      <c r="A25" s="90"/>
      <c r="B25" s="3" t="s">
        <v>4</v>
      </c>
      <c r="C25" s="14">
        <v>3</v>
      </c>
      <c r="D25" s="17">
        <v>3.0430000000000001</v>
      </c>
      <c r="E25" s="6">
        <v>2.96</v>
      </c>
      <c r="F25" s="5">
        <v>3.028</v>
      </c>
      <c r="G25" s="6">
        <v>2.9809999999999999</v>
      </c>
      <c r="H25" s="5">
        <v>2.9929999999999999</v>
      </c>
      <c r="I25" s="6">
        <v>2.8340000000000001</v>
      </c>
      <c r="J25" s="5">
        <v>2.915</v>
      </c>
      <c r="K25" s="6">
        <v>2.8879999999999999</v>
      </c>
      <c r="L25" s="12">
        <v>2.992</v>
      </c>
      <c r="M25" s="23">
        <f t="shared" si="0"/>
        <v>4.3000000000000149E-2</v>
      </c>
      <c r="N25" s="6">
        <f t="shared" si="1"/>
        <v>-4.0000000000000036E-2</v>
      </c>
      <c r="O25" s="22">
        <f t="shared" si="2"/>
        <v>2.8000000000000025E-2</v>
      </c>
      <c r="P25" s="6">
        <f t="shared" si="3"/>
        <v>-1.9000000000000128E-2</v>
      </c>
      <c r="Q25" s="22">
        <f t="shared" si="4"/>
        <v>-7.0000000000001172E-3</v>
      </c>
      <c r="R25" s="6">
        <f t="shared" si="5"/>
        <v>-0.16599999999999993</v>
      </c>
      <c r="S25" s="22">
        <f t="shared" si="6"/>
        <v>-8.4999999999999964E-2</v>
      </c>
      <c r="T25" s="6">
        <f t="shared" si="7"/>
        <v>-0.1120000000000001</v>
      </c>
      <c r="U25" s="28">
        <f t="shared" si="8"/>
        <v>-8.0000000000000071E-3</v>
      </c>
      <c r="V25" s="32">
        <f t="shared" si="9"/>
        <v>1.4333333333333385</v>
      </c>
      <c r="W25" s="38">
        <f t="shared" si="10"/>
        <v>1.3333333333333344</v>
      </c>
      <c r="X25" s="34">
        <f t="shared" si="11"/>
        <v>0.93333333333333413</v>
      </c>
      <c r="Y25" s="38">
        <f t="shared" si="12"/>
        <v>0.63333333333333752</v>
      </c>
      <c r="Z25" s="34">
        <f t="shared" si="13"/>
        <v>0.23333333333333725</v>
      </c>
      <c r="AA25" s="38">
        <f t="shared" si="14"/>
        <v>5.5333333333333314</v>
      </c>
      <c r="AB25" s="34">
        <f t="shared" si="15"/>
        <v>2.8333333333333321</v>
      </c>
      <c r="AC25" s="38">
        <f t="shared" si="16"/>
        <v>3.7333333333333365</v>
      </c>
      <c r="AD25" s="36">
        <f t="shared" si="17"/>
        <v>0.26666666666666694</v>
      </c>
    </row>
    <row r="26" spans="1:30" x14ac:dyDescent="0.25">
      <c r="A26" s="90"/>
      <c r="B26" s="3" t="s">
        <v>5</v>
      </c>
      <c r="C26" s="14">
        <v>4</v>
      </c>
      <c r="D26" s="17">
        <v>4.0510000000000002</v>
      </c>
      <c r="E26" s="6">
        <v>3.919</v>
      </c>
      <c r="F26" s="5">
        <v>4.0380000000000003</v>
      </c>
      <c r="G26" s="6">
        <v>4.0389999999999997</v>
      </c>
      <c r="H26" s="5">
        <v>3.8849999999999998</v>
      </c>
      <c r="I26" s="6">
        <v>3.8639999999999999</v>
      </c>
      <c r="J26" s="5">
        <v>3.8980000000000001</v>
      </c>
      <c r="K26" s="6">
        <v>3.8889999999999998</v>
      </c>
      <c r="L26" s="12">
        <v>4.0549999999999997</v>
      </c>
      <c r="M26" s="23">
        <f t="shared" si="0"/>
        <v>5.1000000000000156E-2</v>
      </c>
      <c r="N26" s="6">
        <f t="shared" si="1"/>
        <v>-8.0999999999999961E-2</v>
      </c>
      <c r="O26" s="22">
        <f t="shared" si="2"/>
        <v>3.8000000000000256E-2</v>
      </c>
      <c r="P26" s="6">
        <f t="shared" si="3"/>
        <v>3.8999999999999702E-2</v>
      </c>
      <c r="Q26" s="22">
        <f t="shared" si="4"/>
        <v>-0.11500000000000021</v>
      </c>
      <c r="R26" s="6">
        <f t="shared" si="5"/>
        <v>-0.13600000000000012</v>
      </c>
      <c r="S26" s="22">
        <f t="shared" si="6"/>
        <v>-0.10199999999999987</v>
      </c>
      <c r="T26" s="6">
        <f t="shared" si="7"/>
        <v>-0.11100000000000021</v>
      </c>
      <c r="U26" s="28">
        <f t="shared" si="8"/>
        <v>5.4999999999999716E-2</v>
      </c>
      <c r="V26" s="32">
        <f t="shared" si="9"/>
        <v>1.2750000000000039</v>
      </c>
      <c r="W26" s="38">
        <f t="shared" si="10"/>
        <v>2.024999999999999</v>
      </c>
      <c r="X26" s="34">
        <f t="shared" si="11"/>
        <v>0.95000000000000639</v>
      </c>
      <c r="Y26" s="38">
        <f t="shared" si="12"/>
        <v>0.97499999999999254</v>
      </c>
      <c r="Z26" s="34">
        <f t="shared" si="13"/>
        <v>2.8750000000000053</v>
      </c>
      <c r="AA26" s="38">
        <f t="shared" si="14"/>
        <v>3.400000000000003</v>
      </c>
      <c r="AB26" s="34">
        <f t="shared" si="15"/>
        <v>2.5499999999999967</v>
      </c>
      <c r="AC26" s="38">
        <f t="shared" si="16"/>
        <v>2.7750000000000052</v>
      </c>
      <c r="AD26" s="36">
        <f t="shared" si="17"/>
        <v>1.3749999999999929</v>
      </c>
    </row>
    <row r="27" spans="1:30" x14ac:dyDescent="0.25">
      <c r="A27" s="90"/>
      <c r="B27" s="3" t="s">
        <v>6</v>
      </c>
      <c r="C27" s="14">
        <v>5</v>
      </c>
      <c r="D27" s="17">
        <v>5.0309999999999997</v>
      </c>
      <c r="E27" s="6">
        <v>4.95</v>
      </c>
      <c r="F27" s="5">
        <v>5.0220000000000002</v>
      </c>
      <c r="G27" s="6">
        <v>5.0179999999999998</v>
      </c>
      <c r="H27" s="5">
        <v>4.92</v>
      </c>
      <c r="I27" s="6">
        <v>4.8380000000000001</v>
      </c>
      <c r="J27" s="5">
        <v>4.8929999999999998</v>
      </c>
      <c r="K27" s="6">
        <v>4.9580000000000002</v>
      </c>
      <c r="L27" s="12">
        <v>5.0380000000000003</v>
      </c>
      <c r="M27" s="23">
        <f t="shared" si="0"/>
        <v>3.0999999999999694E-2</v>
      </c>
      <c r="N27" s="6">
        <f t="shared" si="1"/>
        <v>-4.9999999999999822E-2</v>
      </c>
      <c r="O27" s="22">
        <f t="shared" si="2"/>
        <v>2.2000000000000242E-2</v>
      </c>
      <c r="P27" s="6">
        <f t="shared" si="3"/>
        <v>1.7999999999999794E-2</v>
      </c>
      <c r="Q27" s="22">
        <f t="shared" si="4"/>
        <v>-8.0000000000000071E-2</v>
      </c>
      <c r="R27" s="6">
        <f t="shared" si="5"/>
        <v>-0.16199999999999992</v>
      </c>
      <c r="S27" s="22">
        <f t="shared" si="6"/>
        <v>-0.10700000000000021</v>
      </c>
      <c r="T27" s="6">
        <f t="shared" si="7"/>
        <v>-4.1999999999999815E-2</v>
      </c>
      <c r="U27" s="28">
        <f t="shared" si="8"/>
        <v>3.8000000000000256E-2</v>
      </c>
      <c r="V27" s="32">
        <f t="shared" si="9"/>
        <v>0.61999999999999389</v>
      </c>
      <c r="W27" s="38">
        <f t="shared" si="10"/>
        <v>0.99999999999999634</v>
      </c>
      <c r="X27" s="34">
        <f t="shared" si="11"/>
        <v>0.44000000000000478</v>
      </c>
      <c r="Y27" s="38">
        <f t="shared" si="12"/>
        <v>0.35999999999999588</v>
      </c>
      <c r="Z27" s="34">
        <f t="shared" si="13"/>
        <v>1.6000000000000014</v>
      </c>
      <c r="AA27" s="38">
        <f t="shared" si="14"/>
        <v>3.2399999999999984</v>
      </c>
      <c r="AB27" s="34">
        <f t="shared" si="15"/>
        <v>2.1400000000000041</v>
      </c>
      <c r="AC27" s="38">
        <f t="shared" si="16"/>
        <v>0.83999999999999631</v>
      </c>
      <c r="AD27" s="36">
        <f t="shared" si="17"/>
        <v>0.76000000000000512</v>
      </c>
    </row>
    <row r="28" spans="1:30" x14ac:dyDescent="0.25">
      <c r="A28" s="90"/>
      <c r="B28" s="3" t="s">
        <v>33</v>
      </c>
      <c r="C28" s="14">
        <v>5</v>
      </c>
      <c r="D28" s="17">
        <v>5.0069999999999997</v>
      </c>
      <c r="E28" s="6">
        <v>4.843</v>
      </c>
      <c r="F28" s="5">
        <v>5</v>
      </c>
      <c r="G28" s="6">
        <v>4.8970000000000002</v>
      </c>
      <c r="H28" s="5">
        <v>4.9000000000000004</v>
      </c>
      <c r="I28" s="6">
        <v>4.8639999999999999</v>
      </c>
      <c r="J28" s="5">
        <v>4.8819999999999997</v>
      </c>
      <c r="K28" s="6">
        <v>4.758</v>
      </c>
      <c r="L28" s="12">
        <v>5.08</v>
      </c>
      <c r="M28" s="23">
        <f t="shared" si="0"/>
        <v>6.9999999999996732E-3</v>
      </c>
      <c r="N28" s="6">
        <f t="shared" si="1"/>
        <v>-0.15700000000000003</v>
      </c>
      <c r="O28" s="22">
        <f t="shared" si="2"/>
        <v>0</v>
      </c>
      <c r="P28" s="6">
        <f t="shared" si="3"/>
        <v>-0.10299999999999976</v>
      </c>
      <c r="Q28" s="22">
        <f t="shared" si="4"/>
        <v>-9.9999999999999645E-2</v>
      </c>
      <c r="R28" s="6">
        <f t="shared" si="5"/>
        <v>-0.13600000000000012</v>
      </c>
      <c r="S28" s="22">
        <f t="shared" si="6"/>
        <v>-0.11800000000000033</v>
      </c>
      <c r="T28" s="6">
        <f t="shared" si="7"/>
        <v>-0.24199999999999999</v>
      </c>
      <c r="U28" s="28">
        <f t="shared" si="8"/>
        <v>8.0000000000000071E-2</v>
      </c>
      <c r="V28" s="32">
        <f t="shared" si="9"/>
        <v>0.13999999999999346</v>
      </c>
      <c r="W28" s="38">
        <f t="shared" si="10"/>
        <v>3.1400000000000006</v>
      </c>
      <c r="X28" s="34">
        <f t="shared" si="11"/>
        <v>0</v>
      </c>
      <c r="Y28" s="38">
        <f t="shared" si="12"/>
        <v>2.0599999999999952</v>
      </c>
      <c r="Z28" s="34">
        <f t="shared" si="13"/>
        <v>1.9999999999999927</v>
      </c>
      <c r="AA28" s="38">
        <f t="shared" si="14"/>
        <v>2.7200000000000024</v>
      </c>
      <c r="AB28" s="34">
        <f t="shared" si="15"/>
        <v>2.3600000000000065</v>
      </c>
      <c r="AC28" s="38">
        <f t="shared" si="16"/>
        <v>4.84</v>
      </c>
      <c r="AD28" s="36">
        <f t="shared" si="17"/>
        <v>1.6000000000000014</v>
      </c>
    </row>
    <row r="29" spans="1:30" x14ac:dyDescent="0.25">
      <c r="A29" s="90"/>
      <c r="B29" s="3" t="s">
        <v>34</v>
      </c>
      <c r="C29" s="14">
        <v>7</v>
      </c>
      <c r="D29" s="17">
        <v>6.9720000000000004</v>
      </c>
      <c r="E29" s="6">
        <v>6.702</v>
      </c>
      <c r="F29" s="5">
        <v>6.8789999999999996</v>
      </c>
      <c r="G29" s="6">
        <v>6.8470000000000004</v>
      </c>
      <c r="H29" s="5">
        <v>6.7160000000000002</v>
      </c>
      <c r="I29" s="6">
        <v>6.6909999999999998</v>
      </c>
      <c r="J29" s="5">
        <v>6.8369999999999997</v>
      </c>
      <c r="K29" s="6">
        <v>6.5970000000000004</v>
      </c>
      <c r="L29" s="12">
        <v>6.9340000000000002</v>
      </c>
      <c r="M29" s="23">
        <f t="shared" si="0"/>
        <v>-2.7999999999999581E-2</v>
      </c>
      <c r="N29" s="6">
        <f t="shared" si="1"/>
        <v>-0.29800000000000004</v>
      </c>
      <c r="O29" s="22">
        <f t="shared" si="2"/>
        <v>-0.12100000000000044</v>
      </c>
      <c r="P29" s="6">
        <f t="shared" si="3"/>
        <v>-0.15299999999999958</v>
      </c>
      <c r="Q29" s="22">
        <f t="shared" si="4"/>
        <v>-0.28399999999999981</v>
      </c>
      <c r="R29" s="6">
        <f t="shared" si="5"/>
        <v>-0.30900000000000016</v>
      </c>
      <c r="S29" s="22">
        <f t="shared" si="6"/>
        <v>-0.16300000000000026</v>
      </c>
      <c r="T29" s="6">
        <f t="shared" si="7"/>
        <v>-0.40299999999999958</v>
      </c>
      <c r="U29" s="28">
        <f t="shared" si="8"/>
        <v>-6.5999999999999837E-2</v>
      </c>
      <c r="V29" s="32">
        <f t="shared" si="9"/>
        <v>0.39999999999999403</v>
      </c>
      <c r="W29" s="38">
        <f t="shared" si="10"/>
        <v>4.257142857142858</v>
      </c>
      <c r="X29" s="34">
        <f t="shared" si="11"/>
        <v>1.7285714285714349</v>
      </c>
      <c r="Y29" s="38">
        <f t="shared" si="12"/>
        <v>2.1857142857142797</v>
      </c>
      <c r="Z29" s="34">
        <f t="shared" si="13"/>
        <v>4.0571428571428543</v>
      </c>
      <c r="AA29" s="38">
        <f t="shared" si="14"/>
        <v>4.4142857142857164</v>
      </c>
      <c r="AB29" s="34">
        <f t="shared" si="15"/>
        <v>2.3285714285714323</v>
      </c>
      <c r="AC29" s="38">
        <f t="shared" si="16"/>
        <v>5.7571428571428509</v>
      </c>
      <c r="AD29" s="36">
        <f t="shared" si="17"/>
        <v>0.94285714285714062</v>
      </c>
    </row>
    <row r="30" spans="1:30" x14ac:dyDescent="0.25">
      <c r="A30" s="90"/>
      <c r="B30" s="3" t="s">
        <v>35</v>
      </c>
      <c r="C30" s="14">
        <v>2</v>
      </c>
      <c r="D30" s="17">
        <v>1.974</v>
      </c>
      <c r="E30" s="6">
        <v>1.8140000000000001</v>
      </c>
      <c r="F30" s="5">
        <v>1.9830000000000001</v>
      </c>
      <c r="G30" s="6">
        <v>1.8540000000000001</v>
      </c>
      <c r="H30" s="5">
        <v>1.8979999999999999</v>
      </c>
      <c r="I30" s="6">
        <v>1.7789999999999999</v>
      </c>
      <c r="J30" s="5">
        <v>2.0550000000000002</v>
      </c>
      <c r="K30" s="6">
        <v>1.546</v>
      </c>
      <c r="L30" s="12">
        <v>1.9770000000000001</v>
      </c>
      <c r="M30" s="23">
        <f t="shared" si="0"/>
        <v>-2.6000000000000023E-2</v>
      </c>
      <c r="N30" s="6">
        <f t="shared" si="1"/>
        <v>-0.18599999999999994</v>
      </c>
      <c r="O30" s="22">
        <f t="shared" si="2"/>
        <v>-1.6999999999999904E-2</v>
      </c>
      <c r="P30" s="6">
        <f t="shared" si="3"/>
        <v>-0.14599999999999991</v>
      </c>
      <c r="Q30" s="22">
        <f t="shared" si="4"/>
        <v>-0.10200000000000009</v>
      </c>
      <c r="R30" s="6">
        <f t="shared" si="5"/>
        <v>-0.22100000000000009</v>
      </c>
      <c r="S30" s="22">
        <f t="shared" si="6"/>
        <v>5.500000000000016E-2</v>
      </c>
      <c r="T30" s="6">
        <f t="shared" si="7"/>
        <v>-0.45399999999999996</v>
      </c>
      <c r="U30" s="28">
        <f t="shared" si="8"/>
        <v>-2.2999999999999909E-2</v>
      </c>
      <c r="V30" s="32">
        <f t="shared" si="9"/>
        <v>1.3000000000000012</v>
      </c>
      <c r="W30" s="38">
        <f t="shared" si="10"/>
        <v>9.2999999999999972</v>
      </c>
      <c r="X30" s="34">
        <f t="shared" si="11"/>
        <v>0.8499999999999952</v>
      </c>
      <c r="Y30" s="38">
        <f t="shared" si="12"/>
        <v>7.2999999999999954</v>
      </c>
      <c r="Z30" s="34">
        <f t="shared" si="13"/>
        <v>5.100000000000005</v>
      </c>
      <c r="AA30" s="38">
        <f t="shared" si="14"/>
        <v>11.050000000000004</v>
      </c>
      <c r="AB30" s="34">
        <f t="shared" si="15"/>
        <v>2.750000000000008</v>
      </c>
      <c r="AC30" s="38">
        <f t="shared" si="16"/>
        <v>22.7</v>
      </c>
      <c r="AD30" s="36">
        <f t="shared" si="17"/>
        <v>1.1499999999999955</v>
      </c>
    </row>
    <row r="31" spans="1:30" x14ac:dyDescent="0.25">
      <c r="A31" s="90"/>
      <c r="B31" s="3" t="s">
        <v>36</v>
      </c>
      <c r="C31" s="14">
        <v>4</v>
      </c>
      <c r="D31" s="17">
        <v>3.9569999999999999</v>
      </c>
      <c r="E31" s="6">
        <v>3.73</v>
      </c>
      <c r="F31" s="5">
        <v>3.923</v>
      </c>
      <c r="G31" s="6">
        <v>3.863</v>
      </c>
      <c r="H31" s="5">
        <v>3.8149999999999999</v>
      </c>
      <c r="I31" s="6">
        <v>3.7149999999999999</v>
      </c>
      <c r="J31" s="5">
        <v>3.8279999999999998</v>
      </c>
      <c r="K31" s="6">
        <v>3.4630000000000001</v>
      </c>
      <c r="L31" s="12">
        <v>3.9289999999999998</v>
      </c>
      <c r="M31" s="23">
        <f t="shared" si="0"/>
        <v>-4.3000000000000149E-2</v>
      </c>
      <c r="N31" s="6">
        <f t="shared" si="1"/>
        <v>-0.27</v>
      </c>
      <c r="O31" s="22">
        <f t="shared" si="2"/>
        <v>-7.6999999999999957E-2</v>
      </c>
      <c r="P31" s="6">
        <f t="shared" si="3"/>
        <v>-0.13700000000000001</v>
      </c>
      <c r="Q31" s="22">
        <f t="shared" si="4"/>
        <v>-0.18500000000000005</v>
      </c>
      <c r="R31" s="6">
        <f t="shared" si="5"/>
        <v>-0.28500000000000014</v>
      </c>
      <c r="S31" s="22">
        <f t="shared" si="6"/>
        <v>-0.17200000000000015</v>
      </c>
      <c r="T31" s="6">
        <f t="shared" si="7"/>
        <v>-0.53699999999999992</v>
      </c>
      <c r="U31" s="28">
        <f t="shared" si="8"/>
        <v>-7.1000000000000174E-2</v>
      </c>
      <c r="V31" s="32">
        <f t="shared" si="9"/>
        <v>1.0750000000000037</v>
      </c>
      <c r="W31" s="38">
        <f t="shared" si="10"/>
        <v>6.75</v>
      </c>
      <c r="X31" s="34">
        <f t="shared" si="11"/>
        <v>1.9249999999999989</v>
      </c>
      <c r="Y31" s="38">
        <f t="shared" si="12"/>
        <v>3.4250000000000003</v>
      </c>
      <c r="Z31" s="34">
        <f t="shared" si="13"/>
        <v>4.6250000000000018</v>
      </c>
      <c r="AA31" s="38">
        <f t="shared" si="14"/>
        <v>7.1250000000000036</v>
      </c>
      <c r="AB31" s="34">
        <f t="shared" si="15"/>
        <v>4.3000000000000043</v>
      </c>
      <c r="AC31" s="38">
        <f t="shared" si="16"/>
        <v>13.424999999999997</v>
      </c>
      <c r="AD31" s="36">
        <f t="shared" si="17"/>
        <v>1.7750000000000044</v>
      </c>
    </row>
    <row r="32" spans="1:30" x14ac:dyDescent="0.25">
      <c r="A32" s="90"/>
      <c r="B32" s="3" t="s">
        <v>37</v>
      </c>
      <c r="C32" s="14">
        <v>5</v>
      </c>
      <c r="D32" s="17">
        <v>4.9610000000000003</v>
      </c>
      <c r="E32" s="6">
        <v>4.7729999999999997</v>
      </c>
      <c r="F32" s="5">
        <v>4.9969999999999999</v>
      </c>
      <c r="G32" s="6">
        <v>4.8419999999999996</v>
      </c>
      <c r="H32" s="5">
        <v>4.8860000000000001</v>
      </c>
      <c r="I32" s="6">
        <v>4.7450000000000001</v>
      </c>
      <c r="J32" s="5">
        <v>4.8760000000000003</v>
      </c>
      <c r="K32" s="6">
        <v>4.4729999999999999</v>
      </c>
      <c r="L32" s="12">
        <v>4.9729999999999999</v>
      </c>
      <c r="M32" s="23">
        <f t="shared" si="0"/>
        <v>-3.8999999999999702E-2</v>
      </c>
      <c r="N32" s="6">
        <f t="shared" si="1"/>
        <v>-0.22700000000000031</v>
      </c>
      <c r="O32" s="22">
        <f t="shared" si="2"/>
        <v>-3.0000000000001137E-3</v>
      </c>
      <c r="P32" s="6">
        <f t="shared" si="3"/>
        <v>-0.15800000000000036</v>
      </c>
      <c r="Q32" s="22">
        <f t="shared" si="4"/>
        <v>-0.11399999999999988</v>
      </c>
      <c r="R32" s="6">
        <f t="shared" si="5"/>
        <v>-0.25499999999999989</v>
      </c>
      <c r="S32" s="22">
        <f t="shared" si="6"/>
        <v>-0.12399999999999967</v>
      </c>
      <c r="T32" s="6">
        <f t="shared" si="7"/>
        <v>-0.52700000000000014</v>
      </c>
      <c r="U32" s="28">
        <f t="shared" si="8"/>
        <v>-2.7000000000000135E-2</v>
      </c>
      <c r="V32" s="32">
        <f t="shared" si="9"/>
        <v>0.77999999999999403</v>
      </c>
      <c r="W32" s="38">
        <f t="shared" si="10"/>
        <v>4.5400000000000063</v>
      </c>
      <c r="X32" s="34">
        <f t="shared" si="11"/>
        <v>6.0000000000002274E-2</v>
      </c>
      <c r="Y32" s="38">
        <f t="shared" si="12"/>
        <v>3.1600000000000072</v>
      </c>
      <c r="Z32" s="34">
        <f t="shared" si="13"/>
        <v>2.2799999999999976</v>
      </c>
      <c r="AA32" s="38">
        <f t="shared" si="14"/>
        <v>5.0999999999999979</v>
      </c>
      <c r="AB32" s="34">
        <f t="shared" si="15"/>
        <v>2.4799999999999933</v>
      </c>
      <c r="AC32" s="38">
        <f t="shared" si="16"/>
        <v>10.540000000000003</v>
      </c>
      <c r="AD32" s="36">
        <f t="shared" si="17"/>
        <v>0.5400000000000027</v>
      </c>
    </row>
    <row r="33" spans="1:30" x14ac:dyDescent="0.25">
      <c r="A33" s="90"/>
      <c r="B33" s="3" t="s">
        <v>38</v>
      </c>
      <c r="C33" s="14">
        <v>6</v>
      </c>
      <c r="D33" s="17">
        <v>5.9669999999999996</v>
      </c>
      <c r="E33" s="6">
        <v>5.8159999999999998</v>
      </c>
      <c r="F33" s="5">
        <v>5.9859999999999998</v>
      </c>
      <c r="G33" s="6">
        <v>5.8170000000000002</v>
      </c>
      <c r="H33" s="5">
        <v>5.9029999999999996</v>
      </c>
      <c r="I33" s="6">
        <v>5.73</v>
      </c>
      <c r="J33" s="5">
        <v>5.827</v>
      </c>
      <c r="K33" s="6">
        <v>5.5419999999999998</v>
      </c>
      <c r="L33" s="12">
        <v>6.0060000000000002</v>
      </c>
      <c r="M33" s="23">
        <f t="shared" si="0"/>
        <v>-3.3000000000000362E-2</v>
      </c>
      <c r="N33" s="6">
        <f t="shared" si="1"/>
        <v>-0.18400000000000016</v>
      </c>
      <c r="O33" s="22">
        <f t="shared" si="2"/>
        <v>-1.4000000000000234E-2</v>
      </c>
      <c r="P33" s="6">
        <f t="shared" si="3"/>
        <v>-0.18299999999999983</v>
      </c>
      <c r="Q33" s="22">
        <f t="shared" si="4"/>
        <v>-9.7000000000000419E-2</v>
      </c>
      <c r="R33" s="6">
        <f t="shared" si="5"/>
        <v>-0.26999999999999957</v>
      </c>
      <c r="S33" s="22">
        <f t="shared" si="6"/>
        <v>-0.17300000000000004</v>
      </c>
      <c r="T33" s="6">
        <f t="shared" si="7"/>
        <v>-0.45800000000000018</v>
      </c>
      <c r="U33" s="28">
        <f t="shared" si="8"/>
        <v>6.0000000000002274E-3</v>
      </c>
      <c r="V33" s="32">
        <f t="shared" si="9"/>
        <v>0.55000000000000604</v>
      </c>
      <c r="W33" s="38">
        <f t="shared" si="10"/>
        <v>3.0666666666666691</v>
      </c>
      <c r="X33" s="34">
        <f t="shared" si="11"/>
        <v>0.23333333333333725</v>
      </c>
      <c r="Y33" s="38">
        <f t="shared" si="12"/>
        <v>3.0499999999999972</v>
      </c>
      <c r="Z33" s="34">
        <f t="shared" si="13"/>
        <v>1.6166666666666736</v>
      </c>
      <c r="AA33" s="38">
        <f t="shared" si="14"/>
        <v>4.4999999999999929</v>
      </c>
      <c r="AB33" s="34">
        <f t="shared" si="15"/>
        <v>2.8833333333333337</v>
      </c>
      <c r="AC33" s="38">
        <f t="shared" si="16"/>
        <v>7.6333333333333364</v>
      </c>
      <c r="AD33" s="36">
        <f t="shared" si="17"/>
        <v>0.10000000000000379</v>
      </c>
    </row>
    <row r="34" spans="1:30" x14ac:dyDescent="0.25">
      <c r="A34" s="90"/>
      <c r="B34" s="3" t="s">
        <v>39</v>
      </c>
      <c r="C34" s="14">
        <v>7</v>
      </c>
      <c r="D34" s="17">
        <v>6.976</v>
      </c>
      <c r="E34" s="6">
        <v>6.7590000000000003</v>
      </c>
      <c r="F34" s="5">
        <v>7.032</v>
      </c>
      <c r="G34" s="6">
        <v>6.8410000000000002</v>
      </c>
      <c r="H34" s="5">
        <v>6.8540000000000001</v>
      </c>
      <c r="I34" s="6">
        <v>6.7370000000000001</v>
      </c>
      <c r="J34" s="5">
        <v>6.8239999999999998</v>
      </c>
      <c r="K34" s="6">
        <v>6.4989999999999997</v>
      </c>
      <c r="L34" s="12">
        <v>7.0090000000000003</v>
      </c>
      <c r="M34" s="23">
        <f t="shared" si="0"/>
        <v>-2.4000000000000021E-2</v>
      </c>
      <c r="N34" s="6">
        <f t="shared" si="1"/>
        <v>-0.24099999999999966</v>
      </c>
      <c r="O34" s="22">
        <f t="shared" si="2"/>
        <v>3.2000000000000028E-2</v>
      </c>
      <c r="P34" s="6">
        <f t="shared" si="3"/>
        <v>-0.15899999999999981</v>
      </c>
      <c r="Q34" s="22">
        <f t="shared" si="4"/>
        <v>-0.14599999999999991</v>
      </c>
      <c r="R34" s="6">
        <f t="shared" si="5"/>
        <v>-0.2629999999999999</v>
      </c>
      <c r="S34" s="22">
        <f t="shared" si="6"/>
        <v>-0.17600000000000016</v>
      </c>
      <c r="T34" s="6">
        <f t="shared" si="7"/>
        <v>-0.50100000000000033</v>
      </c>
      <c r="U34" s="28">
        <f t="shared" si="8"/>
        <v>9.0000000000003411E-3</v>
      </c>
      <c r="V34" s="32">
        <f t="shared" si="9"/>
        <v>0.34285714285714314</v>
      </c>
      <c r="W34" s="38">
        <f t="shared" si="10"/>
        <v>3.4428571428571377</v>
      </c>
      <c r="X34" s="34">
        <f t="shared" si="11"/>
        <v>0.45714285714285752</v>
      </c>
      <c r="Y34" s="38">
        <f t="shared" si="12"/>
        <v>2.2714285714285687</v>
      </c>
      <c r="Z34" s="34">
        <f t="shared" si="13"/>
        <v>2.0857142857142845</v>
      </c>
      <c r="AA34" s="38">
        <f t="shared" si="14"/>
        <v>3.7571428571428553</v>
      </c>
      <c r="AB34" s="34">
        <f t="shared" si="15"/>
        <v>2.5142857142857165</v>
      </c>
      <c r="AC34" s="38">
        <f t="shared" si="16"/>
        <v>7.1571428571428619</v>
      </c>
      <c r="AD34" s="36">
        <f t="shared" si="17"/>
        <v>0.12857142857143344</v>
      </c>
    </row>
    <row r="35" spans="1:30" x14ac:dyDescent="0.25">
      <c r="A35" s="90"/>
      <c r="B35" s="3" t="s">
        <v>40</v>
      </c>
      <c r="C35" s="14">
        <v>2</v>
      </c>
      <c r="D35" s="17">
        <v>2.0019999999999998</v>
      </c>
      <c r="E35" s="6">
        <v>2.194</v>
      </c>
      <c r="F35" s="5">
        <v>1.9670000000000001</v>
      </c>
      <c r="G35" s="6">
        <v>2.149</v>
      </c>
      <c r="H35" s="5">
        <v>2.2160000000000002</v>
      </c>
      <c r="I35" s="6">
        <v>2.0640000000000001</v>
      </c>
      <c r="J35" s="5">
        <v>2.0739999999999998</v>
      </c>
      <c r="K35" s="6">
        <v>2.17</v>
      </c>
      <c r="L35" s="12">
        <v>1.855</v>
      </c>
      <c r="M35" s="23">
        <f t="shared" si="0"/>
        <v>1.9999999999997797E-3</v>
      </c>
      <c r="N35" s="6">
        <f t="shared" si="1"/>
        <v>0.19399999999999995</v>
      </c>
      <c r="O35" s="22">
        <f t="shared" si="2"/>
        <v>-3.2999999999999918E-2</v>
      </c>
      <c r="P35" s="6">
        <f t="shared" si="3"/>
        <v>0.14900000000000002</v>
      </c>
      <c r="Q35" s="22">
        <f t="shared" si="4"/>
        <v>0.21600000000000019</v>
      </c>
      <c r="R35" s="6">
        <f t="shared" si="5"/>
        <v>6.4000000000000057E-2</v>
      </c>
      <c r="S35" s="22">
        <f t="shared" si="6"/>
        <v>7.3999999999999844E-2</v>
      </c>
      <c r="T35" s="6">
        <f t="shared" si="7"/>
        <v>0.16999999999999993</v>
      </c>
      <c r="U35" s="28">
        <f t="shared" si="8"/>
        <v>-0.14500000000000002</v>
      </c>
      <c r="V35" s="32">
        <f t="shared" si="9"/>
        <v>9.9999999999988987E-2</v>
      </c>
      <c r="W35" s="38">
        <f t="shared" si="10"/>
        <v>9.6999999999999975</v>
      </c>
      <c r="X35" s="34">
        <f t="shared" si="11"/>
        <v>1.6499999999999959</v>
      </c>
      <c r="Y35" s="38">
        <f t="shared" si="12"/>
        <v>7.4500000000000011</v>
      </c>
      <c r="Z35" s="34">
        <f t="shared" si="13"/>
        <v>10.80000000000001</v>
      </c>
      <c r="AA35" s="38">
        <f t="shared" si="14"/>
        <v>3.2000000000000028</v>
      </c>
      <c r="AB35" s="34">
        <f t="shared" si="15"/>
        <v>3.6999999999999922</v>
      </c>
      <c r="AC35" s="38">
        <f t="shared" si="16"/>
        <v>8.4999999999999964</v>
      </c>
      <c r="AD35" s="36">
        <f t="shared" si="17"/>
        <v>7.2500000000000009</v>
      </c>
    </row>
    <row r="36" spans="1:30" x14ac:dyDescent="0.25">
      <c r="A36" s="90"/>
      <c r="B36" s="3" t="s">
        <v>41</v>
      </c>
      <c r="C36" s="14">
        <v>4</v>
      </c>
      <c r="D36" s="17">
        <v>3.9990000000000001</v>
      </c>
      <c r="E36" s="6">
        <v>4.1189999999999998</v>
      </c>
      <c r="F36" s="5">
        <v>4.0069999999999997</v>
      </c>
      <c r="G36" s="6">
        <v>4.1550000000000002</v>
      </c>
      <c r="H36" s="5">
        <v>4.1289999999999996</v>
      </c>
      <c r="I36" s="6">
        <v>4.0949999999999998</v>
      </c>
      <c r="J36" s="5">
        <v>4.0910000000000002</v>
      </c>
      <c r="K36" s="6">
        <v>4.1399999999999997</v>
      </c>
      <c r="L36" s="12">
        <v>3.819</v>
      </c>
      <c r="M36" s="23">
        <f t="shared" si="0"/>
        <v>-9.9999999999988987E-4</v>
      </c>
      <c r="N36" s="6">
        <f t="shared" si="1"/>
        <v>0.11899999999999977</v>
      </c>
      <c r="O36" s="22">
        <f t="shared" si="2"/>
        <v>6.9999999999996732E-3</v>
      </c>
      <c r="P36" s="6">
        <f t="shared" si="3"/>
        <v>0.15500000000000025</v>
      </c>
      <c r="Q36" s="22">
        <f t="shared" si="4"/>
        <v>0.12899999999999956</v>
      </c>
      <c r="R36" s="6">
        <f t="shared" si="5"/>
        <v>9.4999999999999751E-2</v>
      </c>
      <c r="S36" s="22">
        <f t="shared" si="6"/>
        <v>9.1000000000000192E-2</v>
      </c>
      <c r="T36" s="6">
        <f t="shared" si="7"/>
        <v>0.13999999999999968</v>
      </c>
      <c r="U36" s="28">
        <f t="shared" si="8"/>
        <v>-0.18100000000000005</v>
      </c>
      <c r="V36" s="32">
        <f t="shared" si="9"/>
        <v>2.4999999999997247E-2</v>
      </c>
      <c r="W36" s="38">
        <f t="shared" si="10"/>
        <v>2.9749999999999943</v>
      </c>
      <c r="X36" s="34">
        <f t="shared" si="11"/>
        <v>0.17499999999999183</v>
      </c>
      <c r="Y36" s="38">
        <f t="shared" si="12"/>
        <v>3.8750000000000062</v>
      </c>
      <c r="Z36" s="34">
        <f t="shared" si="13"/>
        <v>3.224999999999989</v>
      </c>
      <c r="AA36" s="38">
        <f t="shared" si="14"/>
        <v>2.3749999999999938</v>
      </c>
      <c r="AB36" s="34">
        <f t="shared" si="15"/>
        <v>2.2750000000000048</v>
      </c>
      <c r="AC36" s="38">
        <f t="shared" si="16"/>
        <v>3.499999999999992</v>
      </c>
      <c r="AD36" s="36">
        <f t="shared" si="17"/>
        <v>4.5250000000000012</v>
      </c>
    </row>
    <row r="37" spans="1:30" x14ac:dyDescent="0.25">
      <c r="A37" s="90"/>
      <c r="B37" s="3" t="s">
        <v>42</v>
      </c>
      <c r="C37" s="14">
        <v>5</v>
      </c>
      <c r="D37" s="17">
        <v>4.9969999999999999</v>
      </c>
      <c r="E37" s="6">
        <v>4.968</v>
      </c>
      <c r="F37" s="5">
        <v>4.8920000000000003</v>
      </c>
      <c r="G37" s="6">
        <v>5.0110000000000001</v>
      </c>
      <c r="H37" s="5">
        <v>5.0999999999999996</v>
      </c>
      <c r="I37" s="6">
        <v>4.7889999999999997</v>
      </c>
      <c r="J37" s="5">
        <v>5.125</v>
      </c>
      <c r="K37" s="6">
        <v>4.883</v>
      </c>
      <c r="L37" s="12">
        <v>4.5670000000000002</v>
      </c>
      <c r="M37" s="23">
        <f t="shared" si="0"/>
        <v>-3.0000000000001137E-3</v>
      </c>
      <c r="N37" s="6">
        <f t="shared" si="1"/>
        <v>-3.2000000000000028E-2</v>
      </c>
      <c r="O37" s="22">
        <f t="shared" si="2"/>
        <v>-0.10799999999999965</v>
      </c>
      <c r="P37" s="6">
        <f t="shared" si="3"/>
        <v>1.1000000000000121E-2</v>
      </c>
      <c r="Q37" s="22">
        <f t="shared" si="4"/>
        <v>9.9999999999999645E-2</v>
      </c>
      <c r="R37" s="6">
        <f t="shared" si="5"/>
        <v>-0.2110000000000003</v>
      </c>
      <c r="S37" s="22">
        <f t="shared" si="6"/>
        <v>0.125</v>
      </c>
      <c r="T37" s="6">
        <f t="shared" si="7"/>
        <v>-0.11699999999999999</v>
      </c>
      <c r="U37" s="28">
        <f t="shared" si="8"/>
        <v>-0.43299999999999983</v>
      </c>
      <c r="V37" s="32">
        <f t="shared" si="9"/>
        <v>6.0000000000002274E-2</v>
      </c>
      <c r="W37" s="38">
        <f t="shared" si="10"/>
        <v>0.64000000000000057</v>
      </c>
      <c r="X37" s="34">
        <f t="shared" si="11"/>
        <v>2.159999999999993</v>
      </c>
      <c r="Y37" s="38">
        <f t="shared" si="12"/>
        <v>0.22000000000000239</v>
      </c>
      <c r="Z37" s="34">
        <f t="shared" si="13"/>
        <v>1.9999999999999927</v>
      </c>
      <c r="AA37" s="38">
        <f t="shared" si="14"/>
        <v>4.220000000000006</v>
      </c>
      <c r="AB37" s="34">
        <f t="shared" si="15"/>
        <v>2.5</v>
      </c>
      <c r="AC37" s="38">
        <f t="shared" si="16"/>
        <v>2.34</v>
      </c>
      <c r="AD37" s="36">
        <f t="shared" si="17"/>
        <v>8.6599999999999966</v>
      </c>
    </row>
    <row r="38" spans="1:30" x14ac:dyDescent="0.25">
      <c r="A38" s="90"/>
      <c r="B38" s="3" t="s">
        <v>43</v>
      </c>
      <c r="C38" s="14">
        <v>6</v>
      </c>
      <c r="D38" s="17">
        <v>6.01</v>
      </c>
      <c r="E38" s="6">
        <v>6.0330000000000004</v>
      </c>
      <c r="F38" s="5">
        <v>6.0119999999999996</v>
      </c>
      <c r="G38" s="6">
        <v>6.1230000000000002</v>
      </c>
      <c r="H38" s="5">
        <v>6.085</v>
      </c>
      <c r="I38" s="6">
        <v>6.0629999999999997</v>
      </c>
      <c r="J38" s="5">
        <v>6.1260000000000003</v>
      </c>
      <c r="K38" s="6">
        <v>6.0380000000000003</v>
      </c>
      <c r="L38" s="12">
        <v>5.8049999999999997</v>
      </c>
      <c r="M38" s="23">
        <f t="shared" si="0"/>
        <v>9.9999999999997868E-3</v>
      </c>
      <c r="N38" s="6">
        <f t="shared" si="1"/>
        <v>3.3000000000000362E-2</v>
      </c>
      <c r="O38" s="22">
        <f t="shared" si="2"/>
        <v>1.1999999999999567E-2</v>
      </c>
      <c r="P38" s="6">
        <f t="shared" si="3"/>
        <v>0.12300000000000022</v>
      </c>
      <c r="Q38" s="22">
        <f t="shared" si="4"/>
        <v>8.4999999999999964E-2</v>
      </c>
      <c r="R38" s="6">
        <f t="shared" si="5"/>
        <v>6.2999999999999723E-2</v>
      </c>
      <c r="S38" s="22">
        <f t="shared" si="6"/>
        <v>0.12600000000000033</v>
      </c>
      <c r="T38" s="6">
        <f t="shared" si="7"/>
        <v>3.8000000000000256E-2</v>
      </c>
      <c r="U38" s="28">
        <f t="shared" si="8"/>
        <v>-0.19500000000000028</v>
      </c>
      <c r="V38" s="32">
        <f t="shared" si="9"/>
        <v>0.16666666666666313</v>
      </c>
      <c r="W38" s="38">
        <f t="shared" si="10"/>
        <v>0.55000000000000604</v>
      </c>
      <c r="X38" s="34">
        <f t="shared" si="11"/>
        <v>0.19999999999999277</v>
      </c>
      <c r="Y38" s="38">
        <f t="shared" si="12"/>
        <v>2.0500000000000034</v>
      </c>
      <c r="Z38" s="34">
        <f t="shared" si="13"/>
        <v>1.4166666666666661</v>
      </c>
      <c r="AA38" s="38">
        <f t="shared" si="14"/>
        <v>1.0499999999999954</v>
      </c>
      <c r="AB38" s="34">
        <f t="shared" si="15"/>
        <v>2.1000000000000059</v>
      </c>
      <c r="AC38" s="38">
        <f t="shared" si="16"/>
        <v>0.63333333333333752</v>
      </c>
      <c r="AD38" s="36">
        <f t="shared" si="17"/>
        <v>3.2500000000000049</v>
      </c>
    </row>
    <row r="39" spans="1:30" x14ac:dyDescent="0.25">
      <c r="A39" s="90"/>
      <c r="B39" s="3" t="s">
        <v>44</v>
      </c>
      <c r="C39" s="14">
        <v>7</v>
      </c>
      <c r="D39" s="17">
        <v>7.0069999999999997</v>
      </c>
      <c r="E39" s="6">
        <v>7.1680000000000001</v>
      </c>
      <c r="F39" s="5">
        <v>7.056</v>
      </c>
      <c r="G39" s="6">
        <v>7.1150000000000002</v>
      </c>
      <c r="H39" s="5">
        <v>7.2</v>
      </c>
      <c r="I39" s="6">
        <v>7.1639999999999997</v>
      </c>
      <c r="J39" s="5">
        <v>7.0510000000000002</v>
      </c>
      <c r="K39" s="6">
        <v>7.1989999999999998</v>
      </c>
      <c r="L39" s="12">
        <v>6.88</v>
      </c>
      <c r="M39" s="23">
        <f t="shared" si="0"/>
        <v>6.9999999999996732E-3</v>
      </c>
      <c r="N39" s="6">
        <f t="shared" si="1"/>
        <v>0.16800000000000015</v>
      </c>
      <c r="O39" s="22">
        <f t="shared" si="2"/>
        <v>5.600000000000005E-2</v>
      </c>
      <c r="P39" s="6">
        <f t="shared" si="3"/>
        <v>0.11500000000000021</v>
      </c>
      <c r="Q39" s="22">
        <f t="shared" si="4"/>
        <v>0.20000000000000018</v>
      </c>
      <c r="R39" s="6">
        <f t="shared" si="5"/>
        <v>0.1639999999999997</v>
      </c>
      <c r="S39" s="22">
        <f t="shared" si="6"/>
        <v>5.1000000000000156E-2</v>
      </c>
      <c r="T39" s="6">
        <f t="shared" si="7"/>
        <v>0.19899999999999984</v>
      </c>
      <c r="U39" s="28">
        <f t="shared" si="8"/>
        <v>-0.12000000000000011</v>
      </c>
      <c r="V39" s="32">
        <f t="shared" si="9"/>
        <v>9.9999999999995343E-2</v>
      </c>
      <c r="W39" s="38">
        <f t="shared" si="10"/>
        <v>2.4000000000000021</v>
      </c>
      <c r="X39" s="34">
        <f t="shared" si="11"/>
        <v>0.80000000000000071</v>
      </c>
      <c r="Y39" s="38">
        <f t="shared" si="12"/>
        <v>1.6428571428571459</v>
      </c>
      <c r="Z39" s="34">
        <f t="shared" si="13"/>
        <v>2.8571428571428599</v>
      </c>
      <c r="AA39" s="38">
        <f t="shared" si="14"/>
        <v>2.3428571428571385</v>
      </c>
      <c r="AB39" s="34">
        <f t="shared" si="15"/>
        <v>0.72857142857143076</v>
      </c>
      <c r="AC39" s="38">
        <f t="shared" si="16"/>
        <v>2.8428571428571408</v>
      </c>
      <c r="AD39" s="36">
        <f t="shared" si="17"/>
        <v>1.7142857142857157</v>
      </c>
    </row>
    <row r="40" spans="1:30" x14ac:dyDescent="0.25">
      <c r="A40" s="90"/>
      <c r="B40" s="3" t="s">
        <v>30</v>
      </c>
      <c r="C40" s="14">
        <v>3</v>
      </c>
      <c r="D40" s="17">
        <v>2.8969999999999998</v>
      </c>
      <c r="E40" s="6">
        <v>2.5590000000000002</v>
      </c>
      <c r="F40" s="5">
        <v>2.7709999999999999</v>
      </c>
      <c r="G40" s="6">
        <v>2.8380000000000001</v>
      </c>
      <c r="H40" s="5">
        <v>2.4830000000000001</v>
      </c>
      <c r="I40" s="6">
        <v>2.4700000000000002</v>
      </c>
      <c r="J40" s="5">
        <v>2.7149999999999999</v>
      </c>
      <c r="K40" s="6">
        <v>2.887</v>
      </c>
      <c r="L40" s="12">
        <v>2.915</v>
      </c>
      <c r="M40" s="23">
        <f t="shared" si="0"/>
        <v>-0.1030000000000002</v>
      </c>
      <c r="N40" s="6">
        <f t="shared" si="1"/>
        <v>-0.44099999999999984</v>
      </c>
      <c r="O40" s="22">
        <f t="shared" si="2"/>
        <v>-0.22900000000000009</v>
      </c>
      <c r="P40" s="6">
        <f t="shared" si="3"/>
        <v>-0.16199999999999992</v>
      </c>
      <c r="Q40" s="22">
        <f t="shared" si="4"/>
        <v>-0.5169999999999999</v>
      </c>
      <c r="R40" s="6">
        <f t="shared" si="5"/>
        <v>-0.5299999999999998</v>
      </c>
      <c r="S40" s="22">
        <f t="shared" si="6"/>
        <v>-0.28500000000000014</v>
      </c>
      <c r="T40" s="6">
        <f t="shared" si="7"/>
        <v>-0.11299999999999999</v>
      </c>
      <c r="U40" s="28">
        <f t="shared" si="8"/>
        <v>-8.4999999999999964E-2</v>
      </c>
      <c r="V40" s="32">
        <f t="shared" si="9"/>
        <v>3.4333333333333402</v>
      </c>
      <c r="W40" s="38">
        <f t="shared" si="10"/>
        <v>14.699999999999994</v>
      </c>
      <c r="X40" s="34">
        <f t="shared" si="11"/>
        <v>7.6333333333333364</v>
      </c>
      <c r="Y40" s="38">
        <f t="shared" si="12"/>
        <v>5.3999999999999968</v>
      </c>
      <c r="Z40" s="34">
        <f t="shared" si="13"/>
        <v>17.233333333333331</v>
      </c>
      <c r="AA40" s="38">
        <f t="shared" si="14"/>
        <v>17.666666666666661</v>
      </c>
      <c r="AB40" s="34">
        <f t="shared" si="15"/>
        <v>9.5000000000000036</v>
      </c>
      <c r="AC40" s="38">
        <f t="shared" si="16"/>
        <v>3.7666666666666662</v>
      </c>
      <c r="AD40" s="36">
        <f t="shared" si="17"/>
        <v>2.8333333333333321</v>
      </c>
    </row>
    <row r="41" spans="1:30" x14ac:dyDescent="0.25">
      <c r="A41" s="90"/>
      <c r="B41" s="3" t="s">
        <v>31</v>
      </c>
      <c r="C41" s="14">
        <v>3</v>
      </c>
      <c r="D41" s="17">
        <v>2.81</v>
      </c>
      <c r="E41" s="6">
        <v>1.944</v>
      </c>
      <c r="F41" s="5">
        <v>2.81</v>
      </c>
      <c r="G41" s="6">
        <v>2.84</v>
      </c>
      <c r="H41" s="5">
        <v>2.81</v>
      </c>
      <c r="I41" s="6">
        <v>2.81</v>
      </c>
      <c r="J41" s="5">
        <v>1.952</v>
      </c>
      <c r="K41" s="6">
        <v>3.0779999999999998</v>
      </c>
      <c r="L41" s="12">
        <v>2.84</v>
      </c>
      <c r="M41" s="23">
        <f t="shared" si="0"/>
        <v>-0.18999999999999995</v>
      </c>
      <c r="N41" s="6">
        <f t="shared" si="1"/>
        <v>-1.056</v>
      </c>
      <c r="O41" s="22">
        <f t="shared" si="2"/>
        <v>-0.18999999999999995</v>
      </c>
      <c r="P41" s="6">
        <f t="shared" si="3"/>
        <v>-0.16000000000000014</v>
      </c>
      <c r="Q41" s="22">
        <f t="shared" si="4"/>
        <v>-0.18999999999999995</v>
      </c>
      <c r="R41" s="6">
        <f t="shared" si="5"/>
        <v>-0.18999999999999995</v>
      </c>
      <c r="S41" s="22">
        <f t="shared" si="6"/>
        <v>-1.048</v>
      </c>
      <c r="T41" s="6">
        <f t="shared" si="7"/>
        <v>7.7999999999999847E-2</v>
      </c>
      <c r="U41" s="28">
        <f t="shared" si="8"/>
        <v>-0.16000000000000014</v>
      </c>
      <c r="V41" s="32">
        <f t="shared" si="9"/>
        <v>6.3333333333333313</v>
      </c>
      <c r="W41" s="38">
        <f t="shared" si="10"/>
        <v>35.200000000000003</v>
      </c>
      <c r="X41" s="34">
        <f t="shared" si="11"/>
        <v>6.3333333333333313</v>
      </c>
      <c r="Y41" s="38">
        <f t="shared" si="12"/>
        <v>5.3333333333333375</v>
      </c>
      <c r="Z41" s="34">
        <f t="shared" si="13"/>
        <v>6.3333333333333313</v>
      </c>
      <c r="AA41" s="38">
        <f t="shared" si="14"/>
        <v>6.3333333333333313</v>
      </c>
      <c r="AB41" s="34">
        <f t="shared" si="15"/>
        <v>34.93333333333333</v>
      </c>
      <c r="AC41" s="38">
        <f t="shared" si="16"/>
        <v>2.5999999999999952</v>
      </c>
      <c r="AD41" s="36">
        <f t="shared" si="17"/>
        <v>5.3333333333333375</v>
      </c>
    </row>
    <row r="42" spans="1:30" x14ac:dyDescent="0.25">
      <c r="A42" s="90"/>
      <c r="B42" s="3" t="s">
        <v>26</v>
      </c>
      <c r="C42" s="14">
        <v>6</v>
      </c>
      <c r="D42" s="17">
        <v>5.8579999999999997</v>
      </c>
      <c r="E42" s="6">
        <v>5.6020000000000003</v>
      </c>
      <c r="F42" s="5">
        <v>5.556</v>
      </c>
      <c r="G42" s="6">
        <v>5.81</v>
      </c>
      <c r="H42" s="5">
        <v>5.4669999999999996</v>
      </c>
      <c r="I42" s="6">
        <v>5.4470000000000001</v>
      </c>
      <c r="J42" s="5">
        <v>5.6470000000000002</v>
      </c>
      <c r="K42" s="6">
        <v>5.61</v>
      </c>
      <c r="L42" s="12">
        <v>5.5640000000000001</v>
      </c>
      <c r="M42" s="23">
        <f t="shared" si="0"/>
        <v>-0.14200000000000035</v>
      </c>
      <c r="N42" s="6">
        <f t="shared" si="1"/>
        <v>-0.39799999999999969</v>
      </c>
      <c r="O42" s="22">
        <f t="shared" si="2"/>
        <v>-0.44399999999999995</v>
      </c>
      <c r="P42" s="6">
        <f t="shared" si="3"/>
        <v>-0.19000000000000039</v>
      </c>
      <c r="Q42" s="22">
        <f t="shared" si="4"/>
        <v>-0.53300000000000036</v>
      </c>
      <c r="R42" s="6">
        <f t="shared" si="5"/>
        <v>-0.55299999999999994</v>
      </c>
      <c r="S42" s="22">
        <f t="shared" si="6"/>
        <v>-0.35299999999999976</v>
      </c>
      <c r="T42" s="6">
        <f t="shared" si="7"/>
        <v>-0.38999999999999968</v>
      </c>
      <c r="U42" s="28">
        <f t="shared" si="8"/>
        <v>-0.43599999999999994</v>
      </c>
      <c r="V42" s="32">
        <f t="shared" si="9"/>
        <v>2.3666666666666725</v>
      </c>
      <c r="W42" s="38">
        <f t="shared" si="10"/>
        <v>6.6333333333333284</v>
      </c>
      <c r="X42" s="34">
        <f t="shared" si="11"/>
        <v>7.3999999999999995</v>
      </c>
      <c r="Y42" s="38">
        <f t="shared" si="12"/>
        <v>3.1666666666666732</v>
      </c>
      <c r="Z42" s="34">
        <f t="shared" si="13"/>
        <v>8.8833333333333382</v>
      </c>
      <c r="AA42" s="38">
        <f t="shared" si="14"/>
        <v>9.2166666666666668</v>
      </c>
      <c r="AB42" s="34">
        <f t="shared" si="15"/>
        <v>5.8833333333333293</v>
      </c>
      <c r="AC42" s="38">
        <f t="shared" si="16"/>
        <v>6.4999999999999947</v>
      </c>
      <c r="AD42" s="36">
        <f t="shared" si="17"/>
        <v>7.2666666666666657</v>
      </c>
    </row>
    <row r="43" spans="1:30" x14ac:dyDescent="0.25">
      <c r="A43" s="90"/>
      <c r="B43" s="3" t="s">
        <v>32</v>
      </c>
      <c r="C43" s="14">
        <v>6</v>
      </c>
      <c r="D43" s="17">
        <v>5.7439999999999998</v>
      </c>
      <c r="E43" s="6">
        <v>5.5110000000000001</v>
      </c>
      <c r="F43" s="5">
        <v>5.3029999999999999</v>
      </c>
      <c r="G43" s="6">
        <v>5.7329999999999997</v>
      </c>
      <c r="H43" s="5">
        <v>5.569</v>
      </c>
      <c r="I43" s="6">
        <v>5.0650000000000004</v>
      </c>
      <c r="J43" s="5">
        <v>5.444</v>
      </c>
      <c r="K43" s="6">
        <v>5.7439999999999998</v>
      </c>
      <c r="L43" s="12">
        <v>5.7329999999999997</v>
      </c>
      <c r="M43" s="23">
        <f t="shared" si="0"/>
        <v>-0.25600000000000023</v>
      </c>
      <c r="N43" s="6">
        <f t="shared" si="1"/>
        <v>-0.48899999999999988</v>
      </c>
      <c r="O43" s="22">
        <f t="shared" si="2"/>
        <v>-0.69700000000000006</v>
      </c>
      <c r="P43" s="6">
        <f t="shared" si="3"/>
        <v>-0.26700000000000035</v>
      </c>
      <c r="Q43" s="22">
        <f t="shared" si="4"/>
        <v>-0.43100000000000005</v>
      </c>
      <c r="R43" s="6">
        <f t="shared" si="5"/>
        <v>-0.93499999999999961</v>
      </c>
      <c r="S43" s="22">
        <f t="shared" si="6"/>
        <v>-0.55600000000000005</v>
      </c>
      <c r="T43" s="6">
        <f t="shared" si="7"/>
        <v>-0.25600000000000023</v>
      </c>
      <c r="U43" s="28">
        <f t="shared" si="8"/>
        <v>-0.26700000000000035</v>
      </c>
      <c r="V43" s="32">
        <f t="shared" si="9"/>
        <v>4.266666666666671</v>
      </c>
      <c r="W43" s="38">
        <f t="shared" si="10"/>
        <v>8.1499999999999968</v>
      </c>
      <c r="X43" s="34">
        <f t="shared" si="11"/>
        <v>11.616666666666669</v>
      </c>
      <c r="Y43" s="38">
        <f t="shared" si="12"/>
        <v>4.4500000000000064</v>
      </c>
      <c r="Z43" s="34">
        <f t="shared" si="13"/>
        <v>7.1833333333333345</v>
      </c>
      <c r="AA43" s="38">
        <f t="shared" si="14"/>
        <v>15.583333333333327</v>
      </c>
      <c r="AB43" s="34">
        <f t="shared" si="15"/>
        <v>9.2666666666666675</v>
      </c>
      <c r="AC43" s="38">
        <f t="shared" si="16"/>
        <v>4.266666666666671</v>
      </c>
      <c r="AD43" s="36">
        <f t="shared" si="17"/>
        <v>4.4500000000000064</v>
      </c>
    </row>
    <row r="44" spans="1:30" x14ac:dyDescent="0.25">
      <c r="A44" s="90"/>
      <c r="B44" s="3" t="s">
        <v>19</v>
      </c>
      <c r="C44" s="14">
        <v>8</v>
      </c>
      <c r="D44" s="17">
        <v>7.8360000000000003</v>
      </c>
      <c r="E44" s="6">
        <v>7.9340000000000002</v>
      </c>
      <c r="F44" s="5">
        <v>7.8949999999999996</v>
      </c>
      <c r="G44" s="6">
        <v>7.8840000000000003</v>
      </c>
      <c r="H44" s="5">
        <v>7.976</v>
      </c>
      <c r="I44" s="6">
        <v>7.8789999999999996</v>
      </c>
      <c r="J44" s="5">
        <v>7.992</v>
      </c>
      <c r="K44" s="6">
        <v>7.92</v>
      </c>
      <c r="L44" s="12">
        <v>7.8630000000000004</v>
      </c>
      <c r="M44" s="23">
        <f t="shared" si="0"/>
        <v>-0.1639999999999997</v>
      </c>
      <c r="N44" s="6">
        <f t="shared" si="1"/>
        <v>-6.5999999999999837E-2</v>
      </c>
      <c r="O44" s="22">
        <f t="shared" si="2"/>
        <v>-0.10500000000000043</v>
      </c>
      <c r="P44" s="6">
        <f t="shared" si="3"/>
        <v>-0.11599999999999966</v>
      </c>
      <c r="Q44" s="22">
        <f t="shared" si="4"/>
        <v>-2.4000000000000021E-2</v>
      </c>
      <c r="R44" s="6">
        <f t="shared" si="5"/>
        <v>-0.12100000000000044</v>
      </c>
      <c r="S44" s="22">
        <f t="shared" si="6"/>
        <v>-8.0000000000000071E-3</v>
      </c>
      <c r="T44" s="6">
        <f t="shared" si="7"/>
        <v>-8.0000000000000071E-2</v>
      </c>
      <c r="U44" s="28">
        <f t="shared" si="8"/>
        <v>-0.13699999999999957</v>
      </c>
      <c r="V44" s="32">
        <f t="shared" si="9"/>
        <v>2.0499999999999963</v>
      </c>
      <c r="W44" s="38">
        <f t="shared" si="10"/>
        <v>0.82499999999999796</v>
      </c>
      <c r="X44" s="34">
        <f t="shared" si="11"/>
        <v>1.3125000000000053</v>
      </c>
      <c r="Y44" s="38">
        <f t="shared" si="12"/>
        <v>1.4499999999999957</v>
      </c>
      <c r="Z44" s="34">
        <f t="shared" si="13"/>
        <v>0.30000000000000027</v>
      </c>
      <c r="AA44" s="38">
        <f t="shared" si="14"/>
        <v>1.5125000000000055</v>
      </c>
      <c r="AB44" s="34">
        <f t="shared" si="15"/>
        <v>0.10000000000000009</v>
      </c>
      <c r="AC44" s="38">
        <f t="shared" si="16"/>
        <v>1.0000000000000009</v>
      </c>
      <c r="AD44" s="36">
        <f t="shared" si="17"/>
        <v>1.7124999999999946</v>
      </c>
    </row>
    <row r="45" spans="1:30" x14ac:dyDescent="0.25">
      <c r="A45" s="90"/>
      <c r="B45" s="3" t="s">
        <v>20</v>
      </c>
      <c r="C45" s="14">
        <v>10</v>
      </c>
      <c r="D45" s="17">
        <v>10.337999999999999</v>
      </c>
      <c r="E45" s="6">
        <v>10.45</v>
      </c>
      <c r="F45" s="5">
        <v>10.28</v>
      </c>
      <c r="G45" s="6">
        <v>10.351000000000001</v>
      </c>
      <c r="H45" s="5">
        <v>10.45</v>
      </c>
      <c r="I45" s="6">
        <v>10.462</v>
      </c>
      <c r="J45" s="5">
        <v>10.356</v>
      </c>
      <c r="K45" s="6">
        <v>10.510999999999999</v>
      </c>
      <c r="L45" s="12">
        <v>10.198</v>
      </c>
      <c r="M45" s="23">
        <f t="shared" si="0"/>
        <v>0.33799999999999919</v>
      </c>
      <c r="N45" s="6">
        <f t="shared" si="1"/>
        <v>0.44999999999999929</v>
      </c>
      <c r="O45" s="22">
        <f t="shared" si="2"/>
        <v>0.27999999999999936</v>
      </c>
      <c r="P45" s="6">
        <f t="shared" si="3"/>
        <v>0.35100000000000087</v>
      </c>
      <c r="Q45" s="22">
        <f t="shared" si="4"/>
        <v>0.44999999999999929</v>
      </c>
      <c r="R45" s="6">
        <f t="shared" si="5"/>
        <v>0.46199999999999974</v>
      </c>
      <c r="S45" s="22">
        <f t="shared" si="6"/>
        <v>0.35599999999999987</v>
      </c>
      <c r="T45" s="6">
        <f t="shared" si="7"/>
        <v>0.51099999999999923</v>
      </c>
      <c r="U45" s="28">
        <f t="shared" si="8"/>
        <v>0.1980000000000004</v>
      </c>
      <c r="V45" s="32">
        <f t="shared" si="9"/>
        <v>3.3799999999999919</v>
      </c>
      <c r="W45" s="38">
        <f t="shared" si="10"/>
        <v>4.4999999999999929</v>
      </c>
      <c r="X45" s="34">
        <f t="shared" si="11"/>
        <v>2.7999999999999936</v>
      </c>
      <c r="Y45" s="38">
        <f t="shared" si="12"/>
        <v>3.5100000000000091</v>
      </c>
      <c r="Z45" s="34">
        <f t="shared" si="13"/>
        <v>4.4999999999999929</v>
      </c>
      <c r="AA45" s="38">
        <f t="shared" si="14"/>
        <v>4.6199999999999974</v>
      </c>
      <c r="AB45" s="34">
        <f t="shared" si="15"/>
        <v>3.5599999999999987</v>
      </c>
      <c r="AC45" s="38">
        <f t="shared" si="16"/>
        <v>5.1099999999999923</v>
      </c>
      <c r="AD45" s="36">
        <f t="shared" si="17"/>
        <v>1.980000000000004</v>
      </c>
    </row>
    <row r="46" spans="1:30" x14ac:dyDescent="0.25">
      <c r="A46" s="90" t="s">
        <v>22</v>
      </c>
      <c r="B46" s="3" t="s">
        <v>80</v>
      </c>
      <c r="C46" s="14">
        <v>20</v>
      </c>
      <c r="D46" s="17">
        <v>19.795000000000002</v>
      </c>
      <c r="E46" s="6">
        <v>19.823</v>
      </c>
      <c r="F46" s="5">
        <v>19.841000000000001</v>
      </c>
      <c r="G46" s="6">
        <v>19.826000000000001</v>
      </c>
      <c r="H46" s="5">
        <v>19.771999999999998</v>
      </c>
      <c r="I46" s="6">
        <v>19.774999999999999</v>
      </c>
      <c r="J46" s="5">
        <v>19.785</v>
      </c>
      <c r="K46" s="6">
        <v>19.803000000000001</v>
      </c>
      <c r="L46" s="12">
        <v>19.829000000000001</v>
      </c>
      <c r="M46" s="23">
        <f t="shared" si="0"/>
        <v>-0.20499999999999829</v>
      </c>
      <c r="N46" s="6">
        <f t="shared" si="1"/>
        <v>-0.1769999999999996</v>
      </c>
      <c r="O46" s="22">
        <f t="shared" si="2"/>
        <v>-0.15899999999999892</v>
      </c>
      <c r="P46" s="6">
        <f t="shared" si="3"/>
        <v>-0.17399999999999949</v>
      </c>
      <c r="Q46" s="22">
        <f t="shared" si="4"/>
        <v>-0.22800000000000153</v>
      </c>
      <c r="R46" s="6">
        <f t="shared" si="5"/>
        <v>-0.22500000000000142</v>
      </c>
      <c r="S46" s="22">
        <f t="shared" si="6"/>
        <v>-0.21499999999999986</v>
      </c>
      <c r="T46" s="6">
        <f t="shared" si="7"/>
        <v>-0.19699999999999918</v>
      </c>
      <c r="U46" s="28">
        <f t="shared" si="8"/>
        <v>-0.17099999999999937</v>
      </c>
      <c r="V46" s="32">
        <f t="shared" si="9"/>
        <v>1.0249999999999915</v>
      </c>
      <c r="W46" s="38">
        <f t="shared" si="10"/>
        <v>0.8849999999999979</v>
      </c>
      <c r="X46" s="34">
        <f t="shared" si="11"/>
        <v>0.79499999999999471</v>
      </c>
      <c r="Y46" s="38">
        <f t="shared" si="12"/>
        <v>0.86999999999999755</v>
      </c>
      <c r="Z46" s="34">
        <f t="shared" si="13"/>
        <v>1.1400000000000077</v>
      </c>
      <c r="AA46" s="38">
        <f t="shared" si="14"/>
        <v>1.1250000000000071</v>
      </c>
      <c r="AB46" s="34">
        <f t="shared" si="15"/>
        <v>1.0749999999999993</v>
      </c>
      <c r="AC46" s="38">
        <f t="shared" si="16"/>
        <v>0.98499999999999599</v>
      </c>
      <c r="AD46" s="36">
        <f t="shared" si="17"/>
        <v>0.85499999999999687</v>
      </c>
    </row>
    <row r="47" spans="1:30" x14ac:dyDescent="0.25">
      <c r="A47" s="90"/>
      <c r="B47" s="3" t="s">
        <v>81</v>
      </c>
      <c r="C47" s="14">
        <v>14</v>
      </c>
      <c r="D47" s="17">
        <v>13.8</v>
      </c>
      <c r="E47" s="6">
        <v>13.911</v>
      </c>
      <c r="F47" s="5">
        <v>14.311</v>
      </c>
      <c r="G47" s="6">
        <v>13.885</v>
      </c>
      <c r="H47" s="5">
        <v>13.949</v>
      </c>
      <c r="I47" s="6">
        <v>13.794</v>
      </c>
      <c r="J47" s="5">
        <v>13.823</v>
      </c>
      <c r="K47" s="6">
        <v>13.855</v>
      </c>
      <c r="L47" s="12">
        <v>13.975</v>
      </c>
      <c r="M47" s="23">
        <f t="shared" si="0"/>
        <v>-0.19999999999999929</v>
      </c>
      <c r="N47" s="6">
        <f t="shared" si="1"/>
        <v>-8.9000000000000412E-2</v>
      </c>
      <c r="O47" s="22">
        <f t="shared" si="2"/>
        <v>0.31099999999999994</v>
      </c>
      <c r="P47" s="6">
        <f t="shared" si="3"/>
        <v>-0.11500000000000021</v>
      </c>
      <c r="Q47" s="22">
        <f t="shared" si="4"/>
        <v>-5.1000000000000156E-2</v>
      </c>
      <c r="R47" s="6">
        <f t="shared" si="5"/>
        <v>-0.20599999999999952</v>
      </c>
      <c r="S47" s="22">
        <f t="shared" si="6"/>
        <v>-0.1769999999999996</v>
      </c>
      <c r="T47" s="6">
        <f t="shared" si="7"/>
        <v>-0.14499999999999957</v>
      </c>
      <c r="U47" s="28">
        <f t="shared" si="8"/>
        <v>-2.5000000000000355E-2</v>
      </c>
      <c r="V47" s="32">
        <f t="shared" si="9"/>
        <v>1.4285714285714235</v>
      </c>
      <c r="W47" s="38">
        <f t="shared" si="10"/>
        <v>0.63571428571428867</v>
      </c>
      <c r="X47" s="34">
        <f t="shared" si="11"/>
        <v>2.2214285714285711</v>
      </c>
      <c r="Y47" s="38">
        <f t="shared" si="12"/>
        <v>0.82142857142857295</v>
      </c>
      <c r="Z47" s="34">
        <f t="shared" si="13"/>
        <v>0.36428571428571538</v>
      </c>
      <c r="AA47" s="38">
        <f t="shared" si="14"/>
        <v>1.471428571428568</v>
      </c>
      <c r="AB47" s="34">
        <f t="shared" si="15"/>
        <v>1.2642857142857113</v>
      </c>
      <c r="AC47" s="38">
        <f t="shared" si="16"/>
        <v>1.0357142857142827</v>
      </c>
      <c r="AD47" s="36">
        <f t="shared" si="17"/>
        <v>0.1785714285714311</v>
      </c>
    </row>
    <row r="48" spans="1:30" x14ac:dyDescent="0.25">
      <c r="A48" s="90"/>
      <c r="B48" s="3" t="s">
        <v>82</v>
      </c>
      <c r="C48" s="14">
        <v>14</v>
      </c>
      <c r="D48" s="17">
        <v>13.8</v>
      </c>
      <c r="E48" s="6">
        <v>13.911</v>
      </c>
      <c r="F48" s="5">
        <v>14.311</v>
      </c>
      <c r="G48" s="6">
        <v>13.885</v>
      </c>
      <c r="H48" s="5">
        <v>13.949</v>
      </c>
      <c r="I48" s="6">
        <v>13.794</v>
      </c>
      <c r="J48" s="5">
        <v>13.823</v>
      </c>
      <c r="K48" s="6">
        <v>13.855</v>
      </c>
      <c r="L48" s="12">
        <v>13.975</v>
      </c>
      <c r="M48" s="23">
        <f t="shared" si="0"/>
        <v>-0.19999999999999929</v>
      </c>
      <c r="N48" s="6">
        <f t="shared" si="1"/>
        <v>-8.9000000000000412E-2</v>
      </c>
      <c r="O48" s="22">
        <f t="shared" si="2"/>
        <v>0.31099999999999994</v>
      </c>
      <c r="P48" s="6">
        <f t="shared" si="3"/>
        <v>-0.11500000000000021</v>
      </c>
      <c r="Q48" s="22">
        <f t="shared" si="4"/>
        <v>-5.1000000000000156E-2</v>
      </c>
      <c r="R48" s="6">
        <f t="shared" si="5"/>
        <v>-0.20599999999999952</v>
      </c>
      <c r="S48" s="22">
        <f t="shared" si="6"/>
        <v>-0.1769999999999996</v>
      </c>
      <c r="T48" s="6">
        <f t="shared" si="7"/>
        <v>-0.14499999999999957</v>
      </c>
      <c r="U48" s="28">
        <f t="shared" si="8"/>
        <v>-2.5000000000000355E-2</v>
      </c>
      <c r="V48" s="32">
        <f t="shared" si="9"/>
        <v>1.4285714285714235</v>
      </c>
      <c r="W48" s="38">
        <f t="shared" si="10"/>
        <v>0.63571428571428867</v>
      </c>
      <c r="X48" s="34">
        <f t="shared" si="11"/>
        <v>2.2214285714285711</v>
      </c>
      <c r="Y48" s="38">
        <f t="shared" si="12"/>
        <v>0.82142857142857295</v>
      </c>
      <c r="Z48" s="34">
        <f t="shared" si="13"/>
        <v>0.36428571428571538</v>
      </c>
      <c r="AA48" s="38">
        <f t="shared" si="14"/>
        <v>1.471428571428568</v>
      </c>
      <c r="AB48" s="34">
        <f t="shared" si="15"/>
        <v>1.2642857142857113</v>
      </c>
      <c r="AC48" s="38">
        <f t="shared" si="16"/>
        <v>1.0357142857142827</v>
      </c>
      <c r="AD48" s="36">
        <f t="shared" si="17"/>
        <v>0.1785714285714311</v>
      </c>
    </row>
    <row r="49" spans="1:30" x14ac:dyDescent="0.25">
      <c r="A49" s="90"/>
      <c r="B49" s="3" t="s">
        <v>83</v>
      </c>
      <c r="C49" s="14">
        <v>10</v>
      </c>
      <c r="D49" s="17">
        <v>9.9700000000000006</v>
      </c>
      <c r="E49" s="6">
        <v>9.9309999999999992</v>
      </c>
      <c r="F49" s="5">
        <v>9.8629999999999995</v>
      </c>
      <c r="G49" s="6">
        <v>9.9220000000000006</v>
      </c>
      <c r="H49" s="5">
        <v>9.9019999999999992</v>
      </c>
      <c r="I49" s="6">
        <v>9.9239999999999995</v>
      </c>
      <c r="J49" s="5">
        <v>9.8810000000000002</v>
      </c>
      <c r="K49" s="6">
        <v>9.9920000000000009</v>
      </c>
      <c r="L49" s="12">
        <v>9.92</v>
      </c>
      <c r="M49" s="23">
        <f t="shared" si="0"/>
        <v>-2.9999999999999361E-2</v>
      </c>
      <c r="N49" s="6">
        <f t="shared" si="1"/>
        <v>-6.9000000000000838E-2</v>
      </c>
      <c r="O49" s="22">
        <f t="shared" si="2"/>
        <v>-0.13700000000000045</v>
      </c>
      <c r="P49" s="6">
        <f t="shared" si="3"/>
        <v>-7.7999999999999403E-2</v>
      </c>
      <c r="Q49" s="22">
        <f t="shared" si="4"/>
        <v>-9.8000000000000753E-2</v>
      </c>
      <c r="R49" s="6">
        <f t="shared" si="5"/>
        <v>-7.6000000000000512E-2</v>
      </c>
      <c r="S49" s="22">
        <f t="shared" si="6"/>
        <v>-0.11899999999999977</v>
      </c>
      <c r="T49" s="6">
        <f t="shared" si="7"/>
        <v>-7.9999999999991189E-3</v>
      </c>
      <c r="U49" s="28">
        <f t="shared" si="8"/>
        <v>-8.0000000000000071E-2</v>
      </c>
      <c r="V49" s="32">
        <f t="shared" si="9"/>
        <v>0.29999999999999361</v>
      </c>
      <c r="W49" s="38">
        <f t="shared" si="10"/>
        <v>0.69000000000000838</v>
      </c>
      <c r="X49" s="34">
        <f t="shared" si="11"/>
        <v>1.3700000000000045</v>
      </c>
      <c r="Y49" s="38">
        <f t="shared" si="12"/>
        <v>0.77999999999999403</v>
      </c>
      <c r="Z49" s="34">
        <f t="shared" si="13"/>
        <v>0.98000000000000764</v>
      </c>
      <c r="AA49" s="38">
        <f t="shared" si="14"/>
        <v>0.76000000000000512</v>
      </c>
      <c r="AB49" s="34">
        <f t="shared" si="15"/>
        <v>1.1899999999999977</v>
      </c>
      <c r="AC49" s="38">
        <f t="shared" si="16"/>
        <v>7.9999999999991189E-2</v>
      </c>
      <c r="AD49" s="36">
        <f t="shared" si="17"/>
        <v>0.80000000000000071</v>
      </c>
    </row>
    <row r="50" spans="1:30" x14ac:dyDescent="0.25">
      <c r="A50" s="90"/>
      <c r="B50" s="3" t="s">
        <v>45</v>
      </c>
      <c r="C50" s="14">
        <v>4</v>
      </c>
      <c r="D50" s="17">
        <v>3.8929999999999998</v>
      </c>
      <c r="E50" s="6">
        <v>3.93</v>
      </c>
      <c r="F50" s="5">
        <v>3.8969999999999998</v>
      </c>
      <c r="G50" s="6">
        <v>3.8730000000000002</v>
      </c>
      <c r="H50" s="5">
        <v>3.976</v>
      </c>
      <c r="I50" s="6">
        <v>3.8969999999999998</v>
      </c>
      <c r="J50" s="5">
        <v>4.0309999999999997</v>
      </c>
      <c r="K50" s="6">
        <v>4.0019999999999998</v>
      </c>
      <c r="L50" s="12">
        <v>3.8660000000000001</v>
      </c>
      <c r="M50" s="23">
        <f t="shared" si="0"/>
        <v>-0.10700000000000021</v>
      </c>
      <c r="N50" s="6">
        <f t="shared" si="1"/>
        <v>-6.999999999999984E-2</v>
      </c>
      <c r="O50" s="22">
        <f t="shared" si="2"/>
        <v>-0.1030000000000002</v>
      </c>
      <c r="P50" s="6">
        <f t="shared" si="3"/>
        <v>-0.12699999999999978</v>
      </c>
      <c r="Q50" s="22">
        <f t="shared" si="4"/>
        <v>-2.4000000000000021E-2</v>
      </c>
      <c r="R50" s="6">
        <f t="shared" si="5"/>
        <v>-0.1030000000000002</v>
      </c>
      <c r="S50" s="22">
        <f t="shared" si="6"/>
        <v>3.0999999999999694E-2</v>
      </c>
      <c r="T50" s="6">
        <f t="shared" si="7"/>
        <v>1.9999999999997797E-3</v>
      </c>
      <c r="U50" s="28">
        <f t="shared" si="8"/>
        <v>-0.1339999999999999</v>
      </c>
      <c r="V50" s="32">
        <f t="shared" si="9"/>
        <v>2.6750000000000052</v>
      </c>
      <c r="W50" s="38">
        <f t="shared" si="10"/>
        <v>1.749999999999996</v>
      </c>
      <c r="X50" s="34">
        <f t="shared" si="11"/>
        <v>2.5750000000000051</v>
      </c>
      <c r="Y50" s="38">
        <f t="shared" si="12"/>
        <v>3.1749999999999945</v>
      </c>
      <c r="Z50" s="34">
        <f t="shared" si="13"/>
        <v>0.60000000000000053</v>
      </c>
      <c r="AA50" s="38">
        <f t="shared" si="14"/>
        <v>2.5750000000000051</v>
      </c>
      <c r="AB50" s="34">
        <f t="shared" si="15"/>
        <v>0.77499999999999236</v>
      </c>
      <c r="AC50" s="38">
        <f t="shared" si="16"/>
        <v>4.9999999999994493E-2</v>
      </c>
      <c r="AD50" s="36">
        <f t="shared" si="17"/>
        <v>3.3499999999999974</v>
      </c>
    </row>
    <row r="51" spans="1:30" x14ac:dyDescent="0.25">
      <c r="A51" s="90"/>
      <c r="B51" s="3" t="s">
        <v>46</v>
      </c>
      <c r="C51" s="14">
        <v>3.5</v>
      </c>
      <c r="D51" s="17">
        <v>3.45</v>
      </c>
      <c r="E51" s="6">
        <v>3.5819999999999999</v>
      </c>
      <c r="F51" s="5">
        <v>3.7050000000000001</v>
      </c>
      <c r="G51" s="6">
        <v>3.4009999999999998</v>
      </c>
      <c r="H51" s="5">
        <v>3.577</v>
      </c>
      <c r="I51" s="6">
        <v>3.472</v>
      </c>
      <c r="J51" s="5">
        <v>3.5790000000000002</v>
      </c>
      <c r="K51" s="6">
        <v>3.4369999999999998</v>
      </c>
      <c r="L51" s="12">
        <v>3.4350000000000001</v>
      </c>
      <c r="M51" s="23">
        <f t="shared" si="0"/>
        <v>-4.9999999999999822E-2</v>
      </c>
      <c r="N51" s="6">
        <f t="shared" si="1"/>
        <v>8.1999999999999851E-2</v>
      </c>
      <c r="O51" s="22">
        <f t="shared" si="2"/>
        <v>0.20500000000000007</v>
      </c>
      <c r="P51" s="6">
        <f t="shared" si="3"/>
        <v>-9.9000000000000199E-2</v>
      </c>
      <c r="Q51" s="22">
        <f t="shared" si="4"/>
        <v>7.6999999999999957E-2</v>
      </c>
      <c r="R51" s="6">
        <f t="shared" si="5"/>
        <v>-2.8000000000000025E-2</v>
      </c>
      <c r="S51" s="22">
        <f t="shared" si="6"/>
        <v>7.9000000000000181E-2</v>
      </c>
      <c r="T51" s="6">
        <f t="shared" si="7"/>
        <v>-6.3000000000000167E-2</v>
      </c>
      <c r="U51" s="28">
        <f t="shared" si="8"/>
        <v>-6.4999999999999947E-2</v>
      </c>
      <c r="V51" s="32">
        <f t="shared" si="9"/>
        <v>1.4285714285714235</v>
      </c>
      <c r="W51" s="38">
        <f t="shared" si="10"/>
        <v>2.3428571428571385</v>
      </c>
      <c r="X51" s="34">
        <f t="shared" si="11"/>
        <v>5.8571428571428594</v>
      </c>
      <c r="Y51" s="38">
        <f t="shared" si="12"/>
        <v>2.8285714285714341</v>
      </c>
      <c r="Z51" s="34">
        <f t="shared" si="13"/>
        <v>2.1999999999999988</v>
      </c>
      <c r="AA51" s="38">
        <f t="shared" si="14"/>
        <v>0.80000000000000071</v>
      </c>
      <c r="AB51" s="34">
        <f t="shared" si="15"/>
        <v>2.2571428571428624</v>
      </c>
      <c r="AC51" s="38">
        <f t="shared" si="16"/>
        <v>1.8000000000000047</v>
      </c>
      <c r="AD51" s="36">
        <f t="shared" si="17"/>
        <v>1.8571428571428554</v>
      </c>
    </row>
    <row r="52" spans="1:30" x14ac:dyDescent="0.25">
      <c r="A52" s="90"/>
      <c r="B52" s="3" t="s">
        <v>47</v>
      </c>
      <c r="C52" s="14">
        <v>3</v>
      </c>
      <c r="D52" s="17">
        <v>2.9969999999999999</v>
      </c>
      <c r="E52" s="6">
        <v>3.0139999999999998</v>
      </c>
      <c r="F52" s="5">
        <v>3.0449999999999999</v>
      </c>
      <c r="G52" s="6">
        <v>2.92</v>
      </c>
      <c r="H52" s="5">
        <v>2.956</v>
      </c>
      <c r="I52" s="6">
        <v>2.9750000000000001</v>
      </c>
      <c r="J52" s="5">
        <v>3.05</v>
      </c>
      <c r="K52" s="6">
        <v>2.9009999999999998</v>
      </c>
      <c r="L52" s="12">
        <v>3.0640000000000001</v>
      </c>
      <c r="M52" s="23">
        <f t="shared" si="0"/>
        <v>-3.0000000000001137E-3</v>
      </c>
      <c r="N52" s="6">
        <f t="shared" si="1"/>
        <v>1.399999999999979E-2</v>
      </c>
      <c r="O52" s="22">
        <f t="shared" si="2"/>
        <v>4.4999999999999929E-2</v>
      </c>
      <c r="P52" s="6">
        <f t="shared" si="3"/>
        <v>-8.0000000000000071E-2</v>
      </c>
      <c r="Q52" s="22">
        <f t="shared" si="4"/>
        <v>-4.4000000000000039E-2</v>
      </c>
      <c r="R52" s="6">
        <f t="shared" si="5"/>
        <v>-2.4999999999999911E-2</v>
      </c>
      <c r="S52" s="22">
        <f t="shared" si="6"/>
        <v>4.9999999999999822E-2</v>
      </c>
      <c r="T52" s="6">
        <f t="shared" si="7"/>
        <v>-9.9000000000000199E-2</v>
      </c>
      <c r="U52" s="28">
        <f t="shared" si="8"/>
        <v>6.4000000000000057E-2</v>
      </c>
      <c r="V52" s="32">
        <f t="shared" si="9"/>
        <v>0.10000000000000379</v>
      </c>
      <c r="W52" s="38">
        <f t="shared" si="10"/>
        <v>0.46666666666665968</v>
      </c>
      <c r="X52" s="34">
        <f t="shared" si="11"/>
        <v>1.4999999999999978</v>
      </c>
      <c r="Y52" s="38">
        <f t="shared" si="12"/>
        <v>2.6666666666666687</v>
      </c>
      <c r="Z52" s="34">
        <f t="shared" si="13"/>
        <v>1.4666666666666681</v>
      </c>
      <c r="AA52" s="38">
        <f t="shared" si="14"/>
        <v>0.83333333333333037</v>
      </c>
      <c r="AB52" s="34">
        <f t="shared" si="15"/>
        <v>1.6666666666666607</v>
      </c>
      <c r="AC52" s="38">
        <f t="shared" si="16"/>
        <v>3.3000000000000065</v>
      </c>
      <c r="AD52" s="36">
        <f t="shared" si="17"/>
        <v>2.1333333333333355</v>
      </c>
    </row>
    <row r="53" spans="1:30" x14ac:dyDescent="0.25">
      <c r="A53" s="90"/>
      <c r="B53" s="3" t="s">
        <v>48</v>
      </c>
      <c r="C53" s="14">
        <v>2.5</v>
      </c>
      <c r="D53" s="17">
        <v>2.512</v>
      </c>
      <c r="E53" s="6">
        <v>2.4420000000000002</v>
      </c>
      <c r="F53" s="5">
        <v>2.516</v>
      </c>
      <c r="G53" s="6">
        <v>2.601</v>
      </c>
      <c r="H53" s="5">
        <v>2.4609999999999999</v>
      </c>
      <c r="I53" s="6">
        <v>2.5350000000000001</v>
      </c>
      <c r="J53" s="5">
        <v>2.0590000000000002</v>
      </c>
      <c r="K53" s="6">
        <v>2.4870000000000001</v>
      </c>
      <c r="L53" s="12">
        <v>2.5649999999999999</v>
      </c>
      <c r="M53" s="23">
        <f t="shared" si="0"/>
        <v>1.2000000000000011E-2</v>
      </c>
      <c r="N53" s="6">
        <f t="shared" si="1"/>
        <v>-5.7999999999999829E-2</v>
      </c>
      <c r="O53" s="22">
        <f t="shared" si="2"/>
        <v>1.6000000000000014E-2</v>
      </c>
      <c r="P53" s="6">
        <f t="shared" si="3"/>
        <v>0.10099999999999998</v>
      </c>
      <c r="Q53" s="22">
        <f t="shared" si="4"/>
        <v>-3.9000000000000146E-2</v>
      </c>
      <c r="R53" s="6">
        <f t="shared" si="5"/>
        <v>3.5000000000000142E-2</v>
      </c>
      <c r="S53" s="22">
        <f t="shared" si="6"/>
        <v>-0.44099999999999984</v>
      </c>
      <c r="T53" s="6">
        <f t="shared" si="7"/>
        <v>-1.2999999999999901E-2</v>
      </c>
      <c r="U53" s="28">
        <f t="shared" si="8"/>
        <v>6.4999999999999947E-2</v>
      </c>
      <c r="V53" s="32">
        <f t="shared" si="9"/>
        <v>0.48000000000000037</v>
      </c>
      <c r="W53" s="38">
        <f t="shared" si="10"/>
        <v>2.3199999999999932</v>
      </c>
      <c r="X53" s="34">
        <f t="shared" si="11"/>
        <v>0.64000000000000057</v>
      </c>
      <c r="Y53" s="38">
        <f t="shared" si="12"/>
        <v>4.0399999999999991</v>
      </c>
      <c r="Z53" s="34">
        <f t="shared" si="13"/>
        <v>1.5600000000000058</v>
      </c>
      <c r="AA53" s="38">
        <f t="shared" si="14"/>
        <v>1.4000000000000057</v>
      </c>
      <c r="AB53" s="34">
        <f t="shared" si="15"/>
        <v>17.639999999999993</v>
      </c>
      <c r="AC53" s="38">
        <f t="shared" si="16"/>
        <v>0.51999999999999602</v>
      </c>
      <c r="AD53" s="36">
        <f t="shared" si="17"/>
        <v>2.5999999999999979</v>
      </c>
    </row>
    <row r="54" spans="1:30" x14ac:dyDescent="0.25">
      <c r="A54" s="90"/>
      <c r="B54" s="3" t="s">
        <v>49</v>
      </c>
      <c r="C54" s="14">
        <v>2</v>
      </c>
      <c r="D54" s="17">
        <v>1.9550000000000001</v>
      </c>
      <c r="E54" s="6">
        <v>2.02</v>
      </c>
      <c r="F54" s="5">
        <v>1.994</v>
      </c>
      <c r="G54" s="6">
        <v>1.9319999999999999</v>
      </c>
      <c r="H54" s="5">
        <v>1.9890000000000001</v>
      </c>
      <c r="I54" s="6">
        <v>2.1230000000000002</v>
      </c>
      <c r="J54" s="5">
        <v>2.0680000000000001</v>
      </c>
      <c r="K54" s="6">
        <v>1.897</v>
      </c>
      <c r="L54" s="12">
        <v>2.16</v>
      </c>
      <c r="M54" s="23">
        <f t="shared" si="0"/>
        <v>-4.4999999999999929E-2</v>
      </c>
      <c r="N54" s="6">
        <f t="shared" si="1"/>
        <v>2.0000000000000018E-2</v>
      </c>
      <c r="O54" s="22">
        <f t="shared" si="2"/>
        <v>-6.0000000000000053E-3</v>
      </c>
      <c r="P54" s="6">
        <f t="shared" si="3"/>
        <v>-6.800000000000006E-2</v>
      </c>
      <c r="Q54" s="22">
        <f t="shared" si="4"/>
        <v>-1.0999999999999899E-2</v>
      </c>
      <c r="R54" s="6">
        <f t="shared" si="5"/>
        <v>0.12300000000000022</v>
      </c>
      <c r="S54" s="22">
        <f t="shared" si="6"/>
        <v>6.800000000000006E-2</v>
      </c>
      <c r="T54" s="6">
        <f t="shared" si="7"/>
        <v>-0.10299999999999998</v>
      </c>
      <c r="U54" s="28">
        <f t="shared" si="8"/>
        <v>0.16000000000000014</v>
      </c>
      <c r="V54" s="32">
        <f t="shared" si="9"/>
        <v>2.2499999999999964</v>
      </c>
      <c r="W54" s="38">
        <f t="shared" si="10"/>
        <v>1.0000000000000009</v>
      </c>
      <c r="X54" s="34">
        <f t="shared" si="11"/>
        <v>0.30000000000000027</v>
      </c>
      <c r="Y54" s="38">
        <f t="shared" si="12"/>
        <v>3.400000000000003</v>
      </c>
      <c r="Z54" s="34">
        <f t="shared" si="13"/>
        <v>0.54999999999999494</v>
      </c>
      <c r="AA54" s="38">
        <f t="shared" si="14"/>
        <v>6.150000000000011</v>
      </c>
      <c r="AB54" s="34">
        <f t="shared" si="15"/>
        <v>3.400000000000003</v>
      </c>
      <c r="AC54" s="38">
        <f t="shared" si="16"/>
        <v>5.1499999999999986</v>
      </c>
      <c r="AD54" s="36">
        <f t="shared" si="17"/>
        <v>8.0000000000000071</v>
      </c>
    </row>
    <row r="55" spans="1:30" x14ac:dyDescent="0.25">
      <c r="A55" s="90"/>
      <c r="B55" s="3" t="s">
        <v>50</v>
      </c>
      <c r="C55" s="14">
        <v>5</v>
      </c>
      <c r="D55" s="17">
        <v>4.9880000000000004</v>
      </c>
      <c r="E55" s="6">
        <v>4.9269999999999996</v>
      </c>
      <c r="F55" s="5">
        <v>4.9640000000000004</v>
      </c>
      <c r="G55" s="6">
        <v>5.0170000000000003</v>
      </c>
      <c r="H55" s="5">
        <v>4.556</v>
      </c>
      <c r="I55" s="6">
        <v>4.9470000000000001</v>
      </c>
      <c r="J55" s="5">
        <v>4.7670000000000003</v>
      </c>
      <c r="K55" s="6">
        <v>4.9630000000000001</v>
      </c>
      <c r="L55" s="12">
        <v>4.9349999999999996</v>
      </c>
      <c r="M55" s="23">
        <f t="shared" si="0"/>
        <v>-1.1999999999999567E-2</v>
      </c>
      <c r="N55" s="6">
        <f t="shared" si="1"/>
        <v>-7.3000000000000398E-2</v>
      </c>
      <c r="O55" s="22">
        <f t="shared" si="2"/>
        <v>-3.5999999999999588E-2</v>
      </c>
      <c r="P55" s="6">
        <f t="shared" si="3"/>
        <v>1.7000000000000348E-2</v>
      </c>
      <c r="Q55" s="22">
        <f t="shared" si="4"/>
        <v>-0.44399999999999995</v>
      </c>
      <c r="R55" s="6">
        <f t="shared" si="5"/>
        <v>-5.2999999999999936E-2</v>
      </c>
      <c r="S55" s="22">
        <f t="shared" si="6"/>
        <v>-0.23299999999999965</v>
      </c>
      <c r="T55" s="6">
        <f t="shared" si="7"/>
        <v>-3.6999999999999922E-2</v>
      </c>
      <c r="U55" s="28">
        <f t="shared" si="8"/>
        <v>-6.5000000000000391E-2</v>
      </c>
      <c r="V55" s="32">
        <f t="shared" si="9"/>
        <v>0.23999999999999136</v>
      </c>
      <c r="W55" s="38">
        <f t="shared" si="10"/>
        <v>1.460000000000008</v>
      </c>
      <c r="X55" s="34">
        <f t="shared" si="11"/>
        <v>0.71999999999999176</v>
      </c>
      <c r="Y55" s="38">
        <f t="shared" si="12"/>
        <v>0.34000000000000696</v>
      </c>
      <c r="Z55" s="34">
        <f t="shared" si="13"/>
        <v>8.879999999999999</v>
      </c>
      <c r="AA55" s="38">
        <f t="shared" si="14"/>
        <v>1.0599999999999987</v>
      </c>
      <c r="AB55" s="34">
        <f t="shared" si="15"/>
        <v>4.659999999999993</v>
      </c>
      <c r="AC55" s="38">
        <f t="shared" si="16"/>
        <v>0.73999999999999844</v>
      </c>
      <c r="AD55" s="36">
        <f t="shared" si="17"/>
        <v>1.3000000000000078</v>
      </c>
    </row>
    <row r="56" spans="1:30" x14ac:dyDescent="0.25">
      <c r="A56" s="90"/>
      <c r="B56" s="3" t="s">
        <v>51</v>
      </c>
      <c r="C56" s="14">
        <v>10</v>
      </c>
      <c r="D56" s="17">
        <v>10.026999999999999</v>
      </c>
      <c r="E56" s="6">
        <v>9.9670000000000005</v>
      </c>
      <c r="F56" s="5">
        <v>9.9670000000000005</v>
      </c>
      <c r="G56" s="6">
        <v>9.9770000000000003</v>
      </c>
      <c r="H56" s="5">
        <v>9.5470000000000006</v>
      </c>
      <c r="I56" s="6">
        <v>9.9450000000000003</v>
      </c>
      <c r="J56" s="5">
        <v>9.7520000000000007</v>
      </c>
      <c r="K56" s="6">
        <v>10.004</v>
      </c>
      <c r="L56" s="12">
        <v>9.9589999999999996</v>
      </c>
      <c r="M56" s="23">
        <f t="shared" si="0"/>
        <v>2.6999999999999247E-2</v>
      </c>
      <c r="N56" s="6">
        <f t="shared" si="1"/>
        <v>-3.2999999999999474E-2</v>
      </c>
      <c r="O56" s="22">
        <f t="shared" si="2"/>
        <v>-3.2999999999999474E-2</v>
      </c>
      <c r="P56" s="6">
        <f t="shared" si="3"/>
        <v>-2.2999999999999687E-2</v>
      </c>
      <c r="Q56" s="22">
        <f t="shared" si="4"/>
        <v>-0.4529999999999994</v>
      </c>
      <c r="R56" s="6">
        <f t="shared" si="5"/>
        <v>-5.4999999999999716E-2</v>
      </c>
      <c r="S56" s="22">
        <f t="shared" si="6"/>
        <v>-0.24799999999999933</v>
      </c>
      <c r="T56" s="6">
        <f t="shared" si="7"/>
        <v>3.9999999999995595E-3</v>
      </c>
      <c r="U56" s="28">
        <f t="shared" si="8"/>
        <v>-4.1000000000000369E-2</v>
      </c>
      <c r="V56" s="32">
        <f t="shared" si="9"/>
        <v>0.26999999999999247</v>
      </c>
      <c r="W56" s="38">
        <f t="shared" si="10"/>
        <v>0.32999999999999474</v>
      </c>
      <c r="X56" s="34">
        <f t="shared" si="11"/>
        <v>0.32999999999999474</v>
      </c>
      <c r="Y56" s="38">
        <f t="shared" si="12"/>
        <v>0.22999999999999687</v>
      </c>
      <c r="Z56" s="34">
        <f t="shared" si="13"/>
        <v>4.529999999999994</v>
      </c>
      <c r="AA56" s="38">
        <f t="shared" si="14"/>
        <v>0.54999999999999716</v>
      </c>
      <c r="AB56" s="34">
        <f t="shared" si="15"/>
        <v>2.4799999999999933</v>
      </c>
      <c r="AC56" s="38">
        <f t="shared" si="16"/>
        <v>3.9999999999995595E-2</v>
      </c>
      <c r="AD56" s="36">
        <f t="shared" si="17"/>
        <v>0.41000000000000369</v>
      </c>
    </row>
    <row r="57" spans="1:30" x14ac:dyDescent="0.25">
      <c r="A57" s="90"/>
      <c r="B57" s="3" t="s">
        <v>52</v>
      </c>
      <c r="C57" s="14">
        <v>15</v>
      </c>
      <c r="D57" s="17">
        <v>14.91</v>
      </c>
      <c r="E57" s="6">
        <v>14.842000000000001</v>
      </c>
      <c r="F57" s="5">
        <v>14.856</v>
      </c>
      <c r="G57" s="6">
        <v>14.840999999999999</v>
      </c>
      <c r="H57" s="5">
        <v>14.132</v>
      </c>
      <c r="I57" s="6">
        <v>14.849</v>
      </c>
      <c r="J57" s="5">
        <v>14.582000000000001</v>
      </c>
      <c r="K57" s="6">
        <v>14.845000000000001</v>
      </c>
      <c r="L57" s="12">
        <v>14.781000000000001</v>
      </c>
      <c r="M57" s="23">
        <f t="shared" si="0"/>
        <v>-8.9999999999999858E-2</v>
      </c>
      <c r="N57" s="6">
        <f t="shared" si="1"/>
        <v>-0.15799999999999947</v>
      </c>
      <c r="O57" s="22">
        <f t="shared" si="2"/>
        <v>-0.14400000000000013</v>
      </c>
      <c r="P57" s="6">
        <f t="shared" si="3"/>
        <v>-0.1590000000000007</v>
      </c>
      <c r="Q57" s="22">
        <f t="shared" si="4"/>
        <v>-0.86800000000000033</v>
      </c>
      <c r="R57" s="6">
        <f t="shared" si="5"/>
        <v>-0.1509999999999998</v>
      </c>
      <c r="S57" s="22">
        <f t="shared" si="6"/>
        <v>-0.41799999999999926</v>
      </c>
      <c r="T57" s="6">
        <f t="shared" si="7"/>
        <v>-0.15499999999999936</v>
      </c>
      <c r="U57" s="28">
        <f t="shared" si="8"/>
        <v>-0.21899999999999942</v>
      </c>
      <c r="V57" s="32">
        <f t="shared" si="9"/>
        <v>0.59999999999999909</v>
      </c>
      <c r="W57" s="38">
        <f t="shared" si="10"/>
        <v>1.0533333333333299</v>
      </c>
      <c r="X57" s="34">
        <f t="shared" si="11"/>
        <v>0.96000000000000074</v>
      </c>
      <c r="Y57" s="38">
        <f t="shared" si="12"/>
        <v>1.0600000000000047</v>
      </c>
      <c r="Z57" s="34">
        <f t="shared" si="13"/>
        <v>5.7866666666666688</v>
      </c>
      <c r="AA57" s="38">
        <f t="shared" si="14"/>
        <v>1.0066666666666653</v>
      </c>
      <c r="AB57" s="34">
        <f t="shared" si="15"/>
        <v>2.7866666666666617</v>
      </c>
      <c r="AC57" s="38">
        <f t="shared" si="16"/>
        <v>1.033333333333329</v>
      </c>
      <c r="AD57" s="36">
        <f t="shared" si="17"/>
        <v>1.4599999999999962</v>
      </c>
    </row>
    <row r="58" spans="1:30" x14ac:dyDescent="0.25">
      <c r="A58" s="90"/>
      <c r="B58" s="3" t="s">
        <v>53</v>
      </c>
      <c r="C58" s="14">
        <v>10</v>
      </c>
      <c r="D58" s="17">
        <v>9.9700000000000006</v>
      </c>
      <c r="E58" s="6">
        <v>9.9309999999999992</v>
      </c>
      <c r="F58" s="5">
        <v>9.8629999999999995</v>
      </c>
      <c r="G58" s="6">
        <v>9.9220000000000006</v>
      </c>
      <c r="H58" s="5">
        <v>9.9019999999999992</v>
      </c>
      <c r="I58" s="6">
        <v>9.9239999999999995</v>
      </c>
      <c r="J58" s="5">
        <v>9.8810000000000002</v>
      </c>
      <c r="K58" s="6">
        <v>9.9920000000000009</v>
      </c>
      <c r="L58" s="12">
        <v>9.92</v>
      </c>
      <c r="M58" s="23">
        <f t="shared" si="0"/>
        <v>-2.9999999999999361E-2</v>
      </c>
      <c r="N58" s="6">
        <f t="shared" si="1"/>
        <v>-6.9000000000000838E-2</v>
      </c>
      <c r="O58" s="22">
        <f t="shared" si="2"/>
        <v>-0.13700000000000045</v>
      </c>
      <c r="P58" s="6">
        <f t="shared" si="3"/>
        <v>-7.7999999999999403E-2</v>
      </c>
      <c r="Q58" s="22">
        <f t="shared" si="4"/>
        <v>-9.8000000000000753E-2</v>
      </c>
      <c r="R58" s="6">
        <f t="shared" si="5"/>
        <v>-7.6000000000000512E-2</v>
      </c>
      <c r="S58" s="22">
        <f t="shared" si="6"/>
        <v>-0.11899999999999977</v>
      </c>
      <c r="T58" s="6">
        <f t="shared" si="7"/>
        <v>-7.9999999999991189E-3</v>
      </c>
      <c r="U58" s="28">
        <f t="shared" si="8"/>
        <v>-8.0000000000000071E-2</v>
      </c>
      <c r="V58" s="32">
        <f t="shared" si="9"/>
        <v>0.29999999999999361</v>
      </c>
      <c r="W58" s="38">
        <f t="shared" si="10"/>
        <v>0.69000000000000838</v>
      </c>
      <c r="X58" s="34">
        <f t="shared" si="11"/>
        <v>1.3700000000000045</v>
      </c>
      <c r="Y58" s="38">
        <f t="shared" si="12"/>
        <v>0.77999999999999403</v>
      </c>
      <c r="Z58" s="34">
        <f t="shared" si="13"/>
        <v>0.98000000000000764</v>
      </c>
      <c r="AA58" s="38">
        <f t="shared" si="14"/>
        <v>0.76000000000000512</v>
      </c>
      <c r="AB58" s="34">
        <f t="shared" si="15"/>
        <v>1.1899999999999977</v>
      </c>
      <c r="AC58" s="38">
        <f t="shared" si="16"/>
        <v>7.9999999999991189E-2</v>
      </c>
      <c r="AD58" s="36">
        <f t="shared" si="17"/>
        <v>0.80000000000000071</v>
      </c>
    </row>
    <row r="59" spans="1:30" x14ac:dyDescent="0.25">
      <c r="A59" s="90"/>
      <c r="B59" s="3" t="s">
        <v>54</v>
      </c>
      <c r="C59" s="14">
        <v>4</v>
      </c>
      <c r="D59" s="17">
        <v>3.9489999999999998</v>
      </c>
      <c r="E59" s="6">
        <v>4.032</v>
      </c>
      <c r="F59" s="5">
        <v>4.1500000000000004</v>
      </c>
      <c r="G59" s="6">
        <v>3.923</v>
      </c>
      <c r="H59" s="5">
        <v>4.0910000000000002</v>
      </c>
      <c r="I59" s="6">
        <v>3.996</v>
      </c>
      <c r="J59" s="5">
        <v>4.0609999999999999</v>
      </c>
      <c r="K59" s="6">
        <v>3.9969999999999999</v>
      </c>
      <c r="L59" s="12">
        <v>3.9969999999999999</v>
      </c>
      <c r="M59" s="23">
        <f t="shared" si="0"/>
        <v>-5.1000000000000156E-2</v>
      </c>
      <c r="N59" s="6">
        <f t="shared" si="1"/>
        <v>3.2000000000000028E-2</v>
      </c>
      <c r="O59" s="22">
        <f t="shared" si="2"/>
        <v>0.15000000000000036</v>
      </c>
      <c r="P59" s="6">
        <f t="shared" si="3"/>
        <v>-7.6999999999999957E-2</v>
      </c>
      <c r="Q59" s="22">
        <f t="shared" si="4"/>
        <v>9.1000000000000192E-2</v>
      </c>
      <c r="R59" s="6">
        <f t="shared" si="5"/>
        <v>-4.0000000000000036E-3</v>
      </c>
      <c r="S59" s="22">
        <f t="shared" si="6"/>
        <v>6.0999999999999943E-2</v>
      </c>
      <c r="T59" s="6">
        <f t="shared" si="7"/>
        <v>-3.0000000000001137E-3</v>
      </c>
      <c r="U59" s="28">
        <f t="shared" si="8"/>
        <v>-3.0000000000001137E-3</v>
      </c>
      <c r="V59" s="32">
        <f t="shared" si="9"/>
        <v>1.2750000000000039</v>
      </c>
      <c r="W59" s="38">
        <f t="shared" si="10"/>
        <v>0.80000000000000071</v>
      </c>
      <c r="X59" s="34">
        <f t="shared" si="11"/>
        <v>3.7500000000000089</v>
      </c>
      <c r="Y59" s="38">
        <f t="shared" si="12"/>
        <v>1.9249999999999989</v>
      </c>
      <c r="Z59" s="34">
        <f t="shared" si="13"/>
        <v>2.2750000000000048</v>
      </c>
      <c r="AA59" s="38">
        <f t="shared" si="14"/>
        <v>0.10000000000000009</v>
      </c>
      <c r="AB59" s="34">
        <f t="shared" si="15"/>
        <v>1.5249999999999986</v>
      </c>
      <c r="AC59" s="38">
        <f t="shared" si="16"/>
        <v>7.5000000000002842E-2</v>
      </c>
      <c r="AD59" s="36">
        <f t="shared" si="17"/>
        <v>7.5000000000002842E-2</v>
      </c>
    </row>
    <row r="60" spans="1:30" x14ac:dyDescent="0.25">
      <c r="A60" s="90"/>
      <c r="B60" s="3" t="s">
        <v>55</v>
      </c>
      <c r="C60" s="14">
        <v>6</v>
      </c>
      <c r="D60" s="17">
        <v>5.9050000000000002</v>
      </c>
      <c r="E60" s="6">
        <v>6.01</v>
      </c>
      <c r="F60" s="5">
        <v>5.891</v>
      </c>
      <c r="G60" s="6">
        <v>5.9720000000000004</v>
      </c>
      <c r="H60" s="5">
        <v>5.9329999999999998</v>
      </c>
      <c r="I60" s="6">
        <v>5.907</v>
      </c>
      <c r="J60" s="5">
        <v>5.8150000000000004</v>
      </c>
      <c r="K60" s="6">
        <v>5.9850000000000003</v>
      </c>
      <c r="L60" s="12">
        <v>6.03</v>
      </c>
      <c r="M60" s="23">
        <f t="shared" si="0"/>
        <v>-9.4999999999999751E-2</v>
      </c>
      <c r="N60" s="6">
        <f t="shared" si="1"/>
        <v>9.9999999999997868E-3</v>
      </c>
      <c r="O60" s="22">
        <f t="shared" si="2"/>
        <v>-0.10899999999999999</v>
      </c>
      <c r="P60" s="6">
        <f t="shared" si="3"/>
        <v>-2.7999999999999581E-2</v>
      </c>
      <c r="Q60" s="22">
        <f t="shared" si="4"/>
        <v>-6.7000000000000171E-2</v>
      </c>
      <c r="R60" s="6">
        <f t="shared" si="5"/>
        <v>-9.2999999999999972E-2</v>
      </c>
      <c r="S60" s="22">
        <f t="shared" si="6"/>
        <v>-0.18499999999999961</v>
      </c>
      <c r="T60" s="6">
        <f t="shared" si="7"/>
        <v>-1.499999999999968E-2</v>
      </c>
      <c r="U60" s="28">
        <f t="shared" si="8"/>
        <v>3.0000000000000249E-2</v>
      </c>
      <c r="V60" s="32">
        <f t="shared" si="9"/>
        <v>1.5833333333333293</v>
      </c>
      <c r="W60" s="38">
        <f t="shared" si="10"/>
        <v>0.16666666666666313</v>
      </c>
      <c r="X60" s="34">
        <f t="shared" si="11"/>
        <v>1.8166666666666664</v>
      </c>
      <c r="Y60" s="38">
        <f t="shared" si="12"/>
        <v>0.46666666666665968</v>
      </c>
      <c r="Z60" s="34">
        <f t="shared" si="13"/>
        <v>1.1166666666666694</v>
      </c>
      <c r="AA60" s="38">
        <f t="shared" si="14"/>
        <v>1.5499999999999994</v>
      </c>
      <c r="AB60" s="34">
        <f t="shared" si="15"/>
        <v>3.0833333333333268</v>
      </c>
      <c r="AC60" s="38">
        <f t="shared" si="16"/>
        <v>0.24999999999999467</v>
      </c>
      <c r="AD60" s="36">
        <f t="shared" si="17"/>
        <v>0.50000000000000422</v>
      </c>
    </row>
    <row r="61" spans="1:30" x14ac:dyDescent="0.25">
      <c r="A61" s="90"/>
      <c r="B61" s="3" t="s">
        <v>56</v>
      </c>
      <c r="C61" s="14">
        <v>10</v>
      </c>
      <c r="D61" s="17">
        <v>9.8919999999999995</v>
      </c>
      <c r="E61" s="6">
        <v>9.9559999999999995</v>
      </c>
      <c r="F61" s="5">
        <v>9.9329999999999998</v>
      </c>
      <c r="G61" s="6">
        <v>9.9359999999999999</v>
      </c>
      <c r="H61" s="5">
        <v>9.8989999999999991</v>
      </c>
      <c r="I61" s="6">
        <v>9.9</v>
      </c>
      <c r="J61" s="5">
        <v>9.91</v>
      </c>
      <c r="K61" s="6">
        <v>9.9030000000000005</v>
      </c>
      <c r="L61" s="12">
        <v>9.9510000000000005</v>
      </c>
      <c r="M61" s="23">
        <f t="shared" si="0"/>
        <v>-0.10800000000000054</v>
      </c>
      <c r="N61" s="6">
        <f t="shared" si="1"/>
        <v>-4.4000000000000483E-2</v>
      </c>
      <c r="O61" s="22">
        <f t="shared" si="2"/>
        <v>-6.7000000000000171E-2</v>
      </c>
      <c r="P61" s="6">
        <f t="shared" si="3"/>
        <v>-6.4000000000000057E-2</v>
      </c>
      <c r="Q61" s="22">
        <f t="shared" si="4"/>
        <v>-0.10100000000000087</v>
      </c>
      <c r="R61" s="6">
        <f t="shared" si="5"/>
        <v>-9.9999999999999645E-2</v>
      </c>
      <c r="S61" s="22">
        <f t="shared" si="6"/>
        <v>-8.9999999999999858E-2</v>
      </c>
      <c r="T61" s="6">
        <f t="shared" si="7"/>
        <v>-9.6999999999999531E-2</v>
      </c>
      <c r="U61" s="28">
        <f t="shared" si="8"/>
        <v>-4.8999999999999488E-2</v>
      </c>
      <c r="V61" s="32">
        <f t="shared" si="9"/>
        <v>1.0800000000000054</v>
      </c>
      <c r="W61" s="38">
        <f t="shared" si="10"/>
        <v>0.44000000000000478</v>
      </c>
      <c r="X61" s="34">
        <f t="shared" si="11"/>
        <v>0.67000000000000171</v>
      </c>
      <c r="Y61" s="38">
        <f t="shared" si="12"/>
        <v>0.64000000000000057</v>
      </c>
      <c r="Z61" s="34">
        <f t="shared" si="13"/>
        <v>1.0100000000000087</v>
      </c>
      <c r="AA61" s="38">
        <f t="shared" si="14"/>
        <v>0.99999999999999634</v>
      </c>
      <c r="AB61" s="34">
        <f t="shared" si="15"/>
        <v>0.89999999999999858</v>
      </c>
      <c r="AC61" s="38">
        <f t="shared" si="16"/>
        <v>0.96999999999999531</v>
      </c>
      <c r="AD61" s="36">
        <f t="shared" si="17"/>
        <v>0.48999999999999488</v>
      </c>
    </row>
    <row r="62" spans="1:30" x14ac:dyDescent="0.25">
      <c r="A62" s="90"/>
      <c r="B62" s="3" t="s">
        <v>57</v>
      </c>
      <c r="C62" s="14">
        <v>4</v>
      </c>
      <c r="D62" s="17">
        <v>3.927</v>
      </c>
      <c r="E62" s="6">
        <v>4.0220000000000002</v>
      </c>
      <c r="F62" s="5">
        <v>3.9910000000000001</v>
      </c>
      <c r="G62" s="6">
        <v>3.9470000000000001</v>
      </c>
      <c r="H62" s="5">
        <v>3.984</v>
      </c>
      <c r="I62" s="6">
        <v>4.0140000000000002</v>
      </c>
      <c r="J62" s="5">
        <v>4.0919999999999996</v>
      </c>
      <c r="K62" s="6">
        <v>3.9849999999999999</v>
      </c>
      <c r="L62" s="12">
        <v>4.0599999999999996</v>
      </c>
      <c r="M62" s="23">
        <f t="shared" si="0"/>
        <v>-7.2999999999999954E-2</v>
      </c>
      <c r="N62" s="6">
        <f t="shared" si="1"/>
        <v>2.2000000000000242E-2</v>
      </c>
      <c r="O62" s="22">
        <f t="shared" si="2"/>
        <v>-8.999999999999897E-3</v>
      </c>
      <c r="P62" s="6">
        <f t="shared" si="3"/>
        <v>-5.2999999999999936E-2</v>
      </c>
      <c r="Q62" s="22">
        <f t="shared" si="4"/>
        <v>-1.6000000000000014E-2</v>
      </c>
      <c r="R62" s="6">
        <f t="shared" si="5"/>
        <v>1.4000000000000234E-2</v>
      </c>
      <c r="S62" s="22">
        <f t="shared" si="6"/>
        <v>9.1999999999999638E-2</v>
      </c>
      <c r="T62" s="6">
        <f t="shared" si="7"/>
        <v>-1.5000000000000124E-2</v>
      </c>
      <c r="U62" s="28">
        <f t="shared" si="8"/>
        <v>5.9999999999999609E-2</v>
      </c>
      <c r="V62" s="32">
        <f t="shared" si="9"/>
        <v>1.8249999999999988</v>
      </c>
      <c r="W62" s="38">
        <f t="shared" si="10"/>
        <v>0.55000000000000604</v>
      </c>
      <c r="X62" s="34">
        <f t="shared" si="11"/>
        <v>0.22499999999999742</v>
      </c>
      <c r="Y62" s="38">
        <f t="shared" si="12"/>
        <v>1.3249999999999984</v>
      </c>
      <c r="Z62" s="34">
        <f t="shared" si="13"/>
        <v>0.40000000000000036</v>
      </c>
      <c r="AA62" s="38">
        <f t="shared" si="14"/>
        <v>0.35000000000000586</v>
      </c>
      <c r="AB62" s="34">
        <f t="shared" si="15"/>
        <v>2.2999999999999909</v>
      </c>
      <c r="AC62" s="38">
        <f t="shared" si="16"/>
        <v>0.37500000000000311</v>
      </c>
      <c r="AD62" s="36">
        <f t="shared" si="17"/>
        <v>1.4999999999999902</v>
      </c>
    </row>
    <row r="63" spans="1:30" x14ac:dyDescent="0.25">
      <c r="A63" s="90"/>
      <c r="B63" s="3" t="s">
        <v>58</v>
      </c>
      <c r="C63" s="14">
        <v>6</v>
      </c>
      <c r="D63" s="17">
        <v>5.87</v>
      </c>
      <c r="E63" s="6">
        <v>5.9370000000000003</v>
      </c>
      <c r="F63" s="5">
        <v>5.9530000000000003</v>
      </c>
      <c r="G63" s="6">
        <v>5.8970000000000002</v>
      </c>
      <c r="H63" s="5">
        <v>5.984</v>
      </c>
      <c r="I63" s="6">
        <v>5.992</v>
      </c>
      <c r="J63" s="5">
        <v>5.91</v>
      </c>
      <c r="K63" s="6">
        <v>5.9619999999999997</v>
      </c>
      <c r="L63" s="12">
        <v>5.9340000000000002</v>
      </c>
      <c r="M63" s="23">
        <f t="shared" si="0"/>
        <v>-0.12999999999999989</v>
      </c>
      <c r="N63" s="6">
        <f t="shared" si="1"/>
        <v>-6.2999999999999723E-2</v>
      </c>
      <c r="O63" s="22">
        <f t="shared" si="2"/>
        <v>-4.6999999999999709E-2</v>
      </c>
      <c r="P63" s="6">
        <f t="shared" si="3"/>
        <v>-0.10299999999999976</v>
      </c>
      <c r="Q63" s="22">
        <f t="shared" si="4"/>
        <v>-1.6000000000000014E-2</v>
      </c>
      <c r="R63" s="6">
        <f t="shared" si="5"/>
        <v>-8.0000000000000071E-3</v>
      </c>
      <c r="S63" s="22">
        <f t="shared" si="6"/>
        <v>-8.9999999999999858E-2</v>
      </c>
      <c r="T63" s="6">
        <f t="shared" si="7"/>
        <v>-3.8000000000000256E-2</v>
      </c>
      <c r="U63" s="28">
        <f t="shared" si="8"/>
        <v>-6.5999999999999837E-2</v>
      </c>
      <c r="V63" s="32">
        <f t="shared" si="9"/>
        <v>2.1666666666666652</v>
      </c>
      <c r="W63" s="38">
        <f t="shared" si="10"/>
        <v>1.0499999999999954</v>
      </c>
      <c r="X63" s="34">
        <f t="shared" si="11"/>
        <v>0.78333333333332844</v>
      </c>
      <c r="Y63" s="38">
        <f t="shared" si="12"/>
        <v>1.7166666666666626</v>
      </c>
      <c r="Z63" s="34">
        <f t="shared" si="13"/>
        <v>0.26666666666666694</v>
      </c>
      <c r="AA63" s="38">
        <f t="shared" si="14"/>
        <v>0.13333333333333347</v>
      </c>
      <c r="AB63" s="34">
        <f t="shared" si="15"/>
        <v>1.4999999999999978</v>
      </c>
      <c r="AC63" s="38">
        <f t="shared" si="16"/>
        <v>0.63333333333333752</v>
      </c>
      <c r="AD63" s="36">
        <f t="shared" si="17"/>
        <v>1.0999999999999974</v>
      </c>
    </row>
    <row r="64" spans="1:30" x14ac:dyDescent="0.25">
      <c r="A64" s="90"/>
      <c r="B64" s="3" t="s">
        <v>59</v>
      </c>
      <c r="C64" s="14">
        <v>10</v>
      </c>
      <c r="D64" s="17">
        <v>9.8780000000000001</v>
      </c>
      <c r="E64" s="6">
        <v>9.9220000000000006</v>
      </c>
      <c r="F64" s="5">
        <v>9.92</v>
      </c>
      <c r="G64" s="6">
        <v>9.8930000000000007</v>
      </c>
      <c r="H64" s="5">
        <v>9.8829999999999991</v>
      </c>
      <c r="I64" s="6">
        <v>9.89</v>
      </c>
      <c r="J64" s="5">
        <v>9.86</v>
      </c>
      <c r="K64" s="6">
        <v>9.89</v>
      </c>
      <c r="L64" s="12">
        <v>9.8849999999999998</v>
      </c>
      <c r="M64" s="23">
        <f t="shared" si="0"/>
        <v>-0.12199999999999989</v>
      </c>
      <c r="N64" s="6">
        <f t="shared" si="1"/>
        <v>-7.7999999999999403E-2</v>
      </c>
      <c r="O64" s="22">
        <f t="shared" si="2"/>
        <v>-8.0000000000000071E-2</v>
      </c>
      <c r="P64" s="6">
        <f t="shared" si="3"/>
        <v>-0.10699999999999932</v>
      </c>
      <c r="Q64" s="22">
        <f t="shared" si="4"/>
        <v>-0.11700000000000088</v>
      </c>
      <c r="R64" s="6">
        <f t="shared" si="5"/>
        <v>-0.10999999999999943</v>
      </c>
      <c r="S64" s="22">
        <f t="shared" si="6"/>
        <v>-0.14000000000000057</v>
      </c>
      <c r="T64" s="6">
        <f t="shared" si="7"/>
        <v>-0.10999999999999943</v>
      </c>
      <c r="U64" s="28">
        <f t="shared" si="8"/>
        <v>-0.11500000000000021</v>
      </c>
      <c r="V64" s="32">
        <f t="shared" si="9"/>
        <v>1.2199999999999989</v>
      </c>
      <c r="W64" s="38">
        <f t="shared" si="10"/>
        <v>0.77999999999999403</v>
      </c>
      <c r="X64" s="34">
        <f t="shared" si="11"/>
        <v>0.80000000000000071</v>
      </c>
      <c r="Y64" s="38">
        <f t="shared" si="12"/>
        <v>1.0699999999999932</v>
      </c>
      <c r="Z64" s="34">
        <f t="shared" si="13"/>
        <v>1.1700000000000088</v>
      </c>
      <c r="AA64" s="38">
        <f t="shared" si="14"/>
        <v>1.0999999999999943</v>
      </c>
      <c r="AB64" s="34">
        <f t="shared" si="15"/>
        <v>1.4000000000000057</v>
      </c>
      <c r="AC64" s="38">
        <f t="shared" si="16"/>
        <v>1.0999999999999943</v>
      </c>
      <c r="AD64" s="36">
        <f t="shared" si="17"/>
        <v>1.1500000000000021</v>
      </c>
    </row>
    <row r="65" spans="1:30" x14ac:dyDescent="0.25">
      <c r="A65" s="90"/>
      <c r="B65" s="3" t="s">
        <v>60</v>
      </c>
      <c r="C65" s="14">
        <v>4</v>
      </c>
      <c r="D65" s="17">
        <v>3.9780000000000002</v>
      </c>
      <c r="E65" s="6">
        <v>4.0060000000000002</v>
      </c>
      <c r="F65" s="5">
        <v>3.8679999999999999</v>
      </c>
      <c r="G65" s="6">
        <v>3.8940000000000001</v>
      </c>
      <c r="H65" s="5">
        <v>3.68</v>
      </c>
      <c r="I65" s="6">
        <v>3.806</v>
      </c>
      <c r="J65" s="5">
        <v>3.4169999999999998</v>
      </c>
      <c r="K65" s="6">
        <v>3.7410000000000001</v>
      </c>
      <c r="L65" s="12">
        <v>3.0939999999999999</v>
      </c>
      <c r="M65" s="23">
        <f t="shared" si="0"/>
        <v>-2.1999999999999797E-2</v>
      </c>
      <c r="N65" s="6">
        <f t="shared" si="1"/>
        <v>6.0000000000002274E-3</v>
      </c>
      <c r="O65" s="22">
        <f t="shared" si="2"/>
        <v>-0.13200000000000012</v>
      </c>
      <c r="P65" s="6">
        <f t="shared" si="3"/>
        <v>-0.10599999999999987</v>
      </c>
      <c r="Q65" s="22">
        <f t="shared" si="4"/>
        <v>-0.31999999999999984</v>
      </c>
      <c r="R65" s="6">
        <f t="shared" si="5"/>
        <v>-0.19399999999999995</v>
      </c>
      <c r="S65" s="22">
        <f t="shared" si="6"/>
        <v>-0.58300000000000018</v>
      </c>
      <c r="T65" s="6">
        <f t="shared" si="7"/>
        <v>-0.2589999999999999</v>
      </c>
      <c r="U65" s="28">
        <f t="shared" si="8"/>
        <v>-0.90600000000000014</v>
      </c>
      <c r="V65" s="32">
        <f t="shared" si="9"/>
        <v>0.54999999999999494</v>
      </c>
      <c r="W65" s="38">
        <f t="shared" si="10"/>
        <v>0.15000000000000568</v>
      </c>
      <c r="X65" s="34">
        <f t="shared" si="11"/>
        <v>3.3000000000000029</v>
      </c>
      <c r="Y65" s="38">
        <f t="shared" si="12"/>
        <v>2.6499999999999968</v>
      </c>
      <c r="Z65" s="34">
        <f t="shared" si="13"/>
        <v>7.9999999999999964</v>
      </c>
      <c r="AA65" s="38">
        <f t="shared" si="14"/>
        <v>4.8499999999999988</v>
      </c>
      <c r="AB65" s="34">
        <f t="shared" si="15"/>
        <v>14.575000000000005</v>
      </c>
      <c r="AC65" s="38">
        <f t="shared" si="16"/>
        <v>6.4749999999999979</v>
      </c>
      <c r="AD65" s="36">
        <f t="shared" si="17"/>
        <v>22.650000000000002</v>
      </c>
    </row>
    <row r="66" spans="1:30" x14ac:dyDescent="0.25">
      <c r="A66" s="90"/>
      <c r="B66" s="3" t="s">
        <v>61</v>
      </c>
      <c r="C66" s="14">
        <v>3.5</v>
      </c>
      <c r="D66" s="17">
        <v>3.508</v>
      </c>
      <c r="E66" s="6">
        <v>3.3570000000000002</v>
      </c>
      <c r="F66" s="5">
        <v>3.2759999999999998</v>
      </c>
      <c r="G66" s="6">
        <v>3.847</v>
      </c>
      <c r="H66" s="5">
        <v>3.359</v>
      </c>
      <c r="I66" s="6">
        <v>3.258</v>
      </c>
      <c r="J66" s="5">
        <v>3.3250000000000002</v>
      </c>
      <c r="K66" s="6">
        <v>3.19</v>
      </c>
      <c r="L66" s="12">
        <v>3.4249999999999998</v>
      </c>
      <c r="M66" s="23">
        <f t="shared" si="0"/>
        <v>8.0000000000000071E-3</v>
      </c>
      <c r="N66" s="6">
        <f t="shared" si="1"/>
        <v>-0.14299999999999979</v>
      </c>
      <c r="O66" s="22">
        <f t="shared" si="2"/>
        <v>-0.2240000000000002</v>
      </c>
      <c r="P66" s="6">
        <f t="shared" si="3"/>
        <v>0.34699999999999998</v>
      </c>
      <c r="Q66" s="22">
        <f t="shared" si="4"/>
        <v>-0.14100000000000001</v>
      </c>
      <c r="R66" s="6">
        <f t="shared" si="5"/>
        <v>-0.24199999999999999</v>
      </c>
      <c r="S66" s="22">
        <f t="shared" si="6"/>
        <v>-0.17499999999999982</v>
      </c>
      <c r="T66" s="6">
        <f t="shared" si="7"/>
        <v>-0.31000000000000005</v>
      </c>
      <c r="U66" s="28">
        <f t="shared" si="8"/>
        <v>-7.5000000000000178E-2</v>
      </c>
      <c r="V66" s="32">
        <f t="shared" si="9"/>
        <v>0.22857142857142876</v>
      </c>
      <c r="W66" s="38">
        <f t="shared" si="10"/>
        <v>4.0857142857142801</v>
      </c>
      <c r="X66" s="34">
        <f t="shared" si="11"/>
        <v>6.4000000000000057</v>
      </c>
      <c r="Y66" s="38">
        <f t="shared" si="12"/>
        <v>9.9142857142857128</v>
      </c>
      <c r="Z66" s="34">
        <f t="shared" si="13"/>
        <v>4.0285714285714294</v>
      </c>
      <c r="AA66" s="38">
        <f t="shared" si="14"/>
        <v>6.9142857142857146</v>
      </c>
      <c r="AB66" s="34">
        <f t="shared" si="15"/>
        <v>4.9999999999999947</v>
      </c>
      <c r="AC66" s="38">
        <f t="shared" si="16"/>
        <v>8.8571428571428594</v>
      </c>
      <c r="AD66" s="36">
        <f t="shared" si="17"/>
        <v>2.1428571428571481</v>
      </c>
    </row>
    <row r="67" spans="1:30" x14ac:dyDescent="0.25">
      <c r="A67" s="90"/>
      <c r="B67" s="3" t="s">
        <v>62</v>
      </c>
      <c r="C67" s="14">
        <v>3</v>
      </c>
      <c r="D67" s="17">
        <v>2.3199999999999998</v>
      </c>
      <c r="E67" s="6">
        <v>2.403</v>
      </c>
      <c r="F67" s="5">
        <v>2.2229999999999999</v>
      </c>
      <c r="G67" s="6">
        <v>2.7109999999999999</v>
      </c>
      <c r="H67" s="5">
        <v>2.9380000000000002</v>
      </c>
      <c r="I67" s="6">
        <v>2.133</v>
      </c>
      <c r="J67" s="5">
        <v>1.95</v>
      </c>
      <c r="K67" s="6">
        <v>2.411</v>
      </c>
      <c r="L67" s="12">
        <v>2.2599999999999998</v>
      </c>
      <c r="M67" s="23">
        <f t="shared" si="0"/>
        <v>-0.68000000000000016</v>
      </c>
      <c r="N67" s="6">
        <f t="shared" si="1"/>
        <v>-0.59699999999999998</v>
      </c>
      <c r="O67" s="22">
        <f t="shared" si="2"/>
        <v>-0.77700000000000014</v>
      </c>
      <c r="P67" s="6">
        <f t="shared" si="3"/>
        <v>-0.28900000000000015</v>
      </c>
      <c r="Q67" s="22">
        <f t="shared" si="4"/>
        <v>-6.1999999999999833E-2</v>
      </c>
      <c r="R67" s="6">
        <f t="shared" si="5"/>
        <v>-0.86699999999999999</v>
      </c>
      <c r="S67" s="22">
        <f t="shared" si="6"/>
        <v>-1.05</v>
      </c>
      <c r="T67" s="6">
        <f t="shared" si="7"/>
        <v>-0.58899999999999997</v>
      </c>
      <c r="U67" s="28">
        <f t="shared" si="8"/>
        <v>-0.74000000000000021</v>
      </c>
      <c r="V67" s="32">
        <f t="shared" si="9"/>
        <v>22.666666666666671</v>
      </c>
      <c r="W67" s="38">
        <f t="shared" si="10"/>
        <v>19.899999999999999</v>
      </c>
      <c r="X67" s="34">
        <f t="shared" si="11"/>
        <v>25.900000000000006</v>
      </c>
      <c r="Y67" s="38">
        <f t="shared" si="12"/>
        <v>9.6333333333333382</v>
      </c>
      <c r="Z67" s="34">
        <f t="shared" si="13"/>
        <v>2.0666666666666611</v>
      </c>
      <c r="AA67" s="38">
        <f t="shared" si="14"/>
        <v>28.9</v>
      </c>
      <c r="AB67" s="34">
        <f t="shared" si="15"/>
        <v>35</v>
      </c>
      <c r="AC67" s="38">
        <f t="shared" si="16"/>
        <v>19.633333333333333</v>
      </c>
      <c r="AD67" s="36">
        <f t="shared" si="17"/>
        <v>24.666666666666671</v>
      </c>
    </row>
    <row r="68" spans="1:30" x14ac:dyDescent="0.25">
      <c r="A68" s="90" t="s">
        <v>13</v>
      </c>
      <c r="B68" s="3" t="s">
        <v>67</v>
      </c>
      <c r="C68" s="14">
        <v>1.5</v>
      </c>
      <c r="D68" s="17">
        <v>1.5880000000000001</v>
      </c>
      <c r="E68" s="6">
        <v>1.5229999999999999</v>
      </c>
      <c r="F68" s="5">
        <v>1.577</v>
      </c>
      <c r="G68" s="6">
        <v>1.4339999999999999</v>
      </c>
      <c r="H68" s="5">
        <v>1.4870000000000001</v>
      </c>
      <c r="I68" s="6">
        <v>1.4079999999999999</v>
      </c>
      <c r="J68" s="5">
        <v>1.5149999999999999</v>
      </c>
      <c r="K68" s="6">
        <v>1.4870000000000001</v>
      </c>
      <c r="L68" s="12">
        <v>1.278</v>
      </c>
      <c r="M68" s="23">
        <f t="shared" ref="M68:M81" si="18">D68-C68</f>
        <v>8.8000000000000078E-2</v>
      </c>
      <c r="N68" s="6">
        <f t="shared" ref="N68:N81" si="19">E68-C68</f>
        <v>2.2999999999999909E-2</v>
      </c>
      <c r="O68" s="22">
        <f t="shared" ref="O68:O81" si="20">F68-C68</f>
        <v>7.6999999999999957E-2</v>
      </c>
      <c r="P68" s="6">
        <f t="shared" ref="P68:P81" si="21">G68-C68</f>
        <v>-6.6000000000000059E-2</v>
      </c>
      <c r="Q68" s="22">
        <f t="shared" ref="Q68:Q81" si="22">H68-C68</f>
        <v>-1.2999999999999901E-2</v>
      </c>
      <c r="R68" s="6">
        <f t="shared" ref="R68:R81" si="23">I68-C68</f>
        <v>-9.2000000000000082E-2</v>
      </c>
      <c r="S68" s="22">
        <f t="shared" ref="S68:S81" si="24">J68-C68</f>
        <v>1.4999999999999902E-2</v>
      </c>
      <c r="T68" s="6">
        <f t="shared" ref="T68:T81" si="25">K68-C68</f>
        <v>-1.2999999999999901E-2</v>
      </c>
      <c r="U68" s="28">
        <f t="shared" ref="U68:U81" si="26">L68-C68</f>
        <v>-0.22199999999999998</v>
      </c>
      <c r="V68" s="32">
        <f t="shared" ref="V68:V81" si="27">ABS(M68/C68)*100</f>
        <v>5.8666666666666725</v>
      </c>
      <c r="W68" s="38">
        <f t="shared" ref="W68:W81" si="28">ABS(N68/C68)*100</f>
        <v>1.5333333333333274</v>
      </c>
      <c r="X68" s="34">
        <f t="shared" ref="X68:X81" si="29">ABS(O68/C68)*100</f>
        <v>5.1333333333333311</v>
      </c>
      <c r="Y68" s="38">
        <f t="shared" ref="Y68:Y81" si="30">ABS(P68/C68)*100</f>
        <v>4.4000000000000039</v>
      </c>
      <c r="Z68" s="34">
        <f t="shared" ref="Z68:Z81" si="31">ABS(Q68/C68)*100</f>
        <v>0.86666666666666003</v>
      </c>
      <c r="AA68" s="38">
        <f t="shared" ref="AA68:AA81" si="32">ABS(R68/C68)*100</f>
        <v>6.1333333333333382</v>
      </c>
      <c r="AB68" s="34">
        <f t="shared" ref="AB68:AB81" si="33">ABS(S68/C68)*100</f>
        <v>0.99999999999999345</v>
      </c>
      <c r="AC68" s="38">
        <f t="shared" ref="AC68:AC81" si="34">ABS(T68/C68)*100</f>
        <v>0.86666666666666003</v>
      </c>
      <c r="AD68" s="36">
        <f t="shared" ref="AD68:AD81" si="35">ABS(U68/C68)*100</f>
        <v>14.799999999999999</v>
      </c>
    </row>
    <row r="69" spans="1:30" x14ac:dyDescent="0.25">
      <c r="A69" s="90"/>
      <c r="B69" s="3" t="s">
        <v>68</v>
      </c>
      <c r="C69" s="14">
        <v>2</v>
      </c>
      <c r="D69" s="17">
        <v>2.0489999999999999</v>
      </c>
      <c r="E69" s="6">
        <v>2.093</v>
      </c>
      <c r="F69" s="5">
        <v>2.137</v>
      </c>
      <c r="G69" s="6">
        <v>2.0019999999999998</v>
      </c>
      <c r="H69" s="5">
        <v>2.044</v>
      </c>
      <c r="I69" s="6">
        <v>1.9259999999999999</v>
      </c>
      <c r="J69" s="5">
        <v>2.0499999999999998</v>
      </c>
      <c r="K69" s="6">
        <v>1.9910000000000001</v>
      </c>
      <c r="L69" s="12">
        <v>2.11</v>
      </c>
      <c r="M69" s="23">
        <f t="shared" si="18"/>
        <v>4.8999999999999932E-2</v>
      </c>
      <c r="N69" s="6">
        <f t="shared" si="19"/>
        <v>9.2999999999999972E-2</v>
      </c>
      <c r="O69" s="22">
        <f t="shared" si="20"/>
        <v>0.13700000000000001</v>
      </c>
      <c r="P69" s="6">
        <f t="shared" si="21"/>
        <v>1.9999999999997797E-3</v>
      </c>
      <c r="Q69" s="22">
        <f t="shared" si="22"/>
        <v>4.4000000000000039E-2</v>
      </c>
      <c r="R69" s="6">
        <f t="shared" si="23"/>
        <v>-7.4000000000000066E-2</v>
      </c>
      <c r="S69" s="22">
        <f t="shared" si="24"/>
        <v>4.9999999999999822E-2</v>
      </c>
      <c r="T69" s="6">
        <f t="shared" si="25"/>
        <v>-8.999999999999897E-3</v>
      </c>
      <c r="U69" s="28">
        <f t="shared" si="26"/>
        <v>0.10999999999999988</v>
      </c>
      <c r="V69" s="32">
        <f t="shared" si="27"/>
        <v>2.4499999999999966</v>
      </c>
      <c r="W69" s="38">
        <f t="shared" si="28"/>
        <v>4.6499999999999986</v>
      </c>
      <c r="X69" s="34">
        <f t="shared" si="29"/>
        <v>6.8500000000000005</v>
      </c>
      <c r="Y69" s="38">
        <f t="shared" si="30"/>
        <v>9.9999999999988987E-2</v>
      </c>
      <c r="Z69" s="34">
        <f t="shared" si="31"/>
        <v>2.200000000000002</v>
      </c>
      <c r="AA69" s="38">
        <f t="shared" si="32"/>
        <v>3.7000000000000033</v>
      </c>
      <c r="AB69" s="34">
        <f t="shared" si="33"/>
        <v>2.4999999999999911</v>
      </c>
      <c r="AC69" s="38">
        <f t="shared" si="34"/>
        <v>0.44999999999999485</v>
      </c>
      <c r="AD69" s="36">
        <f t="shared" si="35"/>
        <v>5.4999999999999938</v>
      </c>
    </row>
    <row r="70" spans="1:30" x14ac:dyDescent="0.25">
      <c r="A70" s="90"/>
      <c r="B70" s="3" t="s">
        <v>69</v>
      </c>
      <c r="C70" s="14">
        <v>2.5</v>
      </c>
      <c r="D70" s="17">
        <v>2.5150000000000001</v>
      </c>
      <c r="E70" s="6">
        <v>2.58</v>
      </c>
      <c r="F70" s="5">
        <v>2.6320000000000001</v>
      </c>
      <c r="G70" s="6">
        <v>2.5630000000000002</v>
      </c>
      <c r="H70" s="5">
        <v>2.5009999999999999</v>
      </c>
      <c r="I70" s="6">
        <v>2.415</v>
      </c>
      <c r="J70" s="5">
        <v>2.56</v>
      </c>
      <c r="K70" s="6">
        <v>2.5339999999999998</v>
      </c>
      <c r="L70" s="12">
        <v>2.601</v>
      </c>
      <c r="M70" s="23">
        <f t="shared" si="18"/>
        <v>1.5000000000000124E-2</v>
      </c>
      <c r="N70" s="6">
        <f t="shared" si="19"/>
        <v>8.0000000000000071E-2</v>
      </c>
      <c r="O70" s="22">
        <f t="shared" si="20"/>
        <v>0.13200000000000012</v>
      </c>
      <c r="P70" s="6">
        <f t="shared" si="21"/>
        <v>6.3000000000000167E-2</v>
      </c>
      <c r="Q70" s="22">
        <f t="shared" si="22"/>
        <v>9.9999999999988987E-4</v>
      </c>
      <c r="R70" s="6">
        <f t="shared" si="23"/>
        <v>-8.4999999999999964E-2</v>
      </c>
      <c r="S70" s="22">
        <f t="shared" si="24"/>
        <v>6.0000000000000053E-2</v>
      </c>
      <c r="T70" s="6">
        <f t="shared" si="25"/>
        <v>3.3999999999999808E-2</v>
      </c>
      <c r="U70" s="28">
        <f t="shared" si="26"/>
        <v>0.10099999999999998</v>
      </c>
      <c r="V70" s="32">
        <f t="shared" si="27"/>
        <v>0.60000000000000497</v>
      </c>
      <c r="W70" s="38">
        <f t="shared" si="28"/>
        <v>3.2000000000000028</v>
      </c>
      <c r="X70" s="34">
        <f t="shared" si="29"/>
        <v>5.2800000000000047</v>
      </c>
      <c r="Y70" s="38">
        <f t="shared" si="30"/>
        <v>2.5200000000000067</v>
      </c>
      <c r="Z70" s="34">
        <f t="shared" si="31"/>
        <v>3.9999999999995595E-2</v>
      </c>
      <c r="AA70" s="38">
        <f t="shared" si="32"/>
        <v>3.399999999999999</v>
      </c>
      <c r="AB70" s="34">
        <f t="shared" si="33"/>
        <v>2.4000000000000021</v>
      </c>
      <c r="AC70" s="38">
        <f t="shared" si="34"/>
        <v>1.3599999999999923</v>
      </c>
      <c r="AD70" s="36">
        <f t="shared" si="35"/>
        <v>4.0399999999999991</v>
      </c>
    </row>
    <row r="71" spans="1:30" x14ac:dyDescent="0.25">
      <c r="A71" s="90"/>
      <c r="B71" s="3" t="s">
        <v>70</v>
      </c>
      <c r="C71" s="14">
        <v>3</v>
      </c>
      <c r="D71" s="17">
        <v>3.0059999999999998</v>
      </c>
      <c r="E71" s="6">
        <v>3.0840000000000001</v>
      </c>
      <c r="F71" s="5">
        <v>3.1040000000000001</v>
      </c>
      <c r="G71" s="6">
        <v>3.0590000000000002</v>
      </c>
      <c r="H71" s="5">
        <v>3.0230000000000001</v>
      </c>
      <c r="I71" s="6">
        <v>2.8620000000000001</v>
      </c>
      <c r="J71" s="5">
        <v>3.0179999999999998</v>
      </c>
      <c r="K71" s="6">
        <v>3.0489999999999999</v>
      </c>
      <c r="L71" s="12">
        <v>3.0470000000000002</v>
      </c>
      <c r="M71" s="23">
        <f t="shared" si="18"/>
        <v>5.9999999999997833E-3</v>
      </c>
      <c r="N71" s="6">
        <f t="shared" si="19"/>
        <v>8.4000000000000075E-2</v>
      </c>
      <c r="O71" s="22">
        <f t="shared" si="20"/>
        <v>0.10400000000000009</v>
      </c>
      <c r="P71" s="6">
        <f t="shared" si="21"/>
        <v>5.9000000000000163E-2</v>
      </c>
      <c r="Q71" s="22">
        <f t="shared" si="22"/>
        <v>2.3000000000000131E-2</v>
      </c>
      <c r="R71" s="6">
        <f t="shared" si="23"/>
        <v>-0.1379999999999999</v>
      </c>
      <c r="S71" s="22">
        <f t="shared" si="24"/>
        <v>1.7999999999999794E-2</v>
      </c>
      <c r="T71" s="6">
        <f t="shared" si="25"/>
        <v>4.8999999999999932E-2</v>
      </c>
      <c r="U71" s="28">
        <f t="shared" si="26"/>
        <v>4.7000000000000153E-2</v>
      </c>
      <c r="V71" s="32">
        <f t="shared" si="27"/>
        <v>0.19999999999999277</v>
      </c>
      <c r="W71" s="38">
        <f t="shared" si="28"/>
        <v>2.8000000000000025</v>
      </c>
      <c r="X71" s="34">
        <f t="shared" si="29"/>
        <v>3.4666666666666699</v>
      </c>
      <c r="Y71" s="38">
        <f t="shared" si="30"/>
        <v>1.9666666666666721</v>
      </c>
      <c r="Z71" s="34">
        <f t="shared" si="31"/>
        <v>0.76666666666667105</v>
      </c>
      <c r="AA71" s="38">
        <f t="shared" si="32"/>
        <v>4.5999999999999961</v>
      </c>
      <c r="AB71" s="34">
        <f t="shared" si="33"/>
        <v>0.59999999999999321</v>
      </c>
      <c r="AC71" s="38">
        <f t="shared" si="34"/>
        <v>1.6333333333333311</v>
      </c>
      <c r="AD71" s="36">
        <f t="shared" si="35"/>
        <v>1.5666666666666718</v>
      </c>
    </row>
    <row r="72" spans="1:30" x14ac:dyDescent="0.25">
      <c r="A72" s="90"/>
      <c r="B72" s="3" t="s">
        <v>71</v>
      </c>
      <c r="C72" s="14">
        <v>3.5</v>
      </c>
      <c r="D72" s="17">
        <v>3.5630000000000002</v>
      </c>
      <c r="E72" s="6">
        <v>3.5649999999999999</v>
      </c>
      <c r="F72" s="5">
        <v>3.5819999999999999</v>
      </c>
      <c r="G72" s="6">
        <v>3.508</v>
      </c>
      <c r="H72" s="5">
        <v>3.63</v>
      </c>
      <c r="I72" s="6">
        <v>3.359</v>
      </c>
      <c r="J72" s="5">
        <v>3.5840000000000001</v>
      </c>
      <c r="K72" s="6">
        <v>3.5779999999999998</v>
      </c>
      <c r="L72" s="12">
        <v>3.512</v>
      </c>
      <c r="M72" s="23">
        <f t="shared" si="18"/>
        <v>6.3000000000000167E-2</v>
      </c>
      <c r="N72" s="6">
        <f t="shared" si="19"/>
        <v>6.4999999999999947E-2</v>
      </c>
      <c r="O72" s="22">
        <f t="shared" si="20"/>
        <v>8.1999999999999851E-2</v>
      </c>
      <c r="P72" s="6">
        <f t="shared" si="21"/>
        <v>8.0000000000000071E-3</v>
      </c>
      <c r="Q72" s="22">
        <f t="shared" si="22"/>
        <v>0.12999999999999989</v>
      </c>
      <c r="R72" s="6">
        <f t="shared" si="23"/>
        <v>-0.14100000000000001</v>
      </c>
      <c r="S72" s="22">
        <f t="shared" si="24"/>
        <v>8.4000000000000075E-2</v>
      </c>
      <c r="T72" s="6">
        <f t="shared" si="25"/>
        <v>7.7999999999999847E-2</v>
      </c>
      <c r="U72" s="28">
        <f t="shared" si="26"/>
        <v>1.2000000000000011E-2</v>
      </c>
      <c r="V72" s="32">
        <f t="shared" si="27"/>
        <v>1.8000000000000047</v>
      </c>
      <c r="W72" s="38">
        <f t="shared" si="28"/>
        <v>1.8571428571428554</v>
      </c>
      <c r="X72" s="34">
        <f t="shared" si="29"/>
        <v>2.3428571428571385</v>
      </c>
      <c r="Y72" s="38">
        <f t="shared" si="30"/>
        <v>0.22857142857142876</v>
      </c>
      <c r="Z72" s="34">
        <f t="shared" si="31"/>
        <v>3.7142857142857109</v>
      </c>
      <c r="AA72" s="38">
        <f t="shared" si="32"/>
        <v>4.0285714285714294</v>
      </c>
      <c r="AB72" s="34">
        <f t="shared" si="33"/>
        <v>2.4000000000000021</v>
      </c>
      <c r="AC72" s="38">
        <f t="shared" si="34"/>
        <v>2.2285714285714242</v>
      </c>
      <c r="AD72" s="36">
        <f t="shared" si="35"/>
        <v>0.34285714285714314</v>
      </c>
    </row>
    <row r="73" spans="1:30" x14ac:dyDescent="0.25">
      <c r="A73" s="90"/>
      <c r="B73" s="3" t="s">
        <v>72</v>
      </c>
      <c r="C73" s="14">
        <v>4</v>
      </c>
      <c r="D73" s="17">
        <v>4.0750000000000002</v>
      </c>
      <c r="E73" s="6">
        <v>4.0449999999999999</v>
      </c>
      <c r="F73" s="5">
        <v>4.0720000000000001</v>
      </c>
      <c r="G73" s="6">
        <v>3.8639999999999999</v>
      </c>
      <c r="H73" s="5">
        <v>4.0179999999999998</v>
      </c>
      <c r="I73" s="6">
        <v>3.8620000000000001</v>
      </c>
      <c r="J73" s="5">
        <v>3.972</v>
      </c>
      <c r="K73" s="6">
        <v>4.0709999999999997</v>
      </c>
      <c r="L73" s="12">
        <v>3.9820000000000002</v>
      </c>
      <c r="M73" s="23">
        <f t="shared" si="18"/>
        <v>7.5000000000000178E-2</v>
      </c>
      <c r="N73" s="6">
        <f t="shared" si="19"/>
        <v>4.4999999999999929E-2</v>
      </c>
      <c r="O73" s="22">
        <f t="shared" si="20"/>
        <v>7.2000000000000064E-2</v>
      </c>
      <c r="P73" s="6">
        <f t="shared" si="21"/>
        <v>-0.13600000000000012</v>
      </c>
      <c r="Q73" s="22">
        <f t="shared" si="22"/>
        <v>1.7999999999999794E-2</v>
      </c>
      <c r="R73" s="6">
        <f t="shared" si="23"/>
        <v>-0.1379999999999999</v>
      </c>
      <c r="S73" s="22">
        <f t="shared" si="24"/>
        <v>-2.8000000000000025E-2</v>
      </c>
      <c r="T73" s="6">
        <f t="shared" si="25"/>
        <v>7.099999999999973E-2</v>
      </c>
      <c r="U73" s="28">
        <f t="shared" si="26"/>
        <v>-1.7999999999999794E-2</v>
      </c>
      <c r="V73" s="32">
        <f t="shared" si="27"/>
        <v>1.8750000000000044</v>
      </c>
      <c r="W73" s="38">
        <f t="shared" si="28"/>
        <v>1.1249999999999982</v>
      </c>
      <c r="X73" s="34">
        <f t="shared" si="29"/>
        <v>1.8000000000000016</v>
      </c>
      <c r="Y73" s="38">
        <f t="shared" si="30"/>
        <v>3.400000000000003</v>
      </c>
      <c r="Z73" s="34">
        <f t="shared" si="31"/>
        <v>0.44999999999999485</v>
      </c>
      <c r="AA73" s="38">
        <f t="shared" si="32"/>
        <v>3.4499999999999975</v>
      </c>
      <c r="AB73" s="34">
        <f t="shared" si="33"/>
        <v>0.70000000000000062</v>
      </c>
      <c r="AC73" s="38">
        <f t="shared" si="34"/>
        <v>1.7749999999999932</v>
      </c>
      <c r="AD73" s="36">
        <f t="shared" si="35"/>
        <v>0.44999999999999485</v>
      </c>
    </row>
    <row r="74" spans="1:30" x14ac:dyDescent="0.25">
      <c r="A74" s="90"/>
      <c r="B74" s="3" t="s">
        <v>73</v>
      </c>
      <c r="C74" s="14">
        <v>3</v>
      </c>
      <c r="D74" s="17">
        <v>2.895</v>
      </c>
      <c r="E74" s="6">
        <v>3.093</v>
      </c>
      <c r="F74" s="5">
        <v>3.012</v>
      </c>
      <c r="G74" s="6">
        <v>3.0059999999999998</v>
      </c>
      <c r="H74" s="5">
        <v>3.2879999999999998</v>
      </c>
      <c r="I74" s="6">
        <v>3.145</v>
      </c>
      <c r="J74" s="5">
        <v>3.1059999999999999</v>
      </c>
      <c r="K74" s="6">
        <v>3.2469999999999999</v>
      </c>
      <c r="L74" s="12">
        <v>3.089</v>
      </c>
      <c r="M74" s="23">
        <f t="shared" si="18"/>
        <v>-0.10499999999999998</v>
      </c>
      <c r="N74" s="6">
        <f t="shared" si="19"/>
        <v>9.2999999999999972E-2</v>
      </c>
      <c r="O74" s="22">
        <f t="shared" si="20"/>
        <v>1.2000000000000011E-2</v>
      </c>
      <c r="P74" s="6">
        <f t="shared" si="21"/>
        <v>5.9999999999997833E-3</v>
      </c>
      <c r="Q74" s="22">
        <f t="shared" si="22"/>
        <v>0.28799999999999981</v>
      </c>
      <c r="R74" s="6">
        <f t="shared" si="23"/>
        <v>0.14500000000000002</v>
      </c>
      <c r="S74" s="22">
        <f t="shared" si="24"/>
        <v>0.10599999999999987</v>
      </c>
      <c r="T74" s="6">
        <f t="shared" si="25"/>
        <v>0.24699999999999989</v>
      </c>
      <c r="U74" s="28">
        <f t="shared" si="26"/>
        <v>8.8999999999999968E-2</v>
      </c>
      <c r="V74" s="32">
        <f t="shared" si="27"/>
        <v>3.4999999999999996</v>
      </c>
      <c r="W74" s="38">
        <f t="shared" si="28"/>
        <v>3.0999999999999988</v>
      </c>
      <c r="X74" s="34">
        <f t="shared" si="29"/>
        <v>0.40000000000000036</v>
      </c>
      <c r="Y74" s="38">
        <f t="shared" si="30"/>
        <v>0.19999999999999277</v>
      </c>
      <c r="Z74" s="34">
        <f t="shared" si="31"/>
        <v>9.5999999999999925</v>
      </c>
      <c r="AA74" s="38">
        <f t="shared" si="32"/>
        <v>4.8333333333333339</v>
      </c>
      <c r="AB74" s="34">
        <f t="shared" si="33"/>
        <v>3.5333333333333292</v>
      </c>
      <c r="AC74" s="38">
        <f t="shared" si="34"/>
        <v>8.2333333333333307</v>
      </c>
      <c r="AD74" s="36">
        <f t="shared" si="35"/>
        <v>2.9666666666666659</v>
      </c>
    </row>
    <row r="75" spans="1:30" x14ac:dyDescent="0.25">
      <c r="A75" s="90"/>
      <c r="B75" s="3" t="s">
        <v>74</v>
      </c>
      <c r="C75" s="14">
        <v>2.5</v>
      </c>
      <c r="D75" s="17">
        <v>2.387</v>
      </c>
      <c r="E75" s="6">
        <v>2.6469999999999998</v>
      </c>
      <c r="F75" s="5">
        <v>2.5880000000000001</v>
      </c>
      <c r="G75" s="6">
        <v>2.617</v>
      </c>
      <c r="H75" s="5">
        <v>2.8250000000000002</v>
      </c>
      <c r="I75" s="6">
        <v>2.7679999999999998</v>
      </c>
      <c r="J75" s="5">
        <v>2.6549999999999998</v>
      </c>
      <c r="K75" s="6">
        <v>2.7909999999999999</v>
      </c>
      <c r="L75" s="12">
        <v>2.621</v>
      </c>
      <c r="M75" s="23">
        <f t="shared" si="18"/>
        <v>-0.11299999999999999</v>
      </c>
      <c r="N75" s="6">
        <f t="shared" si="19"/>
        <v>0.1469999999999998</v>
      </c>
      <c r="O75" s="22">
        <f t="shared" si="20"/>
        <v>8.8000000000000078E-2</v>
      </c>
      <c r="P75" s="6">
        <f t="shared" si="21"/>
        <v>0.11699999999999999</v>
      </c>
      <c r="Q75" s="22">
        <f t="shared" si="22"/>
        <v>0.32500000000000018</v>
      </c>
      <c r="R75" s="6">
        <f t="shared" si="23"/>
        <v>0.26799999999999979</v>
      </c>
      <c r="S75" s="22">
        <f t="shared" si="24"/>
        <v>0.1549999999999998</v>
      </c>
      <c r="T75" s="6">
        <f t="shared" si="25"/>
        <v>0.29099999999999993</v>
      </c>
      <c r="U75" s="28">
        <f t="shared" si="26"/>
        <v>0.121</v>
      </c>
      <c r="V75" s="32">
        <f t="shared" si="27"/>
        <v>4.5199999999999996</v>
      </c>
      <c r="W75" s="38">
        <f t="shared" si="28"/>
        <v>5.8799999999999919</v>
      </c>
      <c r="X75" s="34">
        <f t="shared" si="29"/>
        <v>3.5200000000000031</v>
      </c>
      <c r="Y75" s="38">
        <f t="shared" si="30"/>
        <v>4.68</v>
      </c>
      <c r="Z75" s="34">
        <f t="shared" si="31"/>
        <v>13.000000000000005</v>
      </c>
      <c r="AA75" s="38">
        <f t="shared" si="32"/>
        <v>10.719999999999992</v>
      </c>
      <c r="AB75" s="34">
        <f t="shared" si="33"/>
        <v>6.1999999999999922</v>
      </c>
      <c r="AC75" s="38">
        <f t="shared" si="34"/>
        <v>11.639999999999997</v>
      </c>
      <c r="AD75" s="36">
        <f t="shared" si="35"/>
        <v>4.84</v>
      </c>
    </row>
    <row r="76" spans="1:30" x14ac:dyDescent="0.25">
      <c r="A76" s="90"/>
      <c r="B76" s="3" t="s">
        <v>75</v>
      </c>
      <c r="C76" s="14">
        <v>2</v>
      </c>
      <c r="D76" s="17">
        <v>1.88</v>
      </c>
      <c r="E76" s="6">
        <v>2.0720000000000001</v>
      </c>
      <c r="F76" s="5">
        <v>2.0030000000000001</v>
      </c>
      <c r="G76" s="6">
        <v>1.9990000000000001</v>
      </c>
      <c r="H76" s="5">
        <v>2.2549999999999999</v>
      </c>
      <c r="I76" s="6">
        <v>2.2370000000000001</v>
      </c>
      <c r="J76" s="5">
        <v>2.1859999999999999</v>
      </c>
      <c r="K76" s="6">
        <v>2.3090000000000002</v>
      </c>
      <c r="L76" s="12">
        <v>2.0750000000000002</v>
      </c>
      <c r="M76" s="23">
        <f t="shared" si="18"/>
        <v>-0.12000000000000011</v>
      </c>
      <c r="N76" s="6">
        <f t="shared" si="19"/>
        <v>7.2000000000000064E-2</v>
      </c>
      <c r="O76" s="22">
        <f t="shared" si="20"/>
        <v>3.0000000000001137E-3</v>
      </c>
      <c r="P76" s="6">
        <f t="shared" si="21"/>
        <v>-9.9999999999988987E-4</v>
      </c>
      <c r="Q76" s="22">
        <f t="shared" si="22"/>
        <v>0.25499999999999989</v>
      </c>
      <c r="R76" s="6">
        <f t="shared" si="23"/>
        <v>0.2370000000000001</v>
      </c>
      <c r="S76" s="22">
        <f t="shared" si="24"/>
        <v>0.18599999999999994</v>
      </c>
      <c r="T76" s="6">
        <f t="shared" si="25"/>
        <v>0.30900000000000016</v>
      </c>
      <c r="U76" s="28">
        <f t="shared" si="26"/>
        <v>7.5000000000000178E-2</v>
      </c>
      <c r="V76" s="32">
        <f t="shared" si="27"/>
        <v>6.0000000000000053</v>
      </c>
      <c r="W76" s="38">
        <f t="shared" si="28"/>
        <v>3.6000000000000032</v>
      </c>
      <c r="X76" s="34">
        <f t="shared" si="29"/>
        <v>0.15000000000000568</v>
      </c>
      <c r="Y76" s="38">
        <f t="shared" si="30"/>
        <v>4.9999999999994493E-2</v>
      </c>
      <c r="Z76" s="34">
        <f t="shared" si="31"/>
        <v>12.749999999999995</v>
      </c>
      <c r="AA76" s="38">
        <f t="shared" si="32"/>
        <v>11.850000000000005</v>
      </c>
      <c r="AB76" s="34">
        <f t="shared" si="33"/>
        <v>9.2999999999999972</v>
      </c>
      <c r="AC76" s="38">
        <f t="shared" si="34"/>
        <v>15.450000000000008</v>
      </c>
      <c r="AD76" s="36">
        <f t="shared" si="35"/>
        <v>3.7500000000000089</v>
      </c>
    </row>
    <row r="77" spans="1:30" x14ac:dyDescent="0.25">
      <c r="A77" s="90"/>
      <c r="B77" s="3" t="s">
        <v>76</v>
      </c>
      <c r="C77" s="14">
        <v>1.5</v>
      </c>
      <c r="D77" s="17">
        <v>1.4350000000000001</v>
      </c>
      <c r="E77" s="6">
        <v>1.53</v>
      </c>
      <c r="F77" s="5">
        <v>1.444</v>
      </c>
      <c r="G77" s="6">
        <v>1.52</v>
      </c>
      <c r="H77" s="5">
        <v>1.7470000000000001</v>
      </c>
      <c r="I77" s="6">
        <v>1.1599999999999999</v>
      </c>
      <c r="J77" s="5">
        <v>1.633</v>
      </c>
      <c r="K77" s="6">
        <v>1.75</v>
      </c>
      <c r="L77" s="12">
        <v>1.4630000000000001</v>
      </c>
      <c r="M77" s="23">
        <f t="shared" si="18"/>
        <v>-6.4999999999999947E-2</v>
      </c>
      <c r="N77" s="6">
        <f t="shared" si="19"/>
        <v>3.0000000000000027E-2</v>
      </c>
      <c r="O77" s="22">
        <f t="shared" si="20"/>
        <v>-5.600000000000005E-2</v>
      </c>
      <c r="P77" s="6">
        <f t="shared" si="21"/>
        <v>2.0000000000000018E-2</v>
      </c>
      <c r="Q77" s="22">
        <f t="shared" si="22"/>
        <v>0.24700000000000011</v>
      </c>
      <c r="R77" s="6">
        <f t="shared" si="23"/>
        <v>-0.34000000000000008</v>
      </c>
      <c r="S77" s="22">
        <f t="shared" si="24"/>
        <v>0.13300000000000001</v>
      </c>
      <c r="T77" s="6">
        <f t="shared" si="25"/>
        <v>0.25</v>
      </c>
      <c r="U77" s="28">
        <f t="shared" si="26"/>
        <v>-3.6999999999999922E-2</v>
      </c>
      <c r="V77" s="32">
        <f t="shared" si="27"/>
        <v>4.3333333333333304</v>
      </c>
      <c r="W77" s="38">
        <f t="shared" si="28"/>
        <v>2.0000000000000018</v>
      </c>
      <c r="X77" s="34">
        <f t="shared" si="29"/>
        <v>3.7333333333333365</v>
      </c>
      <c r="Y77" s="38">
        <f t="shared" si="30"/>
        <v>1.3333333333333344</v>
      </c>
      <c r="Z77" s="34">
        <f t="shared" si="31"/>
        <v>16.466666666666676</v>
      </c>
      <c r="AA77" s="38">
        <f t="shared" si="32"/>
        <v>22.666666666666671</v>
      </c>
      <c r="AB77" s="34">
        <f t="shared" si="33"/>
        <v>8.8666666666666671</v>
      </c>
      <c r="AC77" s="38">
        <f t="shared" si="34"/>
        <v>16.666666666666664</v>
      </c>
      <c r="AD77" s="36">
        <f t="shared" si="35"/>
        <v>2.4666666666666615</v>
      </c>
    </row>
    <row r="78" spans="1:30" x14ac:dyDescent="0.25">
      <c r="A78" s="90" t="s">
        <v>23</v>
      </c>
      <c r="B78" s="3" t="s">
        <v>63</v>
      </c>
      <c r="C78" s="14">
        <v>15</v>
      </c>
      <c r="D78" s="17">
        <v>14.244</v>
      </c>
      <c r="E78" s="6">
        <v>15.249000000000001</v>
      </c>
      <c r="F78" s="5">
        <v>15.164999999999999</v>
      </c>
      <c r="G78" s="6">
        <v>14.666</v>
      </c>
      <c r="H78" s="5">
        <v>14.872</v>
      </c>
      <c r="I78" s="6">
        <v>14.505000000000001</v>
      </c>
      <c r="J78" s="5">
        <v>15.199</v>
      </c>
      <c r="K78" s="6">
        <v>16.867000000000001</v>
      </c>
      <c r="L78" s="12">
        <v>15.103999999999999</v>
      </c>
      <c r="M78" s="23">
        <f t="shared" si="18"/>
        <v>-0.75600000000000023</v>
      </c>
      <c r="N78" s="6">
        <f t="shared" si="19"/>
        <v>0.24900000000000055</v>
      </c>
      <c r="O78" s="22">
        <f t="shared" si="20"/>
        <v>0.16499999999999915</v>
      </c>
      <c r="P78" s="6">
        <f t="shared" si="21"/>
        <v>-0.33399999999999963</v>
      </c>
      <c r="Q78" s="22">
        <f t="shared" si="22"/>
        <v>-0.12800000000000011</v>
      </c>
      <c r="R78" s="6">
        <f t="shared" si="23"/>
        <v>-0.49499999999999922</v>
      </c>
      <c r="S78" s="22">
        <f t="shared" si="24"/>
        <v>0.19899999999999984</v>
      </c>
      <c r="T78" s="6">
        <f t="shared" si="25"/>
        <v>1.8670000000000009</v>
      </c>
      <c r="U78" s="28">
        <f t="shared" si="26"/>
        <v>0.1039999999999992</v>
      </c>
      <c r="V78" s="32">
        <f t="shared" si="27"/>
        <v>5.0400000000000018</v>
      </c>
      <c r="W78" s="38">
        <f t="shared" si="28"/>
        <v>1.6600000000000039</v>
      </c>
      <c r="X78" s="34">
        <f t="shared" si="29"/>
        <v>1.0999999999999943</v>
      </c>
      <c r="Y78" s="38">
        <f t="shared" si="30"/>
        <v>2.2266666666666644</v>
      </c>
      <c r="Z78" s="34">
        <f t="shared" si="31"/>
        <v>0.85333333333333405</v>
      </c>
      <c r="AA78" s="38">
        <f t="shared" si="32"/>
        <v>3.2999999999999945</v>
      </c>
      <c r="AB78" s="34">
        <f t="shared" si="33"/>
        <v>1.3266666666666656</v>
      </c>
      <c r="AC78" s="38">
        <f t="shared" si="34"/>
        <v>12.446666666666673</v>
      </c>
      <c r="AD78" s="36">
        <f t="shared" si="35"/>
        <v>0.69333333333332803</v>
      </c>
    </row>
    <row r="79" spans="1:30" x14ac:dyDescent="0.25">
      <c r="A79" s="90"/>
      <c r="B79" s="3" t="s">
        <v>64</v>
      </c>
      <c r="C79" s="14">
        <v>45</v>
      </c>
      <c r="D79" s="17">
        <v>44.302999999999997</v>
      </c>
      <c r="E79" s="6">
        <v>45.215000000000003</v>
      </c>
      <c r="F79" s="5">
        <v>45.048999999999999</v>
      </c>
      <c r="G79" s="6">
        <v>44.99</v>
      </c>
      <c r="H79" s="5">
        <v>44.680999999999997</v>
      </c>
      <c r="I79" s="6">
        <v>44.904000000000003</v>
      </c>
      <c r="J79" s="5">
        <v>45.079000000000001</v>
      </c>
      <c r="K79" s="6">
        <v>44.932000000000002</v>
      </c>
      <c r="L79" s="12">
        <v>44.451000000000001</v>
      </c>
      <c r="M79" s="23">
        <f t="shared" si="18"/>
        <v>-0.69700000000000273</v>
      </c>
      <c r="N79" s="6">
        <f t="shared" si="19"/>
        <v>0.21500000000000341</v>
      </c>
      <c r="O79" s="22">
        <f t="shared" si="20"/>
        <v>4.8999999999999488E-2</v>
      </c>
      <c r="P79" s="6">
        <f t="shared" si="21"/>
        <v>-9.9999999999980105E-3</v>
      </c>
      <c r="Q79" s="22">
        <f t="shared" si="22"/>
        <v>-0.31900000000000261</v>
      </c>
      <c r="R79" s="6">
        <f t="shared" si="23"/>
        <v>-9.5999999999996533E-2</v>
      </c>
      <c r="S79" s="22">
        <f t="shared" si="24"/>
        <v>7.9000000000000625E-2</v>
      </c>
      <c r="T79" s="6">
        <f t="shared" si="25"/>
        <v>-6.799999999999784E-2</v>
      </c>
      <c r="U79" s="28">
        <f t="shared" si="26"/>
        <v>-0.54899999999999949</v>
      </c>
      <c r="V79" s="32">
        <f t="shared" si="27"/>
        <v>1.548888888888895</v>
      </c>
      <c r="W79" s="38">
        <f t="shared" si="28"/>
        <v>0.47777777777778541</v>
      </c>
      <c r="X79" s="34">
        <f t="shared" si="29"/>
        <v>0.10888888888888776</v>
      </c>
      <c r="Y79" s="38">
        <f t="shared" si="30"/>
        <v>2.22222222222178E-2</v>
      </c>
      <c r="Z79" s="34">
        <f t="shared" si="31"/>
        <v>0.70888888888889467</v>
      </c>
      <c r="AA79" s="38">
        <f t="shared" si="32"/>
        <v>0.21333333333332563</v>
      </c>
      <c r="AB79" s="34">
        <f t="shared" si="33"/>
        <v>0.17555555555555694</v>
      </c>
      <c r="AC79" s="38">
        <f t="shared" si="34"/>
        <v>0.15111111111110631</v>
      </c>
      <c r="AD79" s="36">
        <f t="shared" si="35"/>
        <v>1.2199999999999989</v>
      </c>
    </row>
    <row r="80" spans="1:30" x14ac:dyDescent="0.25">
      <c r="A80" s="90"/>
      <c r="B80" s="3" t="s">
        <v>65</v>
      </c>
      <c r="C80" s="14">
        <v>75</v>
      </c>
      <c r="D80" s="17">
        <v>75.302999999999997</v>
      </c>
      <c r="E80" s="6">
        <v>74.968999999999994</v>
      </c>
      <c r="F80" s="5">
        <v>75.317999999999998</v>
      </c>
      <c r="G80" s="6">
        <v>75.614999999999995</v>
      </c>
      <c r="H80" s="5">
        <v>75.197999999999993</v>
      </c>
      <c r="I80" s="6">
        <v>75.216999999999999</v>
      </c>
      <c r="J80" s="5">
        <v>74.968999999999994</v>
      </c>
      <c r="K80" s="6">
        <v>74.765000000000001</v>
      </c>
      <c r="L80" s="12">
        <v>74.855999999999995</v>
      </c>
      <c r="M80" s="23">
        <f t="shared" si="18"/>
        <v>0.30299999999999727</v>
      </c>
      <c r="N80" s="6">
        <f t="shared" si="19"/>
        <v>-3.1000000000005912E-2</v>
      </c>
      <c r="O80" s="22">
        <f t="shared" si="20"/>
        <v>0.31799999999999784</v>
      </c>
      <c r="P80" s="6">
        <f t="shared" si="21"/>
        <v>0.61499999999999488</v>
      </c>
      <c r="Q80" s="22">
        <f t="shared" si="22"/>
        <v>0.19799999999999329</v>
      </c>
      <c r="R80" s="6">
        <f t="shared" si="23"/>
        <v>0.21699999999999875</v>
      </c>
      <c r="S80" s="22">
        <f t="shared" si="24"/>
        <v>-3.1000000000005912E-2</v>
      </c>
      <c r="T80" s="6">
        <f t="shared" si="25"/>
        <v>-0.23499999999999943</v>
      </c>
      <c r="U80" s="28">
        <f t="shared" si="26"/>
        <v>-0.14400000000000546</v>
      </c>
      <c r="V80" s="32">
        <f t="shared" si="27"/>
        <v>0.40399999999999636</v>
      </c>
      <c r="W80" s="38">
        <f t="shared" si="28"/>
        <v>4.1333333333341216E-2</v>
      </c>
      <c r="X80" s="34">
        <f t="shared" si="29"/>
        <v>0.4239999999999971</v>
      </c>
      <c r="Y80" s="38">
        <f t="shared" si="30"/>
        <v>0.81999999999999318</v>
      </c>
      <c r="Z80" s="34">
        <f t="shared" si="31"/>
        <v>0.26399999999999108</v>
      </c>
      <c r="AA80" s="38">
        <f t="shared" si="32"/>
        <v>0.28933333333333167</v>
      </c>
      <c r="AB80" s="34">
        <f t="shared" si="33"/>
        <v>4.1333333333341216E-2</v>
      </c>
      <c r="AC80" s="38">
        <f t="shared" si="34"/>
        <v>0.31333333333333258</v>
      </c>
      <c r="AD80" s="36">
        <f t="shared" si="35"/>
        <v>0.19200000000000728</v>
      </c>
    </row>
    <row r="81" spans="1:30" ht="15.75" thickBot="1" x14ac:dyDescent="0.3">
      <c r="A81" s="90"/>
      <c r="B81" s="3" t="s">
        <v>66</v>
      </c>
      <c r="C81" s="14">
        <v>90</v>
      </c>
      <c r="D81" s="18">
        <v>89.953000000000003</v>
      </c>
      <c r="E81" s="19">
        <v>89.950999999999993</v>
      </c>
      <c r="F81" s="20">
        <v>89.724000000000004</v>
      </c>
      <c r="G81" s="19">
        <v>88.569000000000003</v>
      </c>
      <c r="H81" s="20">
        <v>89.796999999999997</v>
      </c>
      <c r="I81" s="19">
        <v>90.144999999999996</v>
      </c>
      <c r="J81" s="20">
        <v>90.116</v>
      </c>
      <c r="K81" s="19">
        <v>89.251999999999995</v>
      </c>
      <c r="L81" s="21">
        <v>89.933999999999997</v>
      </c>
      <c r="M81" s="24">
        <f t="shared" si="18"/>
        <v>-4.6999999999997044E-2</v>
      </c>
      <c r="N81" s="19">
        <f t="shared" si="19"/>
        <v>-4.9000000000006594E-2</v>
      </c>
      <c r="O81" s="25">
        <f t="shared" si="20"/>
        <v>-0.27599999999999625</v>
      </c>
      <c r="P81" s="19">
        <f t="shared" si="21"/>
        <v>-1.4309999999999974</v>
      </c>
      <c r="Q81" s="25">
        <f t="shared" si="22"/>
        <v>-0.20300000000000296</v>
      </c>
      <c r="R81" s="19">
        <f t="shared" si="23"/>
        <v>0.14499999999999602</v>
      </c>
      <c r="S81" s="25">
        <f t="shared" si="24"/>
        <v>0.11599999999999966</v>
      </c>
      <c r="T81" s="19">
        <f t="shared" si="25"/>
        <v>-0.74800000000000466</v>
      </c>
      <c r="U81" s="29">
        <f t="shared" si="26"/>
        <v>-6.6000000000002501E-2</v>
      </c>
      <c r="V81" s="33">
        <f t="shared" si="27"/>
        <v>5.2222222222218936E-2</v>
      </c>
      <c r="W81" s="39">
        <f t="shared" si="28"/>
        <v>5.4444444444451769E-2</v>
      </c>
      <c r="X81" s="35">
        <f t="shared" si="29"/>
        <v>0.30666666666666254</v>
      </c>
      <c r="Y81" s="39">
        <f t="shared" si="30"/>
        <v>1.589999999999997</v>
      </c>
      <c r="Z81" s="35">
        <f t="shared" si="31"/>
        <v>0.22555555555555884</v>
      </c>
      <c r="AA81" s="39">
        <f t="shared" si="32"/>
        <v>0.16111111111110668</v>
      </c>
      <c r="AB81" s="35">
        <f t="shared" si="33"/>
        <v>0.1288888888888885</v>
      </c>
      <c r="AC81" s="39">
        <f t="shared" si="34"/>
        <v>0.83111111111111635</v>
      </c>
      <c r="AD81" s="37">
        <f t="shared" si="35"/>
        <v>7.3333333333336109E-2</v>
      </c>
    </row>
  </sheetData>
  <mergeCells count="12">
    <mergeCell ref="A78:A81"/>
    <mergeCell ref="A68:A77"/>
    <mergeCell ref="A1:A2"/>
    <mergeCell ref="B1:B2"/>
    <mergeCell ref="C1:C2"/>
    <mergeCell ref="A3:A14"/>
    <mergeCell ref="M1:U1"/>
    <mergeCell ref="V1:AD1"/>
    <mergeCell ref="A15:A21"/>
    <mergeCell ref="A22:A45"/>
    <mergeCell ref="A46:A67"/>
    <mergeCell ref="D1:L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zoomScale="85" zoomScaleNormal="85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R8" sqref="R8"/>
    </sheetView>
  </sheetViews>
  <sheetFormatPr defaultColWidth="8.85546875" defaultRowHeight="15" x14ac:dyDescent="0.25"/>
  <cols>
    <col min="1" max="1" width="5.85546875" style="2" customWidth="1"/>
    <col min="2" max="2" width="9.7109375" style="2" customWidth="1"/>
    <col min="3" max="3" width="12.28515625" style="2" customWidth="1"/>
    <col min="4" max="4" width="13.42578125" style="2" bestFit="1" customWidth="1"/>
    <col min="5" max="5" width="13.42578125" style="2" customWidth="1"/>
    <col min="6" max="6" width="9.28515625" style="2" bestFit="1" customWidth="1"/>
    <col min="7" max="7" width="6.28515625" style="2" bestFit="1" customWidth="1"/>
    <col min="8" max="8" width="12.7109375" style="2" customWidth="1"/>
    <col min="9" max="9" width="8.85546875" style="2"/>
    <col min="10" max="10" width="10.28515625" style="2" customWidth="1"/>
    <col min="11" max="16384" width="8.85546875" style="2"/>
  </cols>
  <sheetData>
    <row r="1" spans="1:8" ht="59.45" customHeight="1" x14ac:dyDescent="0.25">
      <c r="A1" s="69" t="s">
        <v>186</v>
      </c>
      <c r="B1" s="68" t="s">
        <v>195</v>
      </c>
      <c r="C1" s="68" t="s">
        <v>190</v>
      </c>
      <c r="D1" s="68" t="s">
        <v>191</v>
      </c>
      <c r="E1" s="68" t="s">
        <v>97</v>
      </c>
      <c r="F1" s="68" t="s">
        <v>185</v>
      </c>
      <c r="G1" s="67" t="s">
        <v>187</v>
      </c>
      <c r="H1" s="70" t="s">
        <v>188</v>
      </c>
    </row>
    <row r="2" spans="1:8" x14ac:dyDescent="0.25">
      <c r="A2" s="40">
        <v>1</v>
      </c>
      <c r="B2" s="60">
        <v>15</v>
      </c>
      <c r="C2" s="63">
        <v>235</v>
      </c>
      <c r="D2" s="63">
        <v>100</v>
      </c>
      <c r="E2" s="63">
        <v>25</v>
      </c>
      <c r="F2" s="62">
        <v>14.884</v>
      </c>
      <c r="G2" s="64">
        <f>(F2-B2)</f>
        <v>-0.11599999999999966</v>
      </c>
      <c r="H2" s="41">
        <f>ABS(G2/B2)*100</f>
        <v>0.7733333333333311</v>
      </c>
    </row>
    <row r="3" spans="1:8" x14ac:dyDescent="0.25">
      <c r="A3" s="40">
        <v>2</v>
      </c>
      <c r="B3" s="60">
        <v>15</v>
      </c>
      <c r="C3" s="63">
        <v>235</v>
      </c>
      <c r="D3" s="63">
        <v>150</v>
      </c>
      <c r="E3" s="63">
        <v>50</v>
      </c>
      <c r="F3" s="62">
        <v>14.952</v>
      </c>
      <c r="G3" s="64">
        <f t="shared" ref="G3:G66" si="0">(F3-B3)</f>
        <v>-4.8000000000000043E-2</v>
      </c>
      <c r="H3" s="41">
        <f t="shared" ref="H3:H66" si="1">ABS(G3/B3)*100</f>
        <v>0.32000000000000028</v>
      </c>
    </row>
    <row r="4" spans="1:8" x14ac:dyDescent="0.25">
      <c r="A4" s="40">
        <v>3</v>
      </c>
      <c r="B4" s="60">
        <v>15</v>
      </c>
      <c r="C4" s="63">
        <v>235</v>
      </c>
      <c r="D4" s="63">
        <v>200</v>
      </c>
      <c r="E4" s="63">
        <v>75</v>
      </c>
      <c r="F4" s="62">
        <v>14.984</v>
      </c>
      <c r="G4" s="64">
        <f t="shared" si="0"/>
        <v>-1.6000000000000014E-2</v>
      </c>
      <c r="H4" s="41">
        <f t="shared" si="1"/>
        <v>0.10666666666666676</v>
      </c>
    </row>
    <row r="5" spans="1:8" x14ac:dyDescent="0.25">
      <c r="A5" s="40">
        <v>4</v>
      </c>
      <c r="B5" s="60">
        <v>15</v>
      </c>
      <c r="C5" s="63">
        <v>240</v>
      </c>
      <c r="D5" s="63">
        <v>100</v>
      </c>
      <c r="E5" s="63">
        <v>50</v>
      </c>
      <c r="F5" s="62">
        <v>14.926</v>
      </c>
      <c r="G5" s="64">
        <f t="shared" si="0"/>
        <v>-7.3999999999999844E-2</v>
      </c>
      <c r="H5" s="41">
        <f t="shared" si="1"/>
        <v>0.49333333333333224</v>
      </c>
    </row>
    <row r="6" spans="1:8" x14ac:dyDescent="0.25">
      <c r="A6" s="40">
        <v>5</v>
      </c>
      <c r="B6" s="60">
        <v>15</v>
      </c>
      <c r="C6" s="63">
        <v>240</v>
      </c>
      <c r="D6" s="63">
        <v>150</v>
      </c>
      <c r="E6" s="63">
        <v>75</v>
      </c>
      <c r="F6" s="62">
        <v>14.92</v>
      </c>
      <c r="G6" s="64">
        <f t="shared" si="0"/>
        <v>-8.0000000000000071E-2</v>
      </c>
      <c r="H6" s="41">
        <f t="shared" si="1"/>
        <v>0.53333333333333388</v>
      </c>
    </row>
    <row r="7" spans="1:8" x14ac:dyDescent="0.25">
      <c r="A7" s="40">
        <v>6</v>
      </c>
      <c r="B7" s="60">
        <v>15</v>
      </c>
      <c r="C7" s="63">
        <v>240</v>
      </c>
      <c r="D7" s="63">
        <v>200</v>
      </c>
      <c r="E7" s="63">
        <v>25</v>
      </c>
      <c r="F7" s="62">
        <v>14.888999999999999</v>
      </c>
      <c r="G7" s="64">
        <f t="shared" si="0"/>
        <v>-0.11100000000000065</v>
      </c>
      <c r="H7" s="41">
        <f t="shared" si="1"/>
        <v>0.74000000000000432</v>
      </c>
    </row>
    <row r="8" spans="1:8" x14ac:dyDescent="0.25">
      <c r="A8" s="40">
        <v>7</v>
      </c>
      <c r="B8" s="60">
        <v>15</v>
      </c>
      <c r="C8" s="63">
        <v>245</v>
      </c>
      <c r="D8" s="63">
        <v>100</v>
      </c>
      <c r="E8" s="63">
        <v>75</v>
      </c>
      <c r="F8" s="62">
        <v>14.95</v>
      </c>
      <c r="G8" s="64">
        <f t="shared" si="0"/>
        <v>-5.0000000000000711E-2</v>
      </c>
      <c r="H8" s="41">
        <f t="shared" si="1"/>
        <v>0.33333333333333809</v>
      </c>
    </row>
    <row r="9" spans="1:8" x14ac:dyDescent="0.25">
      <c r="A9" s="40">
        <v>8</v>
      </c>
      <c r="B9" s="60">
        <v>15</v>
      </c>
      <c r="C9" s="63">
        <v>245</v>
      </c>
      <c r="D9" s="63">
        <v>150</v>
      </c>
      <c r="E9" s="63">
        <v>25</v>
      </c>
      <c r="F9" s="62">
        <v>14.877000000000001</v>
      </c>
      <c r="G9" s="64">
        <f t="shared" si="0"/>
        <v>-0.12299999999999933</v>
      </c>
      <c r="H9" s="41">
        <f t="shared" si="1"/>
        <v>0.81999999999999551</v>
      </c>
    </row>
    <row r="10" spans="1:8" x14ac:dyDescent="0.25">
      <c r="A10" s="40">
        <v>9</v>
      </c>
      <c r="B10" s="60">
        <v>15</v>
      </c>
      <c r="C10" s="63">
        <v>245</v>
      </c>
      <c r="D10" s="63">
        <v>200</v>
      </c>
      <c r="E10" s="63">
        <v>50</v>
      </c>
      <c r="F10" s="62">
        <v>14.981</v>
      </c>
      <c r="G10" s="64">
        <f t="shared" si="0"/>
        <v>-1.9000000000000128E-2</v>
      </c>
      <c r="H10" s="41">
        <f t="shared" si="1"/>
        <v>0.12666666666666754</v>
      </c>
    </row>
    <row r="11" spans="1:8" x14ac:dyDescent="0.25">
      <c r="A11" s="40">
        <v>10</v>
      </c>
      <c r="B11" s="60">
        <v>5</v>
      </c>
      <c r="C11" s="60">
        <v>235</v>
      </c>
      <c r="D11" s="60">
        <v>100</v>
      </c>
      <c r="E11" s="60">
        <v>25</v>
      </c>
      <c r="F11" s="62">
        <v>4.8689999999999998</v>
      </c>
      <c r="G11" s="64">
        <f t="shared" si="0"/>
        <v>-0.13100000000000023</v>
      </c>
      <c r="H11" s="41">
        <f t="shared" si="1"/>
        <v>2.6200000000000045</v>
      </c>
    </row>
    <row r="12" spans="1:8" x14ac:dyDescent="0.25">
      <c r="A12" s="40">
        <v>11</v>
      </c>
      <c r="B12" s="60">
        <v>5</v>
      </c>
      <c r="C12" s="60">
        <v>235</v>
      </c>
      <c r="D12" s="60">
        <v>150</v>
      </c>
      <c r="E12" s="60">
        <v>50</v>
      </c>
      <c r="F12" s="62">
        <v>4.9790000000000001</v>
      </c>
      <c r="G12" s="64">
        <f t="shared" si="0"/>
        <v>-2.0999999999999908E-2</v>
      </c>
      <c r="H12" s="41">
        <f t="shared" si="1"/>
        <v>0.41999999999999815</v>
      </c>
    </row>
    <row r="13" spans="1:8" x14ac:dyDescent="0.25">
      <c r="A13" s="40">
        <v>12</v>
      </c>
      <c r="B13" s="60">
        <v>5</v>
      </c>
      <c r="C13" s="60">
        <v>235</v>
      </c>
      <c r="D13" s="60">
        <v>200</v>
      </c>
      <c r="E13" s="60">
        <v>75</v>
      </c>
      <c r="F13" s="62">
        <v>4.9710000000000001</v>
      </c>
      <c r="G13" s="64">
        <f t="shared" si="0"/>
        <v>-2.8999999999999915E-2</v>
      </c>
      <c r="H13" s="41">
        <f t="shared" si="1"/>
        <v>0.57999999999999829</v>
      </c>
    </row>
    <row r="14" spans="1:8" x14ac:dyDescent="0.25">
      <c r="A14" s="40">
        <v>13</v>
      </c>
      <c r="B14" s="60">
        <v>5</v>
      </c>
      <c r="C14" s="60">
        <v>240</v>
      </c>
      <c r="D14" s="60">
        <v>100</v>
      </c>
      <c r="E14" s="60">
        <v>50</v>
      </c>
      <c r="F14" s="62">
        <v>4.8339999999999996</v>
      </c>
      <c r="G14" s="64">
        <f t="shared" si="0"/>
        <v>-0.16600000000000037</v>
      </c>
      <c r="H14" s="41">
        <f t="shared" si="1"/>
        <v>3.3200000000000078</v>
      </c>
    </row>
    <row r="15" spans="1:8" x14ac:dyDescent="0.25">
      <c r="A15" s="40">
        <v>14</v>
      </c>
      <c r="B15" s="60">
        <v>5</v>
      </c>
      <c r="C15" s="60">
        <v>240</v>
      </c>
      <c r="D15" s="60">
        <v>150</v>
      </c>
      <c r="E15" s="60">
        <v>75</v>
      </c>
      <c r="F15" s="62">
        <v>4.8689999999999998</v>
      </c>
      <c r="G15" s="64">
        <f t="shared" si="0"/>
        <v>-0.13100000000000023</v>
      </c>
      <c r="H15" s="41">
        <f t="shared" si="1"/>
        <v>2.6200000000000045</v>
      </c>
    </row>
    <row r="16" spans="1:8" x14ac:dyDescent="0.25">
      <c r="A16" s="40">
        <v>15</v>
      </c>
      <c r="B16" s="60">
        <v>5</v>
      </c>
      <c r="C16" s="60">
        <v>240</v>
      </c>
      <c r="D16" s="60">
        <v>200</v>
      </c>
      <c r="E16" s="60">
        <v>25</v>
      </c>
      <c r="F16" s="62">
        <v>4.9489999999999998</v>
      </c>
      <c r="G16" s="64">
        <f t="shared" si="0"/>
        <v>-5.1000000000000156E-2</v>
      </c>
      <c r="H16" s="41">
        <f t="shared" si="1"/>
        <v>1.0200000000000031</v>
      </c>
    </row>
    <row r="17" spans="1:12" x14ac:dyDescent="0.25">
      <c r="A17" s="40">
        <v>16</v>
      </c>
      <c r="B17" s="60">
        <v>5</v>
      </c>
      <c r="C17" s="60">
        <v>245</v>
      </c>
      <c r="D17" s="60">
        <v>100</v>
      </c>
      <c r="E17" s="60">
        <v>75</v>
      </c>
      <c r="F17" s="62">
        <v>4.8979999999999997</v>
      </c>
      <c r="G17" s="64">
        <f t="shared" si="0"/>
        <v>-0.10200000000000031</v>
      </c>
      <c r="H17" s="41">
        <f t="shared" si="1"/>
        <v>2.0400000000000063</v>
      </c>
    </row>
    <row r="18" spans="1:12" x14ac:dyDescent="0.25">
      <c r="A18" s="40">
        <v>17</v>
      </c>
      <c r="B18" s="60">
        <v>5</v>
      </c>
      <c r="C18" s="60">
        <v>245</v>
      </c>
      <c r="D18" s="60">
        <v>150</v>
      </c>
      <c r="E18" s="60">
        <v>25</v>
      </c>
      <c r="F18" s="62">
        <v>4.8630000000000004</v>
      </c>
      <c r="G18" s="64">
        <f t="shared" si="0"/>
        <v>-0.13699999999999957</v>
      </c>
      <c r="H18" s="41">
        <f t="shared" si="1"/>
        <v>2.7399999999999913</v>
      </c>
    </row>
    <row r="19" spans="1:12" x14ac:dyDescent="0.25">
      <c r="A19" s="40">
        <v>18</v>
      </c>
      <c r="B19" s="60">
        <v>5</v>
      </c>
      <c r="C19" s="60">
        <v>245</v>
      </c>
      <c r="D19" s="60">
        <v>200</v>
      </c>
      <c r="E19" s="60">
        <v>50</v>
      </c>
      <c r="F19" s="62">
        <v>4.99</v>
      </c>
      <c r="G19" s="64">
        <f t="shared" si="0"/>
        <v>-9.9999999999997868E-3</v>
      </c>
      <c r="H19" s="41">
        <f t="shared" si="1"/>
        <v>0.19999999999999576</v>
      </c>
    </row>
    <row r="20" spans="1:12" x14ac:dyDescent="0.25">
      <c r="A20" s="40">
        <v>19</v>
      </c>
      <c r="B20" s="60">
        <v>7</v>
      </c>
      <c r="C20" s="63">
        <v>235</v>
      </c>
      <c r="D20" s="63">
        <v>100</v>
      </c>
      <c r="E20" s="63">
        <v>25</v>
      </c>
      <c r="F20" s="62">
        <v>6.9340000000000002</v>
      </c>
      <c r="G20" s="64">
        <f t="shared" si="0"/>
        <v>-6.5999999999999837E-2</v>
      </c>
      <c r="H20" s="41">
        <f t="shared" si="1"/>
        <v>0.94285714285714062</v>
      </c>
    </row>
    <row r="21" spans="1:12" x14ac:dyDescent="0.25">
      <c r="A21" s="40">
        <v>20</v>
      </c>
      <c r="B21" s="60">
        <v>7</v>
      </c>
      <c r="C21" s="63">
        <v>235</v>
      </c>
      <c r="D21" s="63">
        <v>150</v>
      </c>
      <c r="E21" s="63">
        <v>50</v>
      </c>
      <c r="F21" s="62">
        <v>6.9790000000000001</v>
      </c>
      <c r="G21" s="64">
        <f t="shared" si="0"/>
        <v>-2.0999999999999908E-2</v>
      </c>
      <c r="H21" s="41">
        <f t="shared" si="1"/>
        <v>0.29999999999999866</v>
      </c>
    </row>
    <row r="22" spans="1:12" x14ac:dyDescent="0.25">
      <c r="A22" s="40">
        <v>21</v>
      </c>
      <c r="B22" s="60">
        <v>7</v>
      </c>
      <c r="C22" s="63">
        <v>235</v>
      </c>
      <c r="D22" s="63">
        <v>200</v>
      </c>
      <c r="E22" s="63">
        <v>75</v>
      </c>
      <c r="F22" s="62">
        <v>7.09</v>
      </c>
      <c r="G22" s="64">
        <f t="shared" si="0"/>
        <v>8.9999999999999858E-2</v>
      </c>
      <c r="H22" s="41">
        <f t="shared" si="1"/>
        <v>1.2857142857142836</v>
      </c>
    </row>
    <row r="23" spans="1:12" x14ac:dyDescent="0.25">
      <c r="A23" s="40">
        <v>22</v>
      </c>
      <c r="B23" s="60">
        <v>7</v>
      </c>
      <c r="C23" s="63">
        <v>240</v>
      </c>
      <c r="D23" s="63">
        <v>100</v>
      </c>
      <c r="E23" s="63">
        <v>50</v>
      </c>
      <c r="F23" s="62">
        <v>6.9470000000000001</v>
      </c>
      <c r="G23" s="64">
        <f t="shared" si="0"/>
        <v>-5.2999999999999936E-2</v>
      </c>
      <c r="H23" s="41">
        <f t="shared" si="1"/>
        <v>0.75714285714285623</v>
      </c>
    </row>
    <row r="24" spans="1:12" x14ac:dyDescent="0.25">
      <c r="A24" s="40">
        <v>23</v>
      </c>
      <c r="B24" s="60">
        <v>7</v>
      </c>
      <c r="C24" s="63">
        <v>240</v>
      </c>
      <c r="D24" s="63">
        <v>150</v>
      </c>
      <c r="E24" s="63">
        <v>75</v>
      </c>
      <c r="F24" s="62">
        <v>7.0030000000000001</v>
      </c>
      <c r="G24" s="64">
        <f t="shared" si="0"/>
        <v>3.0000000000001137E-3</v>
      </c>
      <c r="H24" s="41">
        <f t="shared" si="1"/>
        <v>4.2857142857144481E-2</v>
      </c>
    </row>
    <row r="25" spans="1:12" x14ac:dyDescent="0.25">
      <c r="A25" s="40">
        <v>24</v>
      </c>
      <c r="B25" s="60">
        <v>7</v>
      </c>
      <c r="C25" s="63">
        <v>240</v>
      </c>
      <c r="D25" s="63">
        <v>200</v>
      </c>
      <c r="E25" s="63">
        <v>25</v>
      </c>
      <c r="F25" s="62">
        <v>7.0650000000000004</v>
      </c>
      <c r="G25" s="64">
        <f t="shared" si="0"/>
        <v>6.5000000000000391E-2</v>
      </c>
      <c r="H25" s="41">
        <f t="shared" si="1"/>
        <v>0.92857142857143415</v>
      </c>
    </row>
    <row r="26" spans="1:12" x14ac:dyDescent="0.25">
      <c r="A26" s="40">
        <v>25</v>
      </c>
      <c r="B26" s="60">
        <v>7</v>
      </c>
      <c r="C26" s="63">
        <v>245</v>
      </c>
      <c r="D26" s="63">
        <v>100</v>
      </c>
      <c r="E26" s="63">
        <v>75</v>
      </c>
      <c r="F26" s="62">
        <v>6.923</v>
      </c>
      <c r="G26" s="64">
        <f t="shared" si="0"/>
        <v>-7.6999999999999957E-2</v>
      </c>
      <c r="H26" s="41">
        <f t="shared" si="1"/>
        <v>1.0999999999999994</v>
      </c>
    </row>
    <row r="27" spans="1:12" x14ac:dyDescent="0.25">
      <c r="A27" s="40">
        <v>26</v>
      </c>
      <c r="B27" s="60">
        <v>7</v>
      </c>
      <c r="C27" s="63">
        <v>245</v>
      </c>
      <c r="D27" s="63">
        <v>150</v>
      </c>
      <c r="E27" s="63">
        <v>25</v>
      </c>
      <c r="F27" s="62">
        <v>6.9710000000000001</v>
      </c>
      <c r="G27" s="64">
        <f t="shared" si="0"/>
        <v>-2.8999999999999915E-2</v>
      </c>
      <c r="H27" s="41">
        <f t="shared" si="1"/>
        <v>0.41428571428571304</v>
      </c>
    </row>
    <row r="28" spans="1:12" ht="14.45" customHeight="1" x14ac:dyDescent="0.25">
      <c r="A28" s="40">
        <v>27</v>
      </c>
      <c r="B28" s="60">
        <v>7</v>
      </c>
      <c r="C28" s="63">
        <v>245</v>
      </c>
      <c r="D28" s="63">
        <v>200</v>
      </c>
      <c r="E28" s="63">
        <v>50</v>
      </c>
      <c r="F28" s="62">
        <v>7.1349999999999998</v>
      </c>
      <c r="G28" s="64">
        <f t="shared" si="0"/>
        <v>0.13499999999999979</v>
      </c>
      <c r="H28" s="41">
        <f t="shared" si="1"/>
        <v>1.9285714285714257</v>
      </c>
      <c r="J28" s="96"/>
      <c r="K28" s="96"/>
      <c r="L28" s="96"/>
    </row>
    <row r="29" spans="1:12" x14ac:dyDescent="0.25">
      <c r="A29" s="40">
        <v>28</v>
      </c>
      <c r="B29" s="60">
        <v>7</v>
      </c>
      <c r="C29" s="61">
        <v>235</v>
      </c>
      <c r="D29" s="61">
        <v>100</v>
      </c>
      <c r="E29" s="61">
        <v>25</v>
      </c>
      <c r="F29" s="62">
        <v>6.8769999999999998</v>
      </c>
      <c r="G29" s="64">
        <f t="shared" si="0"/>
        <v>-0.12300000000000022</v>
      </c>
      <c r="H29" s="41">
        <f t="shared" si="1"/>
        <v>1.7571428571428602</v>
      </c>
    </row>
    <row r="30" spans="1:12" x14ac:dyDescent="0.25">
      <c r="A30" s="40">
        <v>29</v>
      </c>
      <c r="B30" s="60">
        <v>7</v>
      </c>
      <c r="C30" s="61">
        <v>235</v>
      </c>
      <c r="D30" s="61">
        <v>150</v>
      </c>
      <c r="E30" s="61">
        <v>50</v>
      </c>
      <c r="F30" s="62">
        <v>7.7039999999999997</v>
      </c>
      <c r="G30" s="64">
        <f t="shared" si="0"/>
        <v>0.70399999999999974</v>
      </c>
      <c r="H30" s="41">
        <f t="shared" si="1"/>
        <v>10.057142857142853</v>
      </c>
    </row>
    <row r="31" spans="1:12" x14ac:dyDescent="0.25">
      <c r="A31" s="40">
        <v>30</v>
      </c>
      <c r="B31" s="60">
        <v>7</v>
      </c>
      <c r="C31" s="61">
        <v>235</v>
      </c>
      <c r="D31" s="61">
        <v>200</v>
      </c>
      <c r="E31" s="61">
        <v>75</v>
      </c>
      <c r="F31" s="62">
        <v>7.0839999999999996</v>
      </c>
      <c r="G31" s="64">
        <f t="shared" si="0"/>
        <v>8.3999999999999631E-2</v>
      </c>
      <c r="H31" s="41">
        <f t="shared" si="1"/>
        <v>1.1999999999999946</v>
      </c>
    </row>
    <row r="32" spans="1:12" x14ac:dyDescent="0.25">
      <c r="A32" s="40">
        <v>31</v>
      </c>
      <c r="B32" s="60">
        <v>7</v>
      </c>
      <c r="C32" s="61">
        <v>240</v>
      </c>
      <c r="D32" s="61">
        <v>100</v>
      </c>
      <c r="E32" s="61">
        <v>50</v>
      </c>
      <c r="F32" s="62">
        <v>6.9089999999999998</v>
      </c>
      <c r="G32" s="64">
        <f t="shared" si="0"/>
        <v>-9.1000000000000192E-2</v>
      </c>
      <c r="H32" s="41">
        <f t="shared" si="1"/>
        <v>1.3000000000000027</v>
      </c>
    </row>
    <row r="33" spans="1:8" x14ac:dyDescent="0.25">
      <c r="A33" s="40">
        <v>32</v>
      </c>
      <c r="B33" s="60">
        <v>7</v>
      </c>
      <c r="C33" s="61">
        <v>240</v>
      </c>
      <c r="D33" s="61">
        <v>150</v>
      </c>
      <c r="E33" s="61">
        <v>75</v>
      </c>
      <c r="F33" s="62">
        <v>6.9420000000000002</v>
      </c>
      <c r="G33" s="64">
        <f t="shared" si="0"/>
        <v>-5.7999999999999829E-2</v>
      </c>
      <c r="H33" s="41">
        <f t="shared" si="1"/>
        <v>0.82857142857142607</v>
      </c>
    </row>
    <row r="34" spans="1:8" x14ac:dyDescent="0.25">
      <c r="A34" s="40">
        <v>33</v>
      </c>
      <c r="B34" s="60">
        <v>7</v>
      </c>
      <c r="C34" s="61">
        <v>240</v>
      </c>
      <c r="D34" s="61">
        <v>200</v>
      </c>
      <c r="E34" s="61">
        <v>25</v>
      </c>
      <c r="F34" s="62">
        <v>7.0869999999999997</v>
      </c>
      <c r="G34" s="64">
        <f t="shared" si="0"/>
        <v>8.6999999999999744E-2</v>
      </c>
      <c r="H34" s="41">
        <f t="shared" si="1"/>
        <v>1.2428571428571391</v>
      </c>
    </row>
    <row r="35" spans="1:8" x14ac:dyDescent="0.25">
      <c r="A35" s="40">
        <v>34</v>
      </c>
      <c r="B35" s="60">
        <v>7</v>
      </c>
      <c r="C35" s="61">
        <v>245</v>
      </c>
      <c r="D35" s="61">
        <v>100</v>
      </c>
      <c r="E35" s="61">
        <v>75</v>
      </c>
      <c r="F35" s="62">
        <v>6.9349999999999996</v>
      </c>
      <c r="G35" s="64">
        <f t="shared" si="0"/>
        <v>-6.5000000000000391E-2</v>
      </c>
      <c r="H35" s="41">
        <f t="shared" si="1"/>
        <v>0.92857142857143415</v>
      </c>
    </row>
    <row r="36" spans="1:8" x14ac:dyDescent="0.25">
      <c r="A36" s="40">
        <v>35</v>
      </c>
      <c r="B36" s="60">
        <v>7</v>
      </c>
      <c r="C36" s="61">
        <v>245</v>
      </c>
      <c r="D36" s="61">
        <v>150</v>
      </c>
      <c r="E36" s="61">
        <v>25</v>
      </c>
      <c r="F36" s="62">
        <v>6.9669999999999996</v>
      </c>
      <c r="G36" s="64">
        <f t="shared" si="0"/>
        <v>-3.3000000000000362E-2</v>
      </c>
      <c r="H36" s="41">
        <f t="shared" si="1"/>
        <v>0.47142857142857664</v>
      </c>
    </row>
    <row r="37" spans="1:8" x14ac:dyDescent="0.25">
      <c r="A37" s="40">
        <v>36</v>
      </c>
      <c r="B37" s="60">
        <v>7</v>
      </c>
      <c r="C37" s="61">
        <v>245</v>
      </c>
      <c r="D37" s="61">
        <v>200</v>
      </c>
      <c r="E37" s="61">
        <v>50</v>
      </c>
      <c r="F37" s="62">
        <v>7.1029999999999998</v>
      </c>
      <c r="G37" s="64">
        <f t="shared" si="0"/>
        <v>0.10299999999999976</v>
      </c>
      <c r="H37" s="41">
        <f t="shared" si="1"/>
        <v>1.471428571428568</v>
      </c>
    </row>
    <row r="38" spans="1:8" x14ac:dyDescent="0.25">
      <c r="A38" s="40">
        <v>37</v>
      </c>
      <c r="B38" s="60">
        <v>7</v>
      </c>
      <c r="C38" s="63">
        <v>235</v>
      </c>
      <c r="D38" s="63">
        <v>100</v>
      </c>
      <c r="E38" s="63">
        <v>25</v>
      </c>
      <c r="F38" s="62">
        <v>6.8550000000000004</v>
      </c>
      <c r="G38" s="64">
        <f t="shared" si="0"/>
        <v>-0.14499999999999957</v>
      </c>
      <c r="H38" s="41">
        <f t="shared" si="1"/>
        <v>2.0714285714285654</v>
      </c>
    </row>
    <row r="39" spans="1:8" x14ac:dyDescent="0.25">
      <c r="A39" s="40">
        <v>38</v>
      </c>
      <c r="B39" s="60">
        <v>7</v>
      </c>
      <c r="C39" s="63">
        <v>235</v>
      </c>
      <c r="D39" s="63">
        <v>150</v>
      </c>
      <c r="E39" s="63">
        <v>50</v>
      </c>
      <c r="F39" s="62">
        <v>6.976</v>
      </c>
      <c r="G39" s="64">
        <f t="shared" si="0"/>
        <v>-2.4000000000000021E-2</v>
      </c>
      <c r="H39" s="41">
        <f t="shared" si="1"/>
        <v>0.34285714285714314</v>
      </c>
    </row>
    <row r="40" spans="1:8" x14ac:dyDescent="0.25">
      <c r="A40" s="40">
        <v>39</v>
      </c>
      <c r="B40" s="60">
        <v>7</v>
      </c>
      <c r="C40" s="63">
        <v>235</v>
      </c>
      <c r="D40" s="63">
        <v>200</v>
      </c>
      <c r="E40" s="63">
        <v>75</v>
      </c>
      <c r="F40" s="62">
        <v>7.0590000000000002</v>
      </c>
      <c r="G40" s="64">
        <f t="shared" si="0"/>
        <v>5.9000000000000163E-2</v>
      </c>
      <c r="H40" s="41">
        <f t="shared" si="1"/>
        <v>0.84285714285714519</v>
      </c>
    </row>
    <row r="41" spans="1:8" x14ac:dyDescent="0.25">
      <c r="A41" s="40">
        <v>40</v>
      </c>
      <c r="B41" s="60">
        <v>7</v>
      </c>
      <c r="C41" s="63">
        <v>240</v>
      </c>
      <c r="D41" s="63">
        <v>100</v>
      </c>
      <c r="E41" s="63">
        <v>50</v>
      </c>
      <c r="F41" s="62">
        <v>6.8970000000000002</v>
      </c>
      <c r="G41" s="64">
        <f t="shared" si="0"/>
        <v>-0.10299999999999976</v>
      </c>
      <c r="H41" s="41">
        <f t="shared" si="1"/>
        <v>1.471428571428568</v>
      </c>
    </row>
    <row r="42" spans="1:8" x14ac:dyDescent="0.25">
      <c r="A42" s="40">
        <v>41</v>
      </c>
      <c r="B42" s="60">
        <v>7</v>
      </c>
      <c r="C42" s="63">
        <v>240</v>
      </c>
      <c r="D42" s="63">
        <v>150</v>
      </c>
      <c r="E42" s="63">
        <v>75</v>
      </c>
      <c r="F42" s="62">
        <v>6.952</v>
      </c>
      <c r="G42" s="64">
        <f t="shared" si="0"/>
        <v>-4.8000000000000043E-2</v>
      </c>
      <c r="H42" s="41">
        <f t="shared" si="1"/>
        <v>0.68571428571428628</v>
      </c>
    </row>
    <row r="43" spans="1:8" x14ac:dyDescent="0.25">
      <c r="A43" s="40">
        <v>42</v>
      </c>
      <c r="B43" s="60">
        <v>7</v>
      </c>
      <c r="C43" s="63">
        <v>240</v>
      </c>
      <c r="D43" s="63">
        <v>200</v>
      </c>
      <c r="E43" s="63">
        <v>25</v>
      </c>
      <c r="F43" s="62">
        <v>6.9960000000000004</v>
      </c>
      <c r="G43" s="64">
        <f t="shared" si="0"/>
        <v>-3.9999999999995595E-3</v>
      </c>
      <c r="H43" s="41">
        <f t="shared" si="1"/>
        <v>5.7142857142850847E-2</v>
      </c>
    </row>
    <row r="44" spans="1:8" x14ac:dyDescent="0.25">
      <c r="A44" s="40">
        <v>43</v>
      </c>
      <c r="B44" s="60">
        <v>7</v>
      </c>
      <c r="C44" s="63">
        <v>245</v>
      </c>
      <c r="D44" s="63">
        <v>100</v>
      </c>
      <c r="E44" s="63">
        <v>75</v>
      </c>
      <c r="F44" s="62">
        <v>6.9269999999999996</v>
      </c>
      <c r="G44" s="64">
        <f t="shared" si="0"/>
        <v>-7.3000000000000398E-2</v>
      </c>
      <c r="H44" s="41">
        <f t="shared" si="1"/>
        <v>1.0428571428571485</v>
      </c>
    </row>
    <row r="45" spans="1:8" x14ac:dyDescent="0.25">
      <c r="A45" s="40">
        <v>44</v>
      </c>
      <c r="B45" s="60">
        <v>7</v>
      </c>
      <c r="C45" s="63">
        <v>245</v>
      </c>
      <c r="D45" s="63">
        <v>150</v>
      </c>
      <c r="E45" s="63">
        <v>25</v>
      </c>
      <c r="F45" s="62">
        <v>6.9160000000000004</v>
      </c>
      <c r="G45" s="64">
        <f t="shared" si="0"/>
        <v>-8.3999999999999631E-2</v>
      </c>
      <c r="H45" s="41">
        <f t="shared" si="1"/>
        <v>1.1999999999999946</v>
      </c>
    </row>
    <row r="46" spans="1:8" x14ac:dyDescent="0.25">
      <c r="A46" s="40">
        <v>45</v>
      </c>
      <c r="B46" s="60">
        <v>7</v>
      </c>
      <c r="C46" s="61">
        <v>245</v>
      </c>
      <c r="D46" s="61">
        <v>200</v>
      </c>
      <c r="E46" s="61">
        <v>50</v>
      </c>
      <c r="F46" s="62">
        <v>7.06</v>
      </c>
      <c r="G46" s="64">
        <f t="shared" si="0"/>
        <v>5.9999999999999609E-2</v>
      </c>
      <c r="H46" s="41">
        <f t="shared" si="1"/>
        <v>0.85714285714285166</v>
      </c>
    </row>
    <row r="47" spans="1:8" x14ac:dyDescent="0.25">
      <c r="A47" s="40">
        <v>46</v>
      </c>
      <c r="B47" s="60">
        <v>7</v>
      </c>
      <c r="C47" s="61">
        <v>235</v>
      </c>
      <c r="D47" s="61">
        <v>100</v>
      </c>
      <c r="E47" s="61">
        <v>25</v>
      </c>
      <c r="F47" s="62">
        <v>6.9809999999999999</v>
      </c>
      <c r="G47" s="64">
        <f t="shared" si="0"/>
        <v>-1.9000000000000128E-2</v>
      </c>
      <c r="H47" s="41">
        <f t="shared" si="1"/>
        <v>0.27142857142857324</v>
      </c>
    </row>
    <row r="48" spans="1:8" x14ac:dyDescent="0.25">
      <c r="A48" s="40">
        <v>47</v>
      </c>
      <c r="B48" s="60">
        <v>7</v>
      </c>
      <c r="C48" s="61">
        <v>235</v>
      </c>
      <c r="D48" s="61">
        <v>150</v>
      </c>
      <c r="E48" s="61">
        <v>50</v>
      </c>
      <c r="F48" s="62">
        <v>7.032</v>
      </c>
      <c r="G48" s="64">
        <f t="shared" si="0"/>
        <v>3.2000000000000028E-2</v>
      </c>
      <c r="H48" s="41">
        <f t="shared" si="1"/>
        <v>0.45714285714285752</v>
      </c>
    </row>
    <row r="49" spans="1:8" x14ac:dyDescent="0.25">
      <c r="A49" s="40">
        <v>48</v>
      </c>
      <c r="B49" s="60">
        <v>7</v>
      </c>
      <c r="C49" s="61">
        <v>235</v>
      </c>
      <c r="D49" s="61">
        <v>200</v>
      </c>
      <c r="E49" s="61">
        <v>75</v>
      </c>
      <c r="F49" s="62">
        <v>7.024</v>
      </c>
      <c r="G49" s="64">
        <f t="shared" si="0"/>
        <v>2.4000000000000021E-2</v>
      </c>
      <c r="H49" s="41">
        <f t="shared" si="1"/>
        <v>0.34285714285714314</v>
      </c>
    </row>
    <row r="50" spans="1:8" x14ac:dyDescent="0.25">
      <c r="A50" s="40">
        <v>49</v>
      </c>
      <c r="B50" s="60">
        <v>7</v>
      </c>
      <c r="C50" s="61">
        <v>240</v>
      </c>
      <c r="D50" s="61">
        <v>100</v>
      </c>
      <c r="E50" s="61">
        <v>50</v>
      </c>
      <c r="F50" s="62">
        <v>7.0060000000000002</v>
      </c>
      <c r="G50" s="64">
        <f t="shared" si="0"/>
        <v>6.0000000000002274E-3</v>
      </c>
      <c r="H50" s="41">
        <f t="shared" si="1"/>
        <v>8.5714285714288962E-2</v>
      </c>
    </row>
    <row r="51" spans="1:8" x14ac:dyDescent="0.25">
      <c r="A51" s="40">
        <v>50</v>
      </c>
      <c r="B51" s="60">
        <v>7</v>
      </c>
      <c r="C51" s="61">
        <v>240</v>
      </c>
      <c r="D51" s="61">
        <v>150</v>
      </c>
      <c r="E51" s="61">
        <v>75</v>
      </c>
      <c r="F51" s="62">
        <v>6.9980000000000002</v>
      </c>
      <c r="G51" s="64">
        <f t="shared" si="0"/>
        <v>-1.9999999999997797E-3</v>
      </c>
      <c r="H51" s="41">
        <f t="shared" si="1"/>
        <v>2.8571428571425424E-2</v>
      </c>
    </row>
    <row r="52" spans="1:8" x14ac:dyDescent="0.25">
      <c r="A52" s="40">
        <v>51</v>
      </c>
      <c r="B52" s="60">
        <v>7</v>
      </c>
      <c r="C52" s="61">
        <v>240</v>
      </c>
      <c r="D52" s="61">
        <v>200</v>
      </c>
      <c r="E52" s="61">
        <v>25</v>
      </c>
      <c r="F52" s="62">
        <v>6.9470000000000001</v>
      </c>
      <c r="G52" s="64">
        <f t="shared" si="0"/>
        <v>-5.2999999999999936E-2</v>
      </c>
      <c r="H52" s="41">
        <f t="shared" si="1"/>
        <v>0.75714285714285623</v>
      </c>
    </row>
    <row r="53" spans="1:8" x14ac:dyDescent="0.25">
      <c r="A53" s="40">
        <v>52</v>
      </c>
      <c r="B53" s="60">
        <v>7</v>
      </c>
      <c r="C53" s="61">
        <v>245</v>
      </c>
      <c r="D53" s="61">
        <v>100</v>
      </c>
      <c r="E53" s="61">
        <v>75</v>
      </c>
      <c r="F53" s="62">
        <v>7.0170000000000003</v>
      </c>
      <c r="G53" s="64">
        <f t="shared" si="0"/>
        <v>1.7000000000000348E-2</v>
      </c>
      <c r="H53" s="41">
        <f t="shared" si="1"/>
        <v>0.24285714285714782</v>
      </c>
    </row>
    <row r="54" spans="1:8" x14ac:dyDescent="0.25">
      <c r="A54" s="40">
        <v>53</v>
      </c>
      <c r="B54" s="60">
        <v>7</v>
      </c>
      <c r="C54" s="61">
        <v>245</v>
      </c>
      <c r="D54" s="61">
        <v>150</v>
      </c>
      <c r="E54" s="61">
        <v>25</v>
      </c>
      <c r="F54" s="62">
        <v>6.976</v>
      </c>
      <c r="G54" s="64">
        <f t="shared" si="0"/>
        <v>-2.4000000000000021E-2</v>
      </c>
      <c r="H54" s="41">
        <f t="shared" si="1"/>
        <v>0.34285714285714314</v>
      </c>
    </row>
    <row r="55" spans="1:8" x14ac:dyDescent="0.25">
      <c r="A55" s="40">
        <v>54</v>
      </c>
      <c r="B55" s="60">
        <v>7</v>
      </c>
      <c r="C55" s="61">
        <v>245</v>
      </c>
      <c r="D55" s="61">
        <v>200</v>
      </c>
      <c r="E55" s="61">
        <v>50</v>
      </c>
      <c r="F55" s="62">
        <v>7.0209999999999999</v>
      </c>
      <c r="G55" s="64">
        <f t="shared" si="0"/>
        <v>2.0999999999999908E-2</v>
      </c>
      <c r="H55" s="41">
        <f t="shared" si="1"/>
        <v>0.29999999999999866</v>
      </c>
    </row>
    <row r="56" spans="1:8" x14ac:dyDescent="0.25">
      <c r="A56" s="40">
        <v>55</v>
      </c>
      <c r="B56" s="60">
        <v>3</v>
      </c>
      <c r="C56" s="63">
        <v>235</v>
      </c>
      <c r="D56" s="63">
        <v>100</v>
      </c>
      <c r="E56" s="63">
        <v>25</v>
      </c>
      <c r="F56" s="62">
        <v>3.04</v>
      </c>
      <c r="G56" s="64">
        <f t="shared" si="0"/>
        <v>4.0000000000000036E-2</v>
      </c>
      <c r="H56" s="41">
        <f t="shared" si="1"/>
        <v>1.3333333333333344</v>
      </c>
    </row>
    <row r="57" spans="1:8" x14ac:dyDescent="0.25">
      <c r="A57" s="40">
        <v>56</v>
      </c>
      <c r="B57" s="60">
        <v>3</v>
      </c>
      <c r="C57" s="63">
        <v>235</v>
      </c>
      <c r="D57" s="63">
        <v>150</v>
      </c>
      <c r="E57" s="63">
        <v>50</v>
      </c>
      <c r="F57" s="62">
        <v>2.5459999999999998</v>
      </c>
      <c r="G57" s="64">
        <f t="shared" si="0"/>
        <v>-0.45400000000000018</v>
      </c>
      <c r="H57" s="41">
        <f t="shared" si="1"/>
        <v>15.13333333333334</v>
      </c>
    </row>
    <row r="58" spans="1:8" x14ac:dyDescent="0.25">
      <c r="A58" s="40">
        <v>57</v>
      </c>
      <c r="B58" s="60">
        <v>3</v>
      </c>
      <c r="C58" s="63">
        <v>235</v>
      </c>
      <c r="D58" s="63">
        <v>200</v>
      </c>
      <c r="E58" s="63">
        <v>75</v>
      </c>
      <c r="F58" s="62">
        <v>2.7610000000000001</v>
      </c>
      <c r="G58" s="64">
        <f t="shared" si="0"/>
        <v>-0.23899999999999988</v>
      </c>
      <c r="H58" s="41">
        <f t="shared" si="1"/>
        <v>7.9666666666666623</v>
      </c>
    </row>
    <row r="59" spans="1:8" x14ac:dyDescent="0.25">
      <c r="A59" s="40">
        <v>58</v>
      </c>
      <c r="B59" s="60">
        <v>3</v>
      </c>
      <c r="C59" s="63">
        <v>240</v>
      </c>
      <c r="D59" s="63">
        <v>100</v>
      </c>
      <c r="E59" s="63">
        <v>50</v>
      </c>
      <c r="F59" s="62">
        <v>2.6949999999999998</v>
      </c>
      <c r="G59" s="64">
        <f t="shared" si="0"/>
        <v>-0.30500000000000016</v>
      </c>
      <c r="H59" s="41">
        <f t="shared" si="1"/>
        <v>10.166666666666673</v>
      </c>
    </row>
    <row r="60" spans="1:8" x14ac:dyDescent="0.25">
      <c r="A60" s="40">
        <v>59</v>
      </c>
      <c r="B60" s="60">
        <v>3</v>
      </c>
      <c r="C60" s="63">
        <v>240</v>
      </c>
      <c r="D60" s="63">
        <v>150</v>
      </c>
      <c r="E60" s="63">
        <v>75</v>
      </c>
      <c r="F60" s="62">
        <v>2.6819999999999999</v>
      </c>
      <c r="G60" s="64">
        <f t="shared" si="0"/>
        <v>-0.31800000000000006</v>
      </c>
      <c r="H60" s="41">
        <f t="shared" si="1"/>
        <v>10.600000000000003</v>
      </c>
    </row>
    <row r="61" spans="1:8" x14ac:dyDescent="0.25">
      <c r="A61" s="40">
        <v>60</v>
      </c>
      <c r="B61" s="60">
        <v>3</v>
      </c>
      <c r="C61" s="63">
        <v>240</v>
      </c>
      <c r="D61" s="63">
        <v>200</v>
      </c>
      <c r="E61" s="63">
        <v>25</v>
      </c>
      <c r="F61" s="62">
        <v>2.629</v>
      </c>
      <c r="G61" s="64">
        <f t="shared" si="0"/>
        <v>-0.371</v>
      </c>
      <c r="H61" s="41">
        <f t="shared" si="1"/>
        <v>12.366666666666665</v>
      </c>
    </row>
    <row r="62" spans="1:8" x14ac:dyDescent="0.25">
      <c r="A62" s="40">
        <v>61</v>
      </c>
      <c r="B62" s="60">
        <v>3</v>
      </c>
      <c r="C62" s="63">
        <v>245</v>
      </c>
      <c r="D62" s="63">
        <v>100</v>
      </c>
      <c r="E62" s="63">
        <v>75</v>
      </c>
      <c r="F62" s="62">
        <v>2.9239999999999999</v>
      </c>
      <c r="G62" s="64">
        <f t="shared" si="0"/>
        <v>-7.6000000000000068E-2</v>
      </c>
      <c r="H62" s="41">
        <f t="shared" si="1"/>
        <v>2.5333333333333359</v>
      </c>
    </row>
    <row r="63" spans="1:8" x14ac:dyDescent="0.25">
      <c r="A63" s="40">
        <v>62</v>
      </c>
      <c r="B63" s="60">
        <v>3</v>
      </c>
      <c r="C63" s="63">
        <v>245</v>
      </c>
      <c r="D63" s="63">
        <v>150</v>
      </c>
      <c r="E63" s="63">
        <v>25</v>
      </c>
      <c r="F63" s="62">
        <v>2.516</v>
      </c>
      <c r="G63" s="64">
        <f t="shared" si="0"/>
        <v>-0.48399999999999999</v>
      </c>
      <c r="H63" s="41">
        <f t="shared" si="1"/>
        <v>16.133333333333333</v>
      </c>
    </row>
    <row r="64" spans="1:8" x14ac:dyDescent="0.25">
      <c r="A64" s="40">
        <v>63</v>
      </c>
      <c r="B64" s="60">
        <v>3</v>
      </c>
      <c r="C64" s="63">
        <v>245</v>
      </c>
      <c r="D64" s="63">
        <v>200</v>
      </c>
      <c r="E64" s="63">
        <v>50</v>
      </c>
      <c r="F64" s="62">
        <v>2.855</v>
      </c>
      <c r="G64" s="64">
        <f t="shared" si="0"/>
        <v>-0.14500000000000002</v>
      </c>
      <c r="H64" s="41">
        <f t="shared" si="1"/>
        <v>4.8333333333333339</v>
      </c>
    </row>
    <row r="65" spans="1:8" x14ac:dyDescent="0.25">
      <c r="A65" s="40">
        <v>64</v>
      </c>
      <c r="B65" s="60">
        <v>3</v>
      </c>
      <c r="C65" s="61">
        <v>235</v>
      </c>
      <c r="D65" s="61">
        <v>100</v>
      </c>
      <c r="E65" s="61">
        <v>25</v>
      </c>
      <c r="F65" s="62">
        <v>3.036</v>
      </c>
      <c r="G65" s="64">
        <f t="shared" si="0"/>
        <v>3.6000000000000032E-2</v>
      </c>
      <c r="H65" s="41">
        <f t="shared" si="1"/>
        <v>1.2000000000000011</v>
      </c>
    </row>
    <row r="66" spans="1:8" x14ac:dyDescent="0.25">
      <c r="A66" s="40">
        <v>65</v>
      </c>
      <c r="B66" s="60">
        <v>3</v>
      </c>
      <c r="C66" s="61">
        <v>235</v>
      </c>
      <c r="D66" s="61">
        <v>150</v>
      </c>
      <c r="E66" s="61">
        <v>50</v>
      </c>
      <c r="F66" s="62">
        <v>2.895</v>
      </c>
      <c r="G66" s="64">
        <f t="shared" si="0"/>
        <v>-0.10499999999999998</v>
      </c>
      <c r="H66" s="41">
        <f t="shared" si="1"/>
        <v>3.4999999999999996</v>
      </c>
    </row>
    <row r="67" spans="1:8" x14ac:dyDescent="0.25">
      <c r="A67" s="40">
        <v>66</v>
      </c>
      <c r="B67" s="60">
        <v>3</v>
      </c>
      <c r="C67" s="61">
        <v>235</v>
      </c>
      <c r="D67" s="61">
        <v>200</v>
      </c>
      <c r="E67" s="61">
        <v>75</v>
      </c>
      <c r="F67" s="62">
        <v>2.9380000000000002</v>
      </c>
      <c r="G67" s="64">
        <f t="shared" ref="G67:G109" si="2">(F67-B67)</f>
        <v>-6.1999999999999833E-2</v>
      </c>
      <c r="H67" s="41">
        <f t="shared" ref="H67:H109" si="3">ABS(G67/B67)*100</f>
        <v>2.0666666666666611</v>
      </c>
    </row>
    <row r="68" spans="1:8" x14ac:dyDescent="0.25">
      <c r="A68" s="40">
        <v>67</v>
      </c>
      <c r="B68" s="60">
        <v>3</v>
      </c>
      <c r="C68" s="61">
        <v>240</v>
      </c>
      <c r="D68" s="61">
        <v>100</v>
      </c>
      <c r="E68" s="61">
        <v>50</v>
      </c>
      <c r="F68" s="62">
        <v>3.0139999999999998</v>
      </c>
      <c r="G68" s="64">
        <f t="shared" si="2"/>
        <v>1.399999999999979E-2</v>
      </c>
      <c r="H68" s="41">
        <f t="shared" si="3"/>
        <v>0.46666666666665968</v>
      </c>
    </row>
    <row r="69" spans="1:8" x14ac:dyDescent="0.25">
      <c r="A69" s="40">
        <v>68</v>
      </c>
      <c r="B69" s="60">
        <v>3</v>
      </c>
      <c r="C69" s="61">
        <v>240</v>
      </c>
      <c r="D69" s="61">
        <v>150</v>
      </c>
      <c r="E69" s="61">
        <v>75</v>
      </c>
      <c r="F69" s="62">
        <v>2.9609999999999999</v>
      </c>
      <c r="G69" s="64">
        <f t="shared" si="2"/>
        <v>-3.9000000000000146E-2</v>
      </c>
      <c r="H69" s="41">
        <f t="shared" si="3"/>
        <v>1.3000000000000047</v>
      </c>
    </row>
    <row r="70" spans="1:8" x14ac:dyDescent="0.25">
      <c r="A70" s="40">
        <v>69</v>
      </c>
      <c r="B70" s="60">
        <v>3</v>
      </c>
      <c r="C70" s="61">
        <v>240</v>
      </c>
      <c r="D70" s="61">
        <v>200</v>
      </c>
      <c r="E70" s="61">
        <v>25</v>
      </c>
      <c r="F70" s="62">
        <v>2.827</v>
      </c>
      <c r="G70" s="64">
        <f t="shared" si="2"/>
        <v>-0.17300000000000004</v>
      </c>
      <c r="H70" s="41">
        <f t="shared" si="3"/>
        <v>5.7666666666666675</v>
      </c>
    </row>
    <row r="71" spans="1:8" x14ac:dyDescent="0.25">
      <c r="A71" s="40">
        <v>70</v>
      </c>
      <c r="B71" s="60">
        <v>3</v>
      </c>
      <c r="C71" s="61">
        <v>245</v>
      </c>
      <c r="D71" s="61">
        <v>100</v>
      </c>
      <c r="E71" s="61">
        <v>75</v>
      </c>
      <c r="F71" s="62">
        <v>3.0270000000000001</v>
      </c>
      <c r="G71" s="64">
        <f t="shared" si="2"/>
        <v>2.7000000000000135E-2</v>
      </c>
      <c r="H71" s="41">
        <f t="shared" si="3"/>
        <v>0.90000000000000446</v>
      </c>
    </row>
    <row r="72" spans="1:8" x14ac:dyDescent="0.25">
      <c r="A72" s="40">
        <v>71</v>
      </c>
      <c r="B72" s="60">
        <v>3</v>
      </c>
      <c r="C72" s="61">
        <v>245</v>
      </c>
      <c r="D72" s="61">
        <v>150</v>
      </c>
      <c r="E72" s="61">
        <v>25</v>
      </c>
      <c r="F72" s="62">
        <v>2.9969999999999999</v>
      </c>
      <c r="G72" s="64">
        <f t="shared" si="2"/>
        <v>-3.0000000000001137E-3</v>
      </c>
      <c r="H72" s="41">
        <f t="shared" si="3"/>
        <v>0.10000000000000379</v>
      </c>
    </row>
    <row r="73" spans="1:8" x14ac:dyDescent="0.25">
      <c r="A73" s="40">
        <v>72</v>
      </c>
      <c r="B73" s="60">
        <v>3</v>
      </c>
      <c r="C73" s="61">
        <v>245</v>
      </c>
      <c r="D73" s="61">
        <v>200</v>
      </c>
      <c r="E73" s="61">
        <v>50</v>
      </c>
      <c r="F73" s="62">
        <v>3.0139999999999998</v>
      </c>
      <c r="G73" s="64">
        <f t="shared" si="2"/>
        <v>1.399999999999979E-2</v>
      </c>
      <c r="H73" s="41">
        <f t="shared" si="3"/>
        <v>0.46666666666665968</v>
      </c>
    </row>
    <row r="74" spans="1:8" x14ac:dyDescent="0.25">
      <c r="A74" s="40">
        <v>73</v>
      </c>
      <c r="B74" s="60">
        <v>3</v>
      </c>
      <c r="C74" s="63">
        <v>235</v>
      </c>
      <c r="D74" s="63">
        <v>100</v>
      </c>
      <c r="E74" s="63">
        <v>25</v>
      </c>
      <c r="F74" s="62">
        <v>2.879</v>
      </c>
      <c r="G74" s="64">
        <f t="shared" si="2"/>
        <v>-0.121</v>
      </c>
      <c r="H74" s="41">
        <f t="shared" si="3"/>
        <v>4.0333333333333332</v>
      </c>
    </row>
    <row r="75" spans="1:8" x14ac:dyDescent="0.25">
      <c r="A75" s="40">
        <v>74</v>
      </c>
      <c r="B75" s="60">
        <v>3</v>
      </c>
      <c r="C75" s="63">
        <v>235</v>
      </c>
      <c r="D75" s="63">
        <v>150</v>
      </c>
      <c r="E75" s="63">
        <v>50</v>
      </c>
      <c r="F75" s="62">
        <v>2.25</v>
      </c>
      <c r="G75" s="64">
        <f t="shared" si="2"/>
        <v>-0.75</v>
      </c>
      <c r="H75" s="41">
        <f t="shared" si="3"/>
        <v>25</v>
      </c>
    </row>
    <row r="76" spans="1:8" x14ac:dyDescent="0.25">
      <c r="A76" s="40">
        <v>75</v>
      </c>
      <c r="B76" s="60">
        <v>3</v>
      </c>
      <c r="C76" s="63">
        <v>235</v>
      </c>
      <c r="D76" s="63">
        <v>200</v>
      </c>
      <c r="E76" s="63">
        <v>75</v>
      </c>
      <c r="F76" s="62">
        <v>2.8220000000000001</v>
      </c>
      <c r="G76" s="64">
        <f t="shared" si="2"/>
        <v>-0.17799999999999994</v>
      </c>
      <c r="H76" s="41">
        <f t="shared" si="3"/>
        <v>5.9333333333333318</v>
      </c>
    </row>
    <row r="77" spans="1:8" x14ac:dyDescent="0.25">
      <c r="A77" s="40">
        <v>76</v>
      </c>
      <c r="B77" s="60">
        <v>3</v>
      </c>
      <c r="C77" s="63">
        <v>240</v>
      </c>
      <c r="D77" s="63">
        <v>100</v>
      </c>
      <c r="E77" s="63">
        <v>50</v>
      </c>
      <c r="F77" s="62">
        <v>3.0059999999999998</v>
      </c>
      <c r="G77" s="64">
        <f t="shared" si="2"/>
        <v>5.9999999999997833E-3</v>
      </c>
      <c r="H77" s="41">
        <f t="shared" si="3"/>
        <v>0.19999999999999277</v>
      </c>
    </row>
    <row r="78" spans="1:8" x14ac:dyDescent="0.25">
      <c r="A78" s="40">
        <v>77</v>
      </c>
      <c r="B78" s="60">
        <v>3</v>
      </c>
      <c r="C78" s="63">
        <v>240</v>
      </c>
      <c r="D78" s="63">
        <v>150</v>
      </c>
      <c r="E78" s="63">
        <v>75</v>
      </c>
      <c r="F78" s="62">
        <v>2.8220000000000001</v>
      </c>
      <c r="G78" s="64">
        <f t="shared" si="2"/>
        <v>-0.17799999999999994</v>
      </c>
      <c r="H78" s="41">
        <f t="shared" si="3"/>
        <v>5.9333333333333318</v>
      </c>
    </row>
    <row r="79" spans="1:8" x14ac:dyDescent="0.25">
      <c r="A79" s="40">
        <v>78</v>
      </c>
      <c r="B79" s="60">
        <v>3</v>
      </c>
      <c r="C79" s="63">
        <v>240</v>
      </c>
      <c r="D79" s="63">
        <v>200</v>
      </c>
      <c r="E79" s="63">
        <v>25</v>
      </c>
      <c r="F79" s="62">
        <v>2.8220000000000001</v>
      </c>
      <c r="G79" s="64">
        <f t="shared" si="2"/>
        <v>-0.17799999999999994</v>
      </c>
      <c r="H79" s="41">
        <f t="shared" si="3"/>
        <v>5.9333333333333318</v>
      </c>
    </row>
    <row r="80" spans="1:8" x14ac:dyDescent="0.25">
      <c r="A80" s="40">
        <v>79</v>
      </c>
      <c r="B80" s="60">
        <v>3</v>
      </c>
      <c r="C80" s="63">
        <v>245</v>
      </c>
      <c r="D80" s="63">
        <v>100</v>
      </c>
      <c r="E80" s="63">
        <v>75</v>
      </c>
      <c r="F80" s="62">
        <v>2.0179999999999998</v>
      </c>
      <c r="G80" s="64">
        <f t="shared" si="2"/>
        <v>-0.98200000000000021</v>
      </c>
      <c r="H80" s="41">
        <f t="shared" si="3"/>
        <v>32.733333333333341</v>
      </c>
    </row>
    <row r="81" spans="1:8" x14ac:dyDescent="0.25">
      <c r="A81" s="40">
        <v>80</v>
      </c>
      <c r="B81" s="60">
        <v>3</v>
      </c>
      <c r="C81" s="63">
        <v>245</v>
      </c>
      <c r="D81" s="63">
        <v>150</v>
      </c>
      <c r="E81" s="63">
        <v>25</v>
      </c>
      <c r="F81" s="62">
        <v>2.84</v>
      </c>
      <c r="G81" s="64">
        <f t="shared" si="2"/>
        <v>-0.16000000000000014</v>
      </c>
      <c r="H81" s="41">
        <f t="shared" si="3"/>
        <v>5.3333333333333375</v>
      </c>
    </row>
    <row r="82" spans="1:8" x14ac:dyDescent="0.25">
      <c r="A82" s="40">
        <v>81</v>
      </c>
      <c r="B82" s="60">
        <v>3</v>
      </c>
      <c r="C82" s="63">
        <v>245</v>
      </c>
      <c r="D82" s="63">
        <v>200</v>
      </c>
      <c r="E82" s="63">
        <v>50</v>
      </c>
      <c r="F82" s="62">
        <v>3.0059999999999998</v>
      </c>
      <c r="G82" s="64">
        <f t="shared" si="2"/>
        <v>5.9999999999997833E-3</v>
      </c>
      <c r="H82" s="41">
        <f t="shared" si="3"/>
        <v>0.19999999999999277</v>
      </c>
    </row>
    <row r="83" spans="1:8" x14ac:dyDescent="0.25">
      <c r="A83" s="40">
        <v>82</v>
      </c>
      <c r="B83" s="60">
        <v>6</v>
      </c>
      <c r="C83" s="61">
        <v>235</v>
      </c>
      <c r="D83" s="61">
        <v>100</v>
      </c>
      <c r="E83" s="61">
        <v>25</v>
      </c>
      <c r="F83" s="62">
        <v>5.984</v>
      </c>
      <c r="G83" s="64">
        <f t="shared" si="2"/>
        <v>-1.6000000000000014E-2</v>
      </c>
      <c r="H83" s="41">
        <f t="shared" si="3"/>
        <v>0.26666666666666694</v>
      </c>
    </row>
    <row r="84" spans="1:8" x14ac:dyDescent="0.25">
      <c r="A84" s="40">
        <v>83</v>
      </c>
      <c r="B84" s="60">
        <v>6</v>
      </c>
      <c r="C84" s="61">
        <v>235</v>
      </c>
      <c r="D84" s="61">
        <v>150</v>
      </c>
      <c r="E84" s="61">
        <v>50</v>
      </c>
      <c r="F84" s="62">
        <v>5.9480000000000004</v>
      </c>
      <c r="G84" s="64">
        <f t="shared" si="2"/>
        <v>-5.1999999999999602E-2</v>
      </c>
      <c r="H84" s="41">
        <f t="shared" si="3"/>
        <v>0.86666666666666003</v>
      </c>
    </row>
    <row r="85" spans="1:8" x14ac:dyDescent="0.25">
      <c r="A85" s="40">
        <v>84</v>
      </c>
      <c r="B85" s="60">
        <v>6</v>
      </c>
      <c r="C85" s="61">
        <v>235</v>
      </c>
      <c r="D85" s="61">
        <v>200</v>
      </c>
      <c r="E85" s="61">
        <v>75</v>
      </c>
      <c r="F85" s="62">
        <v>5.9889999999999999</v>
      </c>
      <c r="G85" s="64">
        <f t="shared" si="2"/>
        <v>-1.1000000000000121E-2</v>
      </c>
      <c r="H85" s="41">
        <f t="shared" si="3"/>
        <v>0.18333333333333535</v>
      </c>
    </row>
    <row r="86" spans="1:8" x14ac:dyDescent="0.25">
      <c r="A86" s="40">
        <v>85</v>
      </c>
      <c r="B86" s="60">
        <v>6</v>
      </c>
      <c r="C86" s="61">
        <v>240</v>
      </c>
      <c r="D86" s="61">
        <v>100</v>
      </c>
      <c r="E86" s="61">
        <v>50</v>
      </c>
      <c r="F86" s="62">
        <v>5.8819999999999997</v>
      </c>
      <c r="G86" s="64">
        <f t="shared" si="2"/>
        <v>-0.11800000000000033</v>
      </c>
      <c r="H86" s="41">
        <f t="shared" si="3"/>
        <v>1.9666666666666721</v>
      </c>
    </row>
    <row r="87" spans="1:8" x14ac:dyDescent="0.25">
      <c r="A87" s="40">
        <v>86</v>
      </c>
      <c r="B87" s="60">
        <v>6</v>
      </c>
      <c r="C87" s="61">
        <v>240</v>
      </c>
      <c r="D87" s="61">
        <v>150</v>
      </c>
      <c r="E87" s="61">
        <v>75</v>
      </c>
      <c r="F87" s="62">
        <v>5.9630000000000001</v>
      </c>
      <c r="G87" s="64">
        <f t="shared" si="2"/>
        <v>-3.6999999999999922E-2</v>
      </c>
      <c r="H87" s="41">
        <f t="shared" si="3"/>
        <v>0.61666666666666536</v>
      </c>
    </row>
    <row r="88" spans="1:8" x14ac:dyDescent="0.25">
      <c r="A88" s="40">
        <v>87</v>
      </c>
      <c r="B88" s="60">
        <v>6</v>
      </c>
      <c r="C88" s="61">
        <v>240</v>
      </c>
      <c r="D88" s="61">
        <v>200</v>
      </c>
      <c r="E88" s="61">
        <v>25</v>
      </c>
      <c r="F88" s="62">
        <v>5.8259999999999996</v>
      </c>
      <c r="G88" s="64">
        <f t="shared" si="2"/>
        <v>-0.17400000000000038</v>
      </c>
      <c r="H88" s="41">
        <f t="shared" si="3"/>
        <v>2.9000000000000066</v>
      </c>
    </row>
    <row r="89" spans="1:8" x14ac:dyDescent="0.25">
      <c r="A89" s="40">
        <v>88</v>
      </c>
      <c r="B89" s="60">
        <v>6</v>
      </c>
      <c r="C89" s="61">
        <v>245</v>
      </c>
      <c r="D89" s="61">
        <v>100</v>
      </c>
      <c r="E89" s="61">
        <v>75</v>
      </c>
      <c r="F89" s="62">
        <v>5.8780000000000001</v>
      </c>
      <c r="G89" s="64">
        <f t="shared" si="2"/>
        <v>-0.12199999999999989</v>
      </c>
      <c r="H89" s="41">
        <f t="shared" si="3"/>
        <v>2.0333333333333314</v>
      </c>
    </row>
    <row r="90" spans="1:8" x14ac:dyDescent="0.25">
      <c r="A90" s="40">
        <v>89</v>
      </c>
      <c r="B90" s="60">
        <v>6</v>
      </c>
      <c r="C90" s="61">
        <v>245</v>
      </c>
      <c r="D90" s="61">
        <v>150</v>
      </c>
      <c r="E90" s="61">
        <v>25</v>
      </c>
      <c r="F90" s="62">
        <v>5.8310000000000004</v>
      </c>
      <c r="G90" s="64">
        <f t="shared" si="2"/>
        <v>-0.16899999999999959</v>
      </c>
      <c r="H90" s="41">
        <f t="shared" si="3"/>
        <v>2.8166666666666602</v>
      </c>
    </row>
    <row r="91" spans="1:8" x14ac:dyDescent="0.25">
      <c r="A91" s="40">
        <v>90</v>
      </c>
      <c r="B91" s="60">
        <v>6</v>
      </c>
      <c r="C91" s="61">
        <v>245</v>
      </c>
      <c r="D91" s="61">
        <v>200</v>
      </c>
      <c r="E91" s="61">
        <v>50</v>
      </c>
      <c r="F91" s="62">
        <v>5.9589999999999996</v>
      </c>
      <c r="G91" s="64">
        <f t="shared" si="2"/>
        <v>-4.1000000000000369E-2</v>
      </c>
      <c r="H91" s="41">
        <f t="shared" si="3"/>
        <v>0.68333333333333957</v>
      </c>
    </row>
    <row r="92" spans="1:8" x14ac:dyDescent="0.25">
      <c r="A92" s="40">
        <v>91</v>
      </c>
      <c r="B92" s="60">
        <v>5</v>
      </c>
      <c r="C92" s="63">
        <v>235</v>
      </c>
      <c r="D92" s="63">
        <v>100</v>
      </c>
      <c r="E92" s="63">
        <v>25</v>
      </c>
      <c r="F92" s="62">
        <v>5.0439999999999996</v>
      </c>
      <c r="G92" s="64">
        <f t="shared" si="2"/>
        <v>4.3999999999999595E-2</v>
      </c>
      <c r="H92" s="41">
        <f t="shared" si="3"/>
        <v>0.8799999999999919</v>
      </c>
    </row>
    <row r="93" spans="1:8" x14ac:dyDescent="0.25">
      <c r="A93" s="40">
        <v>92</v>
      </c>
      <c r="B93" s="60">
        <v>5</v>
      </c>
      <c r="C93" s="63">
        <v>235</v>
      </c>
      <c r="D93" s="63">
        <v>150</v>
      </c>
      <c r="E93" s="63">
        <v>50</v>
      </c>
      <c r="F93" s="62">
        <v>5.0439999999999996</v>
      </c>
      <c r="G93" s="64">
        <f t="shared" si="2"/>
        <v>4.3999999999999595E-2</v>
      </c>
      <c r="H93" s="41">
        <f t="shared" si="3"/>
        <v>0.8799999999999919</v>
      </c>
    </row>
    <row r="94" spans="1:8" x14ac:dyDescent="0.25">
      <c r="A94" s="40">
        <v>93</v>
      </c>
      <c r="B94" s="60">
        <v>5</v>
      </c>
      <c r="C94" s="63">
        <v>235</v>
      </c>
      <c r="D94" s="63">
        <v>200</v>
      </c>
      <c r="E94" s="63">
        <v>75</v>
      </c>
      <c r="F94" s="62">
        <v>5.0430000000000001</v>
      </c>
      <c r="G94" s="64">
        <f t="shared" si="2"/>
        <v>4.3000000000000149E-2</v>
      </c>
      <c r="H94" s="41">
        <f t="shared" si="3"/>
        <v>0.86000000000000298</v>
      </c>
    </row>
    <row r="95" spans="1:8" x14ac:dyDescent="0.25">
      <c r="A95" s="40">
        <v>94</v>
      </c>
      <c r="B95" s="60">
        <v>5</v>
      </c>
      <c r="C95" s="63">
        <v>240</v>
      </c>
      <c r="D95" s="63">
        <v>100</v>
      </c>
      <c r="E95" s="63">
        <v>50</v>
      </c>
      <c r="F95" s="62">
        <v>5.0460000000000003</v>
      </c>
      <c r="G95" s="64">
        <f t="shared" si="2"/>
        <v>4.6000000000000263E-2</v>
      </c>
      <c r="H95" s="41">
        <f t="shared" si="3"/>
        <v>0.92000000000000515</v>
      </c>
    </row>
    <row r="96" spans="1:8" x14ac:dyDescent="0.25">
      <c r="A96" s="40">
        <v>95</v>
      </c>
      <c r="B96" s="60">
        <v>5</v>
      </c>
      <c r="C96" s="63">
        <v>240</v>
      </c>
      <c r="D96" s="63">
        <v>150</v>
      </c>
      <c r="E96" s="63">
        <v>75</v>
      </c>
      <c r="F96" s="62">
        <v>5.0579999999999998</v>
      </c>
      <c r="G96" s="64">
        <f t="shared" si="2"/>
        <v>5.7999999999999829E-2</v>
      </c>
      <c r="H96" s="41">
        <f t="shared" si="3"/>
        <v>1.1599999999999966</v>
      </c>
    </row>
    <row r="97" spans="1:8" x14ac:dyDescent="0.25">
      <c r="A97" s="40">
        <v>96</v>
      </c>
      <c r="B97" s="60">
        <v>5</v>
      </c>
      <c r="C97" s="63">
        <v>240</v>
      </c>
      <c r="D97" s="63">
        <v>200</v>
      </c>
      <c r="E97" s="63">
        <v>25</v>
      </c>
      <c r="F97" s="62">
        <v>5.0449999999999999</v>
      </c>
      <c r="G97" s="64">
        <f t="shared" si="2"/>
        <v>4.4999999999999929E-2</v>
      </c>
      <c r="H97" s="41">
        <f t="shared" si="3"/>
        <v>0.89999999999999858</v>
      </c>
    </row>
    <row r="98" spans="1:8" x14ac:dyDescent="0.25">
      <c r="A98" s="40">
        <v>97</v>
      </c>
      <c r="B98" s="60">
        <v>5</v>
      </c>
      <c r="C98" s="63">
        <v>245</v>
      </c>
      <c r="D98" s="63">
        <v>100</v>
      </c>
      <c r="E98" s="63">
        <v>75</v>
      </c>
      <c r="F98" s="62">
        <v>4.2300000000000004</v>
      </c>
      <c r="G98" s="64">
        <f t="shared" si="2"/>
        <v>-0.76999999999999957</v>
      </c>
      <c r="H98" s="41">
        <f t="shared" si="3"/>
        <v>15.399999999999991</v>
      </c>
    </row>
    <row r="99" spans="1:8" x14ac:dyDescent="0.25">
      <c r="A99" s="40">
        <v>98</v>
      </c>
      <c r="B99" s="60">
        <v>5</v>
      </c>
      <c r="C99" s="63">
        <v>245</v>
      </c>
      <c r="D99" s="63">
        <v>150</v>
      </c>
      <c r="E99" s="63">
        <v>25</v>
      </c>
      <c r="F99" s="62">
        <v>5.0439999999999996</v>
      </c>
      <c r="G99" s="64">
        <f t="shared" si="2"/>
        <v>4.3999999999999595E-2</v>
      </c>
      <c r="H99" s="41">
        <f t="shared" si="3"/>
        <v>0.8799999999999919</v>
      </c>
    </row>
    <row r="100" spans="1:8" x14ac:dyDescent="0.25">
      <c r="A100" s="40">
        <v>99</v>
      </c>
      <c r="B100" s="60">
        <v>5</v>
      </c>
      <c r="C100" s="63">
        <v>245</v>
      </c>
      <c r="D100" s="63">
        <v>200</v>
      </c>
      <c r="E100" s="63">
        <v>50</v>
      </c>
      <c r="F100" s="62">
        <v>5.0449999999999999</v>
      </c>
      <c r="G100" s="64">
        <f t="shared" si="2"/>
        <v>4.4999999999999929E-2</v>
      </c>
      <c r="H100" s="41">
        <f t="shared" si="3"/>
        <v>0.89999999999999858</v>
      </c>
    </row>
    <row r="101" spans="1:8" x14ac:dyDescent="0.25">
      <c r="A101" s="40">
        <v>100</v>
      </c>
      <c r="B101" s="60">
        <v>90</v>
      </c>
      <c r="C101" s="61">
        <v>235</v>
      </c>
      <c r="D101" s="61">
        <v>100</v>
      </c>
      <c r="E101" s="61">
        <v>25</v>
      </c>
      <c r="F101" s="62">
        <v>89.524000000000001</v>
      </c>
      <c r="G101" s="64">
        <f t="shared" si="2"/>
        <v>-0.47599999999999909</v>
      </c>
      <c r="H101" s="41">
        <f t="shared" si="3"/>
        <v>0.52888888888888785</v>
      </c>
    </row>
    <row r="102" spans="1:8" x14ac:dyDescent="0.25">
      <c r="A102" s="40">
        <v>101</v>
      </c>
      <c r="B102" s="60">
        <v>90</v>
      </c>
      <c r="C102" s="61">
        <v>235</v>
      </c>
      <c r="D102" s="61">
        <v>150</v>
      </c>
      <c r="E102" s="61">
        <v>50</v>
      </c>
      <c r="F102" s="62">
        <v>89.754999999999995</v>
      </c>
      <c r="G102" s="64">
        <f t="shared" si="2"/>
        <v>-0.24500000000000455</v>
      </c>
      <c r="H102" s="41">
        <f t="shared" si="3"/>
        <v>0.27222222222222725</v>
      </c>
    </row>
    <row r="103" spans="1:8" x14ac:dyDescent="0.25">
      <c r="A103" s="40">
        <v>102</v>
      </c>
      <c r="B103" s="60">
        <v>90</v>
      </c>
      <c r="C103" s="61">
        <v>235</v>
      </c>
      <c r="D103" s="61">
        <v>200</v>
      </c>
      <c r="E103" s="61">
        <v>75</v>
      </c>
      <c r="F103" s="62">
        <v>89.596999999999994</v>
      </c>
      <c r="G103" s="64">
        <f t="shared" si="2"/>
        <v>-0.4030000000000058</v>
      </c>
      <c r="H103" s="41">
        <f t="shared" si="3"/>
        <v>0.44777777777778427</v>
      </c>
    </row>
    <row r="104" spans="1:8" x14ac:dyDescent="0.25">
      <c r="A104" s="40">
        <v>103</v>
      </c>
      <c r="B104" s="60">
        <v>90</v>
      </c>
      <c r="C104" s="61">
        <v>240</v>
      </c>
      <c r="D104" s="61">
        <v>100</v>
      </c>
      <c r="E104" s="61">
        <v>50</v>
      </c>
      <c r="F104" s="62">
        <v>89.65</v>
      </c>
      <c r="G104" s="64">
        <f t="shared" si="2"/>
        <v>-0.34999999999999432</v>
      </c>
      <c r="H104" s="41">
        <f t="shared" si="3"/>
        <v>0.38888888888888257</v>
      </c>
    </row>
    <row r="105" spans="1:8" x14ac:dyDescent="0.25">
      <c r="A105" s="40">
        <v>104</v>
      </c>
      <c r="B105" s="60">
        <v>90</v>
      </c>
      <c r="C105" s="61">
        <v>240</v>
      </c>
      <c r="D105" s="61">
        <v>150</v>
      </c>
      <c r="E105" s="61">
        <v>75</v>
      </c>
      <c r="F105" s="62">
        <v>89.742999999999995</v>
      </c>
      <c r="G105" s="64">
        <f t="shared" si="2"/>
        <v>-0.257000000000005</v>
      </c>
      <c r="H105" s="41">
        <f t="shared" si="3"/>
        <v>0.28555555555556111</v>
      </c>
    </row>
    <row r="106" spans="1:8" x14ac:dyDescent="0.25">
      <c r="A106" s="40">
        <v>105</v>
      </c>
      <c r="B106" s="60">
        <v>90</v>
      </c>
      <c r="C106" s="61">
        <v>240</v>
      </c>
      <c r="D106" s="61">
        <v>200</v>
      </c>
      <c r="E106" s="61">
        <v>25</v>
      </c>
      <c r="F106" s="62">
        <v>89.855000000000004</v>
      </c>
      <c r="G106" s="64">
        <f t="shared" si="2"/>
        <v>-0.14499999999999602</v>
      </c>
      <c r="H106" s="41">
        <f t="shared" si="3"/>
        <v>0.16111111111110668</v>
      </c>
    </row>
    <row r="107" spans="1:8" x14ac:dyDescent="0.25">
      <c r="A107" s="40">
        <v>106</v>
      </c>
      <c r="B107" s="60">
        <v>90</v>
      </c>
      <c r="C107" s="61">
        <v>245</v>
      </c>
      <c r="D107" s="61">
        <v>100</v>
      </c>
      <c r="E107" s="61">
        <v>75</v>
      </c>
      <c r="F107" s="62">
        <v>90.200999999999993</v>
      </c>
      <c r="G107" s="64">
        <f t="shared" si="2"/>
        <v>0.20099999999999341</v>
      </c>
      <c r="H107" s="41">
        <f t="shared" si="3"/>
        <v>0.223333333333326</v>
      </c>
    </row>
    <row r="108" spans="1:8" x14ac:dyDescent="0.25">
      <c r="A108" s="40">
        <v>107</v>
      </c>
      <c r="B108" s="60">
        <v>90</v>
      </c>
      <c r="C108" s="61">
        <v>245</v>
      </c>
      <c r="D108" s="61">
        <v>150</v>
      </c>
      <c r="E108" s="61">
        <v>25</v>
      </c>
      <c r="F108" s="62">
        <v>89.700999999999993</v>
      </c>
      <c r="G108" s="64">
        <f t="shared" si="2"/>
        <v>-0.29900000000000659</v>
      </c>
      <c r="H108" s="41">
        <f t="shared" si="3"/>
        <v>0.33222222222222952</v>
      </c>
    </row>
    <row r="109" spans="1:8" x14ac:dyDescent="0.25">
      <c r="A109" s="40">
        <v>108</v>
      </c>
      <c r="B109" s="60">
        <v>90</v>
      </c>
      <c r="C109" s="61">
        <v>245</v>
      </c>
      <c r="D109" s="61">
        <v>200</v>
      </c>
      <c r="E109" s="61">
        <v>50</v>
      </c>
      <c r="F109" s="62">
        <v>89.805000000000007</v>
      </c>
      <c r="G109" s="64">
        <f t="shared" si="2"/>
        <v>-0.19499999999999318</v>
      </c>
      <c r="H109" s="41">
        <f t="shared" si="3"/>
        <v>0.21666666666665907</v>
      </c>
    </row>
  </sheetData>
  <mergeCells count="1">
    <mergeCell ref="J28:L2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zoomScale="85" zoomScaleNormal="85" workbookViewId="0">
      <pane xSplit="8" ySplit="1" topLeftCell="J2" activePane="bottomRight" state="frozen"/>
      <selection pane="topRight" activeCell="I1" sqref="I1"/>
      <selection pane="bottomLeft" activeCell="A2" sqref="A2"/>
      <selection pane="bottomRight" activeCell="L28" sqref="L28"/>
    </sheetView>
  </sheetViews>
  <sheetFormatPr defaultColWidth="8.85546875" defaultRowHeight="15" x14ac:dyDescent="0.25"/>
  <cols>
    <col min="1" max="1" width="8.42578125" style="2" customWidth="1"/>
    <col min="2" max="2" width="10.28515625" style="2" customWidth="1"/>
    <col min="3" max="3" width="11.5703125" style="2" bestFit="1" customWidth="1"/>
    <col min="4" max="4" width="13.42578125" style="2" bestFit="1" customWidth="1"/>
    <col min="5" max="5" width="11.7109375" style="2" bestFit="1" customWidth="1"/>
    <col min="6" max="6" width="9.28515625" style="66" customWidth="1"/>
    <col min="7" max="7" width="8.85546875" style="2"/>
    <col min="8" max="8" width="11.7109375" style="2" customWidth="1"/>
    <col min="9" max="16384" width="8.85546875" style="2"/>
  </cols>
  <sheetData>
    <row r="1" spans="1:8" ht="51.6" customHeight="1" x14ac:dyDescent="0.25">
      <c r="A1" s="69" t="s">
        <v>186</v>
      </c>
      <c r="B1" s="68" t="s">
        <v>184</v>
      </c>
      <c r="C1" s="68" t="s">
        <v>190</v>
      </c>
      <c r="D1" s="68" t="s">
        <v>191</v>
      </c>
      <c r="E1" s="68" t="s">
        <v>97</v>
      </c>
      <c r="F1" s="68" t="s">
        <v>185</v>
      </c>
      <c r="G1" s="67" t="s">
        <v>187</v>
      </c>
      <c r="H1" s="70" t="s">
        <v>188</v>
      </c>
    </row>
    <row r="2" spans="1:8" x14ac:dyDescent="0.25">
      <c r="A2" s="40">
        <v>1</v>
      </c>
      <c r="B2" s="64">
        <v>15</v>
      </c>
      <c r="C2" s="61">
        <v>235</v>
      </c>
      <c r="D2" s="61">
        <v>100</v>
      </c>
      <c r="E2" s="61">
        <v>25</v>
      </c>
      <c r="F2" s="62">
        <v>14.938000000000001</v>
      </c>
      <c r="G2" s="64">
        <f>(F2-B2)</f>
        <v>-6.1999999999999389E-2</v>
      </c>
      <c r="H2" s="41">
        <f>ABS(G2/B2)*100</f>
        <v>0.41333333333332928</v>
      </c>
    </row>
    <row r="3" spans="1:8" x14ac:dyDescent="0.25">
      <c r="A3" s="40">
        <v>2</v>
      </c>
      <c r="B3" s="64">
        <v>15</v>
      </c>
      <c r="C3" s="61">
        <v>235</v>
      </c>
      <c r="D3" s="61">
        <v>150</v>
      </c>
      <c r="E3" s="61">
        <v>50</v>
      </c>
      <c r="F3" s="62">
        <v>15.058</v>
      </c>
      <c r="G3" s="64">
        <f t="shared" ref="G3:G64" si="0">(F3-B3)</f>
        <v>5.7999999999999829E-2</v>
      </c>
      <c r="H3" s="41">
        <f t="shared" ref="H3:H64" si="1">ABS(G3/B3)*100</f>
        <v>0.38666666666666555</v>
      </c>
    </row>
    <row r="4" spans="1:8" x14ac:dyDescent="0.25">
      <c r="A4" s="40">
        <v>3</v>
      </c>
      <c r="B4" s="64">
        <v>15</v>
      </c>
      <c r="C4" s="61">
        <v>235</v>
      </c>
      <c r="D4" s="61">
        <v>200</v>
      </c>
      <c r="E4" s="61">
        <v>75</v>
      </c>
      <c r="F4" s="62">
        <v>15.092000000000001</v>
      </c>
      <c r="G4" s="64">
        <f t="shared" si="0"/>
        <v>9.2000000000000526E-2</v>
      </c>
      <c r="H4" s="41">
        <f t="shared" si="1"/>
        <v>0.61333333333333684</v>
      </c>
    </row>
    <row r="5" spans="1:8" x14ac:dyDescent="0.25">
      <c r="A5" s="40">
        <v>4</v>
      </c>
      <c r="B5" s="64">
        <v>15</v>
      </c>
      <c r="C5" s="61">
        <v>240</v>
      </c>
      <c r="D5" s="61">
        <v>100</v>
      </c>
      <c r="E5" s="61">
        <v>50</v>
      </c>
      <c r="F5" s="62">
        <v>14.976000000000001</v>
      </c>
      <c r="G5" s="64">
        <f t="shared" si="0"/>
        <v>-2.3999999999999133E-2</v>
      </c>
      <c r="H5" s="41">
        <f t="shared" si="1"/>
        <v>0.15999999999999423</v>
      </c>
    </row>
    <row r="6" spans="1:8" x14ac:dyDescent="0.25">
      <c r="A6" s="40">
        <v>5</v>
      </c>
      <c r="B6" s="64">
        <v>15</v>
      </c>
      <c r="C6" s="61">
        <v>240</v>
      </c>
      <c r="D6" s="61">
        <v>150</v>
      </c>
      <c r="E6" s="61">
        <v>75</v>
      </c>
      <c r="F6" s="62">
        <v>15.045999999999999</v>
      </c>
      <c r="G6" s="64">
        <f t="shared" si="0"/>
        <v>4.5999999999999375E-2</v>
      </c>
      <c r="H6" s="41">
        <f t="shared" si="1"/>
        <v>0.30666666666666254</v>
      </c>
    </row>
    <row r="7" spans="1:8" x14ac:dyDescent="0.25">
      <c r="A7" s="40">
        <v>6</v>
      </c>
      <c r="B7" s="64">
        <v>15</v>
      </c>
      <c r="C7" s="61">
        <v>240</v>
      </c>
      <c r="D7" s="61">
        <v>200</v>
      </c>
      <c r="E7" s="61">
        <v>25</v>
      </c>
      <c r="F7" s="62">
        <v>14.962</v>
      </c>
      <c r="G7" s="64">
        <f t="shared" si="0"/>
        <v>-3.8000000000000256E-2</v>
      </c>
      <c r="H7" s="41">
        <f t="shared" si="1"/>
        <v>0.25333333333333508</v>
      </c>
    </row>
    <row r="8" spans="1:8" x14ac:dyDescent="0.25">
      <c r="A8" s="40">
        <v>7</v>
      </c>
      <c r="B8" s="64">
        <v>15</v>
      </c>
      <c r="C8" s="61">
        <v>245</v>
      </c>
      <c r="D8" s="61">
        <v>100</v>
      </c>
      <c r="E8" s="61">
        <v>75</v>
      </c>
      <c r="F8" s="62">
        <v>15</v>
      </c>
      <c r="G8" s="64">
        <f t="shared" si="0"/>
        <v>0</v>
      </c>
      <c r="H8" s="41">
        <f t="shared" si="1"/>
        <v>0</v>
      </c>
    </row>
    <row r="9" spans="1:8" x14ac:dyDescent="0.25">
      <c r="A9" s="40">
        <v>8</v>
      </c>
      <c r="B9" s="64">
        <v>15</v>
      </c>
      <c r="C9" s="61">
        <v>245</v>
      </c>
      <c r="D9" s="61">
        <v>150</v>
      </c>
      <c r="E9" s="61">
        <v>25</v>
      </c>
      <c r="F9" s="62">
        <v>14.933</v>
      </c>
      <c r="G9" s="64">
        <f t="shared" si="0"/>
        <v>-6.7000000000000171E-2</v>
      </c>
      <c r="H9" s="41">
        <f t="shared" si="1"/>
        <v>0.44666666666666777</v>
      </c>
    </row>
    <row r="10" spans="1:8" x14ac:dyDescent="0.25">
      <c r="A10" s="40">
        <v>9</v>
      </c>
      <c r="B10" s="64">
        <v>15</v>
      </c>
      <c r="C10" s="61">
        <v>245</v>
      </c>
      <c r="D10" s="61">
        <v>200</v>
      </c>
      <c r="E10" s="61">
        <v>50</v>
      </c>
      <c r="F10" s="62">
        <v>15.081</v>
      </c>
      <c r="G10" s="64">
        <f t="shared" si="0"/>
        <v>8.0999999999999517E-2</v>
      </c>
      <c r="H10" s="41">
        <f t="shared" si="1"/>
        <v>0.53999999999999682</v>
      </c>
    </row>
    <row r="11" spans="1:8" x14ac:dyDescent="0.25">
      <c r="A11" s="40">
        <v>10</v>
      </c>
      <c r="B11" s="64">
        <v>5</v>
      </c>
      <c r="C11" s="65">
        <v>235</v>
      </c>
      <c r="D11" s="65">
        <v>100</v>
      </c>
      <c r="E11" s="65">
        <v>25</v>
      </c>
      <c r="F11" s="62">
        <v>4.9160000000000004</v>
      </c>
      <c r="G11" s="64">
        <f t="shared" si="0"/>
        <v>-8.3999999999999631E-2</v>
      </c>
      <c r="H11" s="41">
        <f t="shared" si="1"/>
        <v>1.6799999999999926</v>
      </c>
    </row>
    <row r="12" spans="1:8" x14ac:dyDescent="0.25">
      <c r="A12" s="40">
        <v>11</v>
      </c>
      <c r="B12" s="64">
        <v>5</v>
      </c>
      <c r="C12" s="65">
        <v>235</v>
      </c>
      <c r="D12" s="65">
        <v>150</v>
      </c>
      <c r="E12" s="65">
        <v>50</v>
      </c>
      <c r="F12" s="62">
        <v>5.0039999999999996</v>
      </c>
      <c r="G12" s="64">
        <f t="shared" si="0"/>
        <v>3.9999999999995595E-3</v>
      </c>
      <c r="H12" s="41">
        <f t="shared" si="1"/>
        <v>7.9999999999991189E-2</v>
      </c>
    </row>
    <row r="13" spans="1:8" x14ac:dyDescent="0.25">
      <c r="A13" s="40">
        <v>12</v>
      </c>
      <c r="B13" s="64">
        <v>5</v>
      </c>
      <c r="C13" s="65">
        <v>235</v>
      </c>
      <c r="D13" s="65">
        <v>200</v>
      </c>
      <c r="E13" s="65">
        <v>75</v>
      </c>
      <c r="F13" s="62">
        <v>5.0519999999999996</v>
      </c>
      <c r="G13" s="64">
        <f t="shared" si="0"/>
        <v>5.1999999999999602E-2</v>
      </c>
      <c r="H13" s="41">
        <f t="shared" si="1"/>
        <v>1.039999999999992</v>
      </c>
    </row>
    <row r="14" spans="1:8" x14ac:dyDescent="0.25">
      <c r="A14" s="40">
        <v>13</v>
      </c>
      <c r="B14" s="64">
        <v>5</v>
      </c>
      <c r="C14" s="65">
        <v>240</v>
      </c>
      <c r="D14" s="65">
        <v>100</v>
      </c>
      <c r="E14" s="65">
        <v>50</v>
      </c>
      <c r="F14" s="62">
        <v>4.8959999999999999</v>
      </c>
      <c r="G14" s="64">
        <f t="shared" si="0"/>
        <v>-0.10400000000000009</v>
      </c>
      <c r="H14" s="41">
        <f t="shared" si="1"/>
        <v>2.0800000000000018</v>
      </c>
    </row>
    <row r="15" spans="1:8" x14ac:dyDescent="0.25">
      <c r="A15" s="40">
        <v>14</v>
      </c>
      <c r="B15" s="64">
        <v>5</v>
      </c>
      <c r="C15" s="65">
        <v>240</v>
      </c>
      <c r="D15" s="65">
        <v>150</v>
      </c>
      <c r="E15" s="65">
        <v>75</v>
      </c>
      <c r="F15" s="62">
        <v>4.9809999999999999</v>
      </c>
      <c r="G15" s="64">
        <f t="shared" si="0"/>
        <v>-1.9000000000000128E-2</v>
      </c>
      <c r="H15" s="41">
        <f t="shared" si="1"/>
        <v>0.38000000000000256</v>
      </c>
    </row>
    <row r="16" spans="1:8" x14ac:dyDescent="0.25">
      <c r="A16" s="40">
        <v>15</v>
      </c>
      <c r="B16" s="64">
        <v>5</v>
      </c>
      <c r="C16" s="65">
        <v>240</v>
      </c>
      <c r="D16" s="65">
        <v>200</v>
      </c>
      <c r="E16" s="65">
        <v>25</v>
      </c>
      <c r="F16" s="62">
        <v>4.9509999999999996</v>
      </c>
      <c r="G16" s="64">
        <f t="shared" si="0"/>
        <v>-4.9000000000000377E-2</v>
      </c>
      <c r="H16" s="41">
        <f t="shared" si="1"/>
        <v>0.98000000000000764</v>
      </c>
    </row>
    <row r="17" spans="1:11" x14ac:dyDescent="0.25">
      <c r="A17" s="40">
        <v>16</v>
      </c>
      <c r="B17" s="64">
        <v>5</v>
      </c>
      <c r="C17" s="65">
        <v>245</v>
      </c>
      <c r="D17" s="65">
        <v>100</v>
      </c>
      <c r="E17" s="65">
        <v>75</v>
      </c>
      <c r="F17" s="62">
        <v>4.9169999999999998</v>
      </c>
      <c r="G17" s="64">
        <f t="shared" si="0"/>
        <v>-8.3000000000000185E-2</v>
      </c>
      <c r="H17" s="41">
        <f t="shared" si="1"/>
        <v>1.6600000000000039</v>
      </c>
    </row>
    <row r="18" spans="1:11" x14ac:dyDescent="0.25">
      <c r="A18" s="40">
        <v>17</v>
      </c>
      <c r="B18" s="64">
        <v>5</v>
      </c>
      <c r="C18" s="65">
        <v>245</v>
      </c>
      <c r="D18" s="65">
        <v>150</v>
      </c>
      <c r="E18" s="65">
        <v>25</v>
      </c>
      <c r="F18" s="62">
        <v>4.952</v>
      </c>
      <c r="G18" s="64">
        <f t="shared" si="0"/>
        <v>-4.8000000000000043E-2</v>
      </c>
      <c r="H18" s="41">
        <f t="shared" si="1"/>
        <v>0.96000000000000074</v>
      </c>
    </row>
    <row r="19" spans="1:11" x14ac:dyDescent="0.25">
      <c r="A19" s="40">
        <v>18</v>
      </c>
      <c r="B19" s="64">
        <v>5</v>
      </c>
      <c r="C19" s="65">
        <v>245</v>
      </c>
      <c r="D19" s="65">
        <v>200</v>
      </c>
      <c r="E19" s="65">
        <v>50</v>
      </c>
      <c r="F19" s="62">
        <v>5.0590000000000002</v>
      </c>
      <c r="G19" s="64">
        <f t="shared" si="0"/>
        <v>5.9000000000000163E-2</v>
      </c>
      <c r="H19" s="41">
        <f t="shared" si="1"/>
        <v>1.1800000000000033</v>
      </c>
    </row>
    <row r="20" spans="1:11" x14ac:dyDescent="0.25">
      <c r="A20" s="40">
        <v>19</v>
      </c>
      <c r="B20" s="64">
        <v>3</v>
      </c>
      <c r="C20" s="61">
        <v>235</v>
      </c>
      <c r="D20" s="61">
        <v>100</v>
      </c>
      <c r="E20" s="61">
        <v>25</v>
      </c>
      <c r="F20" s="62">
        <v>2.1070000000000002</v>
      </c>
      <c r="G20" s="64">
        <f t="shared" si="0"/>
        <v>-0.89299999999999979</v>
      </c>
      <c r="H20" s="41">
        <f t="shared" si="1"/>
        <v>29.766666666666659</v>
      </c>
    </row>
    <row r="21" spans="1:11" x14ac:dyDescent="0.25">
      <c r="A21" s="40">
        <v>20</v>
      </c>
      <c r="B21" s="64">
        <v>3</v>
      </c>
      <c r="C21" s="61">
        <v>235</v>
      </c>
      <c r="D21" s="61">
        <v>150</v>
      </c>
      <c r="E21" s="61">
        <v>50</v>
      </c>
      <c r="F21" s="62">
        <v>1.9930000000000001</v>
      </c>
      <c r="G21" s="64">
        <f t="shared" si="0"/>
        <v>-1.0069999999999999</v>
      </c>
      <c r="H21" s="41">
        <f t="shared" si="1"/>
        <v>33.566666666666663</v>
      </c>
    </row>
    <row r="22" spans="1:11" x14ac:dyDescent="0.25">
      <c r="A22" s="40">
        <v>21</v>
      </c>
      <c r="B22" s="64">
        <v>3</v>
      </c>
      <c r="C22" s="61">
        <v>235</v>
      </c>
      <c r="D22" s="61">
        <v>200</v>
      </c>
      <c r="E22" s="61">
        <v>75</v>
      </c>
      <c r="F22" s="62">
        <v>2.137</v>
      </c>
      <c r="G22" s="64">
        <f t="shared" si="0"/>
        <v>-0.86299999999999999</v>
      </c>
      <c r="H22" s="41">
        <f t="shared" si="1"/>
        <v>28.766666666666669</v>
      </c>
    </row>
    <row r="23" spans="1:11" x14ac:dyDescent="0.25">
      <c r="A23" s="40">
        <v>22</v>
      </c>
      <c r="B23" s="64">
        <v>3</v>
      </c>
      <c r="C23" s="61">
        <v>240</v>
      </c>
      <c r="D23" s="61">
        <v>100</v>
      </c>
      <c r="E23" s="61">
        <v>50</v>
      </c>
      <c r="F23" s="62">
        <v>3.2749999999999999</v>
      </c>
      <c r="G23" s="64">
        <f t="shared" si="0"/>
        <v>0.27499999999999991</v>
      </c>
      <c r="H23" s="41">
        <f t="shared" si="1"/>
        <v>9.1666666666666625</v>
      </c>
    </row>
    <row r="24" spans="1:11" x14ac:dyDescent="0.25">
      <c r="A24" s="40">
        <v>23</v>
      </c>
      <c r="B24" s="64">
        <v>3</v>
      </c>
      <c r="C24" s="61">
        <v>240</v>
      </c>
      <c r="D24" s="61">
        <v>150</v>
      </c>
      <c r="E24" s="61">
        <v>75</v>
      </c>
      <c r="F24" s="62">
        <v>2.121</v>
      </c>
      <c r="G24" s="64">
        <f t="shared" si="0"/>
        <v>-0.879</v>
      </c>
      <c r="H24" s="41">
        <f t="shared" si="1"/>
        <v>29.299999999999997</v>
      </c>
    </row>
    <row r="25" spans="1:11" x14ac:dyDescent="0.25">
      <c r="A25" s="40">
        <v>24</v>
      </c>
      <c r="B25" s="64">
        <v>3</v>
      </c>
      <c r="C25" s="61">
        <v>240</v>
      </c>
      <c r="D25" s="61">
        <v>200</v>
      </c>
      <c r="E25" s="61">
        <v>25</v>
      </c>
      <c r="F25" s="62">
        <v>2.0649999999999999</v>
      </c>
      <c r="G25" s="64">
        <f t="shared" si="0"/>
        <v>-0.93500000000000005</v>
      </c>
      <c r="H25" s="41">
        <f t="shared" si="1"/>
        <v>31.166666666666671</v>
      </c>
      <c r="J25" s="96"/>
      <c r="K25" s="96"/>
    </row>
    <row r="26" spans="1:11" x14ac:dyDescent="0.25">
      <c r="A26" s="40">
        <v>25</v>
      </c>
      <c r="B26" s="64">
        <v>3</v>
      </c>
      <c r="C26" s="61">
        <v>245</v>
      </c>
      <c r="D26" s="61">
        <v>100</v>
      </c>
      <c r="E26" s="61">
        <v>75</v>
      </c>
      <c r="F26" s="62">
        <v>2.0880000000000001</v>
      </c>
      <c r="G26" s="64">
        <f t="shared" si="0"/>
        <v>-0.91199999999999992</v>
      </c>
      <c r="H26" s="41">
        <f t="shared" si="1"/>
        <v>30.4</v>
      </c>
    </row>
    <row r="27" spans="1:11" x14ac:dyDescent="0.25">
      <c r="A27" s="40">
        <v>26</v>
      </c>
      <c r="B27" s="64">
        <v>3</v>
      </c>
      <c r="C27" s="61">
        <v>245</v>
      </c>
      <c r="D27" s="61">
        <v>150</v>
      </c>
      <c r="E27" s="61">
        <v>25</v>
      </c>
      <c r="F27" s="62">
        <v>2.0339999999999998</v>
      </c>
      <c r="G27" s="64">
        <f t="shared" si="0"/>
        <v>-0.96600000000000019</v>
      </c>
      <c r="H27" s="41">
        <f t="shared" si="1"/>
        <v>32.200000000000003</v>
      </c>
    </row>
    <row r="28" spans="1:11" x14ac:dyDescent="0.25">
      <c r="A28" s="40">
        <v>27</v>
      </c>
      <c r="B28" s="64">
        <v>3</v>
      </c>
      <c r="C28" s="61">
        <v>245</v>
      </c>
      <c r="D28" s="61">
        <v>200</v>
      </c>
      <c r="E28" s="61">
        <v>50</v>
      </c>
      <c r="F28" s="62">
        <v>3.2570000000000001</v>
      </c>
      <c r="G28" s="64">
        <f t="shared" si="0"/>
        <v>0.25700000000000012</v>
      </c>
      <c r="H28" s="41">
        <f t="shared" si="1"/>
        <v>8.5666666666666718</v>
      </c>
    </row>
    <row r="29" spans="1:11" x14ac:dyDescent="0.25">
      <c r="A29" s="40">
        <v>28</v>
      </c>
      <c r="B29" s="64">
        <v>3</v>
      </c>
      <c r="C29" s="65">
        <v>235</v>
      </c>
      <c r="D29" s="65">
        <v>100</v>
      </c>
      <c r="E29" s="65">
        <v>25</v>
      </c>
      <c r="F29" s="62">
        <v>1.9950000000000001</v>
      </c>
      <c r="G29" s="64">
        <f t="shared" si="0"/>
        <v>-1.0049999999999999</v>
      </c>
      <c r="H29" s="41">
        <f t="shared" si="1"/>
        <v>33.5</v>
      </c>
    </row>
    <row r="30" spans="1:11" x14ac:dyDescent="0.25">
      <c r="A30" s="40">
        <v>29</v>
      </c>
      <c r="B30" s="64">
        <v>3</v>
      </c>
      <c r="C30" s="65">
        <v>235</v>
      </c>
      <c r="D30" s="65">
        <v>150</v>
      </c>
      <c r="E30" s="65">
        <v>50</v>
      </c>
      <c r="F30" s="62">
        <v>2.0459999999999998</v>
      </c>
      <c r="G30" s="64">
        <f t="shared" si="0"/>
        <v>-0.95400000000000018</v>
      </c>
      <c r="H30" s="41">
        <f t="shared" si="1"/>
        <v>31.800000000000004</v>
      </c>
    </row>
    <row r="31" spans="1:11" x14ac:dyDescent="0.25">
      <c r="A31" s="40">
        <v>30</v>
      </c>
      <c r="B31" s="64">
        <v>3</v>
      </c>
      <c r="C31" s="65">
        <v>235</v>
      </c>
      <c r="D31" s="65">
        <v>200</v>
      </c>
      <c r="E31" s="65">
        <v>75</v>
      </c>
      <c r="F31" s="62">
        <v>2.085</v>
      </c>
      <c r="G31" s="64">
        <f t="shared" si="0"/>
        <v>-0.91500000000000004</v>
      </c>
      <c r="H31" s="41">
        <f t="shared" si="1"/>
        <v>30.5</v>
      </c>
    </row>
    <row r="32" spans="1:11" x14ac:dyDescent="0.25">
      <c r="A32" s="40">
        <v>31</v>
      </c>
      <c r="B32" s="64">
        <v>3</v>
      </c>
      <c r="C32" s="65">
        <v>240</v>
      </c>
      <c r="D32" s="65">
        <v>100</v>
      </c>
      <c r="E32" s="65">
        <v>50</v>
      </c>
      <c r="F32" s="62">
        <v>3.1779999999999999</v>
      </c>
      <c r="G32" s="64">
        <f t="shared" si="0"/>
        <v>0.17799999999999994</v>
      </c>
      <c r="H32" s="41">
        <f t="shared" si="1"/>
        <v>5.9333333333333318</v>
      </c>
    </row>
    <row r="33" spans="1:8" x14ac:dyDescent="0.25">
      <c r="A33" s="40">
        <v>32</v>
      </c>
      <c r="B33" s="64">
        <v>3</v>
      </c>
      <c r="C33" s="65">
        <v>240</v>
      </c>
      <c r="D33" s="65">
        <v>150</v>
      </c>
      <c r="E33" s="65">
        <v>75</v>
      </c>
      <c r="F33" s="62">
        <v>2.1070000000000002</v>
      </c>
      <c r="G33" s="64">
        <f t="shared" si="0"/>
        <v>-0.89299999999999979</v>
      </c>
      <c r="H33" s="41">
        <f t="shared" si="1"/>
        <v>29.766666666666659</v>
      </c>
    </row>
    <row r="34" spans="1:8" x14ac:dyDescent="0.25">
      <c r="A34" s="40">
        <v>33</v>
      </c>
      <c r="B34" s="64">
        <v>3</v>
      </c>
      <c r="C34" s="65">
        <v>240</v>
      </c>
      <c r="D34" s="65">
        <v>200</v>
      </c>
      <c r="E34" s="65">
        <v>25</v>
      </c>
      <c r="F34" s="62">
        <v>2.0630000000000002</v>
      </c>
      <c r="G34" s="64">
        <f t="shared" si="0"/>
        <v>-0.93699999999999983</v>
      </c>
      <c r="H34" s="41">
        <f t="shared" si="1"/>
        <v>31.233333333333331</v>
      </c>
    </row>
    <row r="35" spans="1:8" x14ac:dyDescent="0.25">
      <c r="A35" s="40">
        <v>34</v>
      </c>
      <c r="B35" s="64">
        <v>3</v>
      </c>
      <c r="C35" s="65">
        <v>245</v>
      </c>
      <c r="D35" s="65">
        <v>100</v>
      </c>
      <c r="E35" s="65">
        <v>75</v>
      </c>
      <c r="F35" s="62">
        <v>2.004</v>
      </c>
      <c r="G35" s="64">
        <f t="shared" si="0"/>
        <v>-0.996</v>
      </c>
      <c r="H35" s="41">
        <f t="shared" si="1"/>
        <v>33.200000000000003</v>
      </c>
    </row>
    <row r="36" spans="1:8" x14ac:dyDescent="0.25">
      <c r="A36" s="40">
        <v>35</v>
      </c>
      <c r="B36" s="64">
        <v>3</v>
      </c>
      <c r="C36" s="65">
        <v>245</v>
      </c>
      <c r="D36" s="65">
        <v>150</v>
      </c>
      <c r="E36" s="65">
        <v>25</v>
      </c>
      <c r="F36" s="62">
        <v>3.0680000000000001</v>
      </c>
      <c r="G36" s="64">
        <f t="shared" si="0"/>
        <v>6.800000000000006E-2</v>
      </c>
      <c r="H36" s="41">
        <f t="shared" si="1"/>
        <v>2.2666666666666684</v>
      </c>
    </row>
    <row r="37" spans="1:8" x14ac:dyDescent="0.25">
      <c r="A37" s="40">
        <v>36</v>
      </c>
      <c r="B37" s="64">
        <v>3</v>
      </c>
      <c r="C37" s="65">
        <v>245</v>
      </c>
      <c r="D37" s="65">
        <v>200</v>
      </c>
      <c r="E37" s="65">
        <v>50</v>
      </c>
      <c r="F37" s="62">
        <v>3.1779999999999999</v>
      </c>
      <c r="G37" s="64">
        <f t="shared" si="0"/>
        <v>0.17799999999999994</v>
      </c>
      <c r="H37" s="41">
        <f t="shared" si="1"/>
        <v>5.9333333333333318</v>
      </c>
    </row>
    <row r="38" spans="1:8" x14ac:dyDescent="0.25">
      <c r="A38" s="40">
        <v>37</v>
      </c>
      <c r="B38" s="64">
        <v>2</v>
      </c>
      <c r="C38" s="61">
        <v>235</v>
      </c>
      <c r="D38" s="61">
        <v>100</v>
      </c>
      <c r="E38" s="61">
        <v>25</v>
      </c>
      <c r="F38" s="62">
        <v>2.9769999999999999</v>
      </c>
      <c r="G38" s="64">
        <f t="shared" si="0"/>
        <v>0.97699999999999987</v>
      </c>
      <c r="H38" s="41">
        <f t="shared" si="1"/>
        <v>48.849999999999994</v>
      </c>
    </row>
    <row r="39" spans="1:8" x14ac:dyDescent="0.25">
      <c r="A39" s="40">
        <v>38</v>
      </c>
      <c r="B39" s="64">
        <v>2</v>
      </c>
      <c r="C39" s="61">
        <v>235</v>
      </c>
      <c r="D39" s="61">
        <v>150</v>
      </c>
      <c r="E39" s="61">
        <v>50</v>
      </c>
      <c r="F39" s="62">
        <v>3.0649999999999999</v>
      </c>
      <c r="G39" s="64">
        <f t="shared" si="0"/>
        <v>1.0649999999999999</v>
      </c>
      <c r="H39" s="41">
        <f t="shared" si="1"/>
        <v>53.25</v>
      </c>
    </row>
    <row r="40" spans="1:8" x14ac:dyDescent="0.25">
      <c r="A40" s="40">
        <v>39</v>
      </c>
      <c r="B40" s="64">
        <v>2</v>
      </c>
      <c r="C40" s="61">
        <v>235</v>
      </c>
      <c r="D40" s="61">
        <v>200</v>
      </c>
      <c r="E40" s="61">
        <v>75</v>
      </c>
      <c r="F40" s="62">
        <v>3.1030000000000002</v>
      </c>
      <c r="G40" s="64">
        <f t="shared" si="0"/>
        <v>1.1030000000000002</v>
      </c>
      <c r="H40" s="41">
        <f t="shared" si="1"/>
        <v>55.150000000000013</v>
      </c>
    </row>
    <row r="41" spans="1:8" x14ac:dyDescent="0.25">
      <c r="A41" s="40">
        <v>40</v>
      </c>
      <c r="B41" s="64">
        <v>2</v>
      </c>
      <c r="C41" s="61">
        <v>240</v>
      </c>
      <c r="D41" s="61">
        <v>100</v>
      </c>
      <c r="E41" s="61">
        <v>50</v>
      </c>
      <c r="F41" s="62">
        <v>3</v>
      </c>
      <c r="G41" s="64">
        <f t="shared" si="0"/>
        <v>1</v>
      </c>
      <c r="H41" s="41">
        <f t="shared" si="1"/>
        <v>50</v>
      </c>
    </row>
    <row r="42" spans="1:8" x14ac:dyDescent="0.25">
      <c r="A42" s="40">
        <v>41</v>
      </c>
      <c r="B42" s="64">
        <v>2</v>
      </c>
      <c r="C42" s="61">
        <v>240</v>
      </c>
      <c r="D42" s="61">
        <v>150</v>
      </c>
      <c r="E42" s="61">
        <v>75</v>
      </c>
      <c r="F42" s="62">
        <v>3.06</v>
      </c>
      <c r="G42" s="64">
        <f t="shared" si="0"/>
        <v>1.06</v>
      </c>
      <c r="H42" s="41">
        <f t="shared" si="1"/>
        <v>53</v>
      </c>
    </row>
    <row r="43" spans="1:8" x14ac:dyDescent="0.25">
      <c r="A43" s="40">
        <v>42</v>
      </c>
      <c r="B43" s="64">
        <v>2</v>
      </c>
      <c r="C43" s="61">
        <v>240</v>
      </c>
      <c r="D43" s="61">
        <v>200</v>
      </c>
      <c r="E43" s="61">
        <v>25</v>
      </c>
      <c r="F43" s="62">
        <v>3.0270000000000001</v>
      </c>
      <c r="G43" s="64">
        <f t="shared" si="0"/>
        <v>1.0270000000000001</v>
      </c>
      <c r="H43" s="41">
        <f t="shared" si="1"/>
        <v>51.350000000000009</v>
      </c>
    </row>
    <row r="44" spans="1:8" x14ac:dyDescent="0.25">
      <c r="A44" s="40">
        <v>43</v>
      </c>
      <c r="B44" s="64">
        <v>2</v>
      </c>
      <c r="C44" s="61">
        <v>245</v>
      </c>
      <c r="D44" s="61">
        <v>100</v>
      </c>
      <c r="E44" s="61">
        <v>75</v>
      </c>
      <c r="F44" s="62">
        <v>2.9809999999999999</v>
      </c>
      <c r="G44" s="64">
        <f t="shared" si="0"/>
        <v>0.98099999999999987</v>
      </c>
      <c r="H44" s="41">
        <f t="shared" si="1"/>
        <v>49.05</v>
      </c>
    </row>
    <row r="45" spans="1:8" x14ac:dyDescent="0.25">
      <c r="A45" s="40">
        <v>44</v>
      </c>
      <c r="B45" s="64">
        <v>2</v>
      </c>
      <c r="C45" s="61">
        <v>245</v>
      </c>
      <c r="D45" s="61">
        <v>150</v>
      </c>
      <c r="E45" s="61">
        <v>25</v>
      </c>
      <c r="F45" s="62">
        <v>3.0209999999999999</v>
      </c>
      <c r="G45" s="64">
        <f t="shared" si="0"/>
        <v>1.0209999999999999</v>
      </c>
      <c r="H45" s="41">
        <f t="shared" si="1"/>
        <v>51.05</v>
      </c>
    </row>
    <row r="46" spans="1:8" x14ac:dyDescent="0.25">
      <c r="A46" s="40">
        <v>45</v>
      </c>
      <c r="B46" s="64">
        <v>2</v>
      </c>
      <c r="C46" s="61">
        <v>245</v>
      </c>
      <c r="D46" s="61">
        <v>200</v>
      </c>
      <c r="E46" s="61">
        <v>50</v>
      </c>
      <c r="F46" s="62">
        <v>3.097</v>
      </c>
      <c r="G46" s="64">
        <f t="shared" si="0"/>
        <v>1.097</v>
      </c>
      <c r="H46" s="41">
        <f t="shared" si="1"/>
        <v>54.85</v>
      </c>
    </row>
    <row r="47" spans="1:8" x14ac:dyDescent="0.25">
      <c r="A47" s="40">
        <v>46</v>
      </c>
      <c r="B47" s="64">
        <v>2</v>
      </c>
      <c r="C47" s="65">
        <v>235</v>
      </c>
      <c r="D47" s="65">
        <v>100</v>
      </c>
      <c r="E47" s="65">
        <v>25</v>
      </c>
      <c r="F47" s="62">
        <v>3.0219999999999998</v>
      </c>
      <c r="G47" s="64">
        <f t="shared" si="0"/>
        <v>1.0219999999999998</v>
      </c>
      <c r="H47" s="41">
        <f t="shared" si="1"/>
        <v>51.099999999999987</v>
      </c>
    </row>
    <row r="48" spans="1:8" x14ac:dyDescent="0.25">
      <c r="A48" s="40">
        <v>47</v>
      </c>
      <c r="B48" s="64">
        <v>2</v>
      </c>
      <c r="C48" s="65">
        <v>235</v>
      </c>
      <c r="D48" s="65">
        <v>150</v>
      </c>
      <c r="E48" s="65">
        <v>50</v>
      </c>
      <c r="F48" s="62">
        <v>3.0819999999999999</v>
      </c>
      <c r="G48" s="64">
        <f t="shared" si="0"/>
        <v>1.0819999999999999</v>
      </c>
      <c r="H48" s="41">
        <f t="shared" si="1"/>
        <v>54.099999999999994</v>
      </c>
    </row>
    <row r="49" spans="1:8" x14ac:dyDescent="0.25">
      <c r="A49" s="40">
        <v>48</v>
      </c>
      <c r="B49" s="64">
        <v>2</v>
      </c>
      <c r="C49" s="65">
        <v>235</v>
      </c>
      <c r="D49" s="65">
        <v>200</v>
      </c>
      <c r="E49" s="65">
        <v>75</v>
      </c>
      <c r="F49" s="62">
        <v>3.1080000000000001</v>
      </c>
      <c r="G49" s="64">
        <f t="shared" si="0"/>
        <v>1.1080000000000001</v>
      </c>
      <c r="H49" s="41">
        <f t="shared" si="1"/>
        <v>55.400000000000006</v>
      </c>
    </row>
    <row r="50" spans="1:8" x14ac:dyDescent="0.25">
      <c r="A50" s="40">
        <v>49</v>
      </c>
      <c r="B50" s="64">
        <v>2</v>
      </c>
      <c r="C50" s="65">
        <v>240</v>
      </c>
      <c r="D50" s="65">
        <v>100</v>
      </c>
      <c r="E50" s="65">
        <v>50</v>
      </c>
      <c r="F50" s="62">
        <v>2.0760000000000001</v>
      </c>
      <c r="G50" s="64">
        <f t="shared" si="0"/>
        <v>7.6000000000000068E-2</v>
      </c>
      <c r="H50" s="41">
        <f t="shared" si="1"/>
        <v>3.8000000000000034</v>
      </c>
    </row>
    <row r="51" spans="1:8" x14ac:dyDescent="0.25">
      <c r="A51" s="40">
        <v>50</v>
      </c>
      <c r="B51" s="64">
        <v>2</v>
      </c>
      <c r="C51" s="65">
        <v>240</v>
      </c>
      <c r="D51" s="65">
        <v>150</v>
      </c>
      <c r="E51" s="65">
        <v>75</v>
      </c>
      <c r="F51" s="62">
        <v>3.01</v>
      </c>
      <c r="G51" s="64">
        <f t="shared" si="0"/>
        <v>1.0099999999999998</v>
      </c>
      <c r="H51" s="41">
        <f t="shared" si="1"/>
        <v>50.499999999999986</v>
      </c>
    </row>
    <row r="52" spans="1:8" x14ac:dyDescent="0.25">
      <c r="A52" s="40">
        <v>51</v>
      </c>
      <c r="B52" s="64">
        <v>2</v>
      </c>
      <c r="C52" s="65">
        <v>240</v>
      </c>
      <c r="D52" s="65">
        <v>200</v>
      </c>
      <c r="E52" s="65">
        <v>25</v>
      </c>
      <c r="F52" s="62">
        <v>3.0659999999999998</v>
      </c>
      <c r="G52" s="64">
        <f t="shared" si="0"/>
        <v>1.0659999999999998</v>
      </c>
      <c r="H52" s="41">
        <f t="shared" si="1"/>
        <v>53.29999999999999</v>
      </c>
    </row>
    <row r="53" spans="1:8" x14ac:dyDescent="0.25">
      <c r="A53" s="40">
        <v>52</v>
      </c>
      <c r="B53" s="64">
        <v>2</v>
      </c>
      <c r="C53" s="65">
        <v>245</v>
      </c>
      <c r="D53" s="65">
        <v>100</v>
      </c>
      <c r="E53" s="65">
        <v>75</v>
      </c>
      <c r="F53" s="62">
        <v>3.0249999999999999</v>
      </c>
      <c r="G53" s="64">
        <f t="shared" si="0"/>
        <v>1.0249999999999999</v>
      </c>
      <c r="H53" s="41">
        <f t="shared" si="1"/>
        <v>51.249999999999993</v>
      </c>
    </row>
    <row r="54" spans="1:8" x14ac:dyDescent="0.25">
      <c r="A54" s="40">
        <v>53</v>
      </c>
      <c r="B54" s="64">
        <v>2</v>
      </c>
      <c r="C54" s="65">
        <v>245</v>
      </c>
      <c r="D54" s="65">
        <v>150</v>
      </c>
      <c r="E54" s="65">
        <v>25</v>
      </c>
      <c r="F54" s="62">
        <v>2.996</v>
      </c>
      <c r="G54" s="64">
        <f t="shared" si="0"/>
        <v>0.996</v>
      </c>
      <c r="H54" s="41">
        <f t="shared" si="1"/>
        <v>49.8</v>
      </c>
    </row>
    <row r="55" spans="1:8" x14ac:dyDescent="0.25">
      <c r="A55" s="40">
        <v>54</v>
      </c>
      <c r="B55" s="64">
        <v>2</v>
      </c>
      <c r="C55" s="65">
        <v>245</v>
      </c>
      <c r="D55" s="65">
        <v>200</v>
      </c>
      <c r="E55" s="65">
        <v>50</v>
      </c>
      <c r="F55" s="62">
        <v>3.1240000000000001</v>
      </c>
      <c r="G55" s="64">
        <f t="shared" si="0"/>
        <v>1.1240000000000001</v>
      </c>
      <c r="H55" s="41">
        <f t="shared" si="1"/>
        <v>56.2</v>
      </c>
    </row>
    <row r="56" spans="1:8" x14ac:dyDescent="0.25">
      <c r="A56" s="40">
        <v>55</v>
      </c>
      <c r="B56" s="64">
        <v>90</v>
      </c>
      <c r="C56" s="61">
        <v>235</v>
      </c>
      <c r="D56" s="61">
        <v>100</v>
      </c>
      <c r="E56" s="61">
        <v>25</v>
      </c>
      <c r="F56" s="62">
        <v>89.563999999999993</v>
      </c>
      <c r="G56" s="64">
        <f t="shared" si="0"/>
        <v>-0.43600000000000705</v>
      </c>
      <c r="H56" s="41">
        <f t="shared" si="1"/>
        <v>0.48444444444445228</v>
      </c>
    </row>
    <row r="57" spans="1:8" x14ac:dyDescent="0.25">
      <c r="A57" s="40">
        <v>56</v>
      </c>
      <c r="B57" s="64">
        <v>90</v>
      </c>
      <c r="C57" s="61">
        <v>235</v>
      </c>
      <c r="D57" s="61">
        <v>150</v>
      </c>
      <c r="E57" s="61">
        <v>50</v>
      </c>
      <c r="F57" s="62">
        <v>89.751000000000005</v>
      </c>
      <c r="G57" s="64">
        <f t="shared" si="0"/>
        <v>-0.24899999999999523</v>
      </c>
      <c r="H57" s="41">
        <f t="shared" si="1"/>
        <v>0.27666666666666134</v>
      </c>
    </row>
    <row r="58" spans="1:8" x14ac:dyDescent="0.25">
      <c r="A58" s="40">
        <v>57</v>
      </c>
      <c r="B58" s="64">
        <v>90</v>
      </c>
      <c r="C58" s="61">
        <v>235</v>
      </c>
      <c r="D58" s="61">
        <v>200</v>
      </c>
      <c r="E58" s="61">
        <v>75</v>
      </c>
      <c r="F58" s="62">
        <v>89.6</v>
      </c>
      <c r="G58" s="64">
        <f t="shared" si="0"/>
        <v>-0.40000000000000568</v>
      </c>
      <c r="H58" s="41">
        <f t="shared" si="1"/>
        <v>0.44444444444445075</v>
      </c>
    </row>
    <row r="59" spans="1:8" x14ac:dyDescent="0.25">
      <c r="A59" s="40">
        <v>58</v>
      </c>
      <c r="B59" s="64">
        <v>90</v>
      </c>
      <c r="C59" s="61">
        <v>240</v>
      </c>
      <c r="D59" s="61">
        <v>100</v>
      </c>
      <c r="E59" s="61">
        <v>50</v>
      </c>
      <c r="F59" s="62">
        <v>89.944999999999993</v>
      </c>
      <c r="G59" s="64">
        <f t="shared" si="0"/>
        <v>-5.5000000000006821E-2</v>
      </c>
      <c r="H59" s="41">
        <f t="shared" si="1"/>
        <v>6.1111111111118686E-2</v>
      </c>
    </row>
    <row r="60" spans="1:8" x14ac:dyDescent="0.25">
      <c r="A60" s="40">
        <v>59</v>
      </c>
      <c r="B60" s="64">
        <v>90</v>
      </c>
      <c r="C60" s="61">
        <v>240</v>
      </c>
      <c r="D60" s="61">
        <v>150</v>
      </c>
      <c r="E60" s="61">
        <v>75</v>
      </c>
      <c r="F60" s="62">
        <v>90.325999999999993</v>
      </c>
      <c r="G60" s="64">
        <f t="shared" si="0"/>
        <v>0.32599999999999341</v>
      </c>
      <c r="H60" s="41">
        <f t="shared" si="1"/>
        <v>0.3622222222222149</v>
      </c>
    </row>
    <row r="61" spans="1:8" x14ac:dyDescent="0.25">
      <c r="A61" s="40">
        <v>60</v>
      </c>
      <c r="B61" s="64">
        <v>90</v>
      </c>
      <c r="C61" s="61">
        <v>240</v>
      </c>
      <c r="D61" s="61">
        <v>200</v>
      </c>
      <c r="E61" s="61">
        <v>25</v>
      </c>
      <c r="F61" s="62">
        <v>89.850999999999999</v>
      </c>
      <c r="G61" s="64">
        <f t="shared" si="0"/>
        <v>-0.14900000000000091</v>
      </c>
      <c r="H61" s="41">
        <f t="shared" si="1"/>
        <v>0.16555555555555657</v>
      </c>
    </row>
    <row r="62" spans="1:8" x14ac:dyDescent="0.25">
      <c r="A62" s="40">
        <v>61</v>
      </c>
      <c r="B62" s="64">
        <v>90</v>
      </c>
      <c r="C62" s="61">
        <v>245</v>
      </c>
      <c r="D62" s="61">
        <v>100</v>
      </c>
      <c r="E62" s="61">
        <v>75</v>
      </c>
      <c r="F62" s="62">
        <v>89.775999999999996</v>
      </c>
      <c r="G62" s="64">
        <f t="shared" si="0"/>
        <v>-0.22400000000000375</v>
      </c>
      <c r="H62" s="41">
        <f t="shared" si="1"/>
        <v>0.24888888888889307</v>
      </c>
    </row>
    <row r="63" spans="1:8" x14ac:dyDescent="0.25">
      <c r="A63" s="40">
        <v>62</v>
      </c>
      <c r="B63" s="64">
        <v>90</v>
      </c>
      <c r="C63" s="61">
        <v>245</v>
      </c>
      <c r="D63" s="61">
        <v>150</v>
      </c>
      <c r="E63" s="61">
        <v>25</v>
      </c>
      <c r="F63" s="62">
        <v>90.188000000000002</v>
      </c>
      <c r="G63" s="64">
        <f t="shared" si="0"/>
        <v>0.18800000000000239</v>
      </c>
      <c r="H63" s="41">
        <f t="shared" si="1"/>
        <v>0.20888888888889154</v>
      </c>
    </row>
    <row r="64" spans="1:8" x14ac:dyDescent="0.25">
      <c r="A64" s="40">
        <v>63</v>
      </c>
      <c r="B64" s="64">
        <v>90</v>
      </c>
      <c r="C64" s="61">
        <v>245</v>
      </c>
      <c r="D64" s="61">
        <v>200</v>
      </c>
      <c r="E64" s="61">
        <v>50</v>
      </c>
      <c r="F64" s="62">
        <v>89.766000000000005</v>
      </c>
      <c r="G64" s="64">
        <f t="shared" si="0"/>
        <v>-0.23399999999999466</v>
      </c>
      <c r="H64" s="41">
        <f t="shared" si="1"/>
        <v>0.25999999999999407</v>
      </c>
    </row>
  </sheetData>
  <mergeCells count="1">
    <mergeCell ref="J25:K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"/>
  <sheetViews>
    <sheetView zoomScale="85" zoomScaleNormal="85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24" sqref="J24:K24"/>
    </sheetView>
  </sheetViews>
  <sheetFormatPr defaultColWidth="8.85546875" defaultRowHeight="15" x14ac:dyDescent="0.25"/>
  <cols>
    <col min="1" max="2" width="8.85546875" style="2"/>
    <col min="3" max="3" width="12.85546875" style="2" customWidth="1"/>
    <col min="4" max="4" width="13.85546875" style="2" customWidth="1"/>
    <col min="5" max="5" width="12.7109375" style="2" customWidth="1"/>
    <col min="6" max="6" width="9.28515625" style="66" customWidth="1"/>
    <col min="7" max="7" width="8.85546875" style="2"/>
    <col min="8" max="8" width="11.85546875" style="2" customWidth="1"/>
    <col min="9" max="16384" width="8.85546875" style="2"/>
  </cols>
  <sheetData>
    <row r="1" spans="1:8" ht="45" x14ac:dyDescent="0.25">
      <c r="A1" s="69" t="s">
        <v>186</v>
      </c>
      <c r="B1" s="68" t="s">
        <v>184</v>
      </c>
      <c r="C1" s="68" t="s">
        <v>190</v>
      </c>
      <c r="D1" s="68" t="s">
        <v>191</v>
      </c>
      <c r="E1" s="68" t="s">
        <v>97</v>
      </c>
      <c r="F1" s="68" t="s">
        <v>185</v>
      </c>
      <c r="G1" s="67" t="s">
        <v>187</v>
      </c>
      <c r="H1" s="70" t="s">
        <v>188</v>
      </c>
    </row>
    <row r="2" spans="1:8" x14ac:dyDescent="0.25">
      <c r="A2" s="40">
        <v>1</v>
      </c>
      <c r="B2" s="64">
        <v>6</v>
      </c>
      <c r="C2" s="61">
        <v>235</v>
      </c>
      <c r="D2" s="61">
        <v>100</v>
      </c>
      <c r="E2" s="61">
        <v>25</v>
      </c>
      <c r="F2" s="62">
        <v>5.9969999999999999</v>
      </c>
      <c r="G2" s="64">
        <f>(F2-B2)</f>
        <v>-3.0000000000001137E-3</v>
      </c>
      <c r="H2" s="41">
        <f>ABS(G2/B2)*100</f>
        <v>5.0000000000001897E-2</v>
      </c>
    </row>
    <row r="3" spans="1:8" x14ac:dyDescent="0.25">
      <c r="A3" s="40">
        <v>2</v>
      </c>
      <c r="B3" s="64">
        <v>6</v>
      </c>
      <c r="C3" s="61">
        <v>235</v>
      </c>
      <c r="D3" s="61">
        <v>150</v>
      </c>
      <c r="E3" s="61">
        <v>50</v>
      </c>
      <c r="F3" s="62">
        <v>5.8810000000000002</v>
      </c>
      <c r="G3" s="64">
        <f t="shared" ref="G3:G66" si="0">(F3-B3)</f>
        <v>-0.11899999999999977</v>
      </c>
      <c r="H3" s="41">
        <f t="shared" ref="H3:H66" si="1">ABS(G3/B3)*100</f>
        <v>1.9833333333333296</v>
      </c>
    </row>
    <row r="4" spans="1:8" x14ac:dyDescent="0.25">
      <c r="A4" s="40">
        <v>3</v>
      </c>
      <c r="B4" s="64">
        <v>6</v>
      </c>
      <c r="C4" s="61">
        <v>235</v>
      </c>
      <c r="D4" s="61">
        <v>200</v>
      </c>
      <c r="E4" s="61">
        <v>75</v>
      </c>
      <c r="F4" s="62">
        <v>6.0259999999999998</v>
      </c>
      <c r="G4" s="64">
        <f t="shared" si="0"/>
        <v>2.5999999999999801E-2</v>
      </c>
      <c r="H4" s="41">
        <f t="shared" si="1"/>
        <v>0.43333333333333002</v>
      </c>
    </row>
    <row r="5" spans="1:8" x14ac:dyDescent="0.25">
      <c r="A5" s="40">
        <v>4</v>
      </c>
      <c r="B5" s="64">
        <v>6</v>
      </c>
      <c r="C5" s="61">
        <v>240</v>
      </c>
      <c r="D5" s="61">
        <v>100</v>
      </c>
      <c r="E5" s="61">
        <v>50</v>
      </c>
      <c r="F5" s="62">
        <v>5.835</v>
      </c>
      <c r="G5" s="64">
        <f t="shared" si="0"/>
        <v>-0.16500000000000004</v>
      </c>
      <c r="H5" s="41">
        <f t="shared" si="1"/>
        <v>2.7500000000000009</v>
      </c>
    </row>
    <row r="6" spans="1:8" x14ac:dyDescent="0.25">
      <c r="A6" s="40">
        <v>5</v>
      </c>
      <c r="B6" s="64">
        <v>6</v>
      </c>
      <c r="C6" s="61">
        <v>240</v>
      </c>
      <c r="D6" s="61">
        <v>150</v>
      </c>
      <c r="E6" s="61">
        <v>75</v>
      </c>
      <c r="F6" s="62">
        <v>5.9169999999999998</v>
      </c>
      <c r="G6" s="64">
        <f t="shared" si="0"/>
        <v>-8.3000000000000185E-2</v>
      </c>
      <c r="H6" s="41">
        <f t="shared" si="1"/>
        <v>1.3833333333333364</v>
      </c>
    </row>
    <row r="7" spans="1:8" x14ac:dyDescent="0.25">
      <c r="A7" s="40">
        <v>6</v>
      </c>
      <c r="B7" s="64">
        <v>6</v>
      </c>
      <c r="C7" s="61">
        <v>240</v>
      </c>
      <c r="D7" s="61">
        <v>200</v>
      </c>
      <c r="E7" s="61">
        <v>25</v>
      </c>
      <c r="F7" s="62">
        <v>5.7169999999999996</v>
      </c>
      <c r="G7" s="64">
        <f t="shared" si="0"/>
        <v>-0.28300000000000036</v>
      </c>
      <c r="H7" s="41">
        <f t="shared" si="1"/>
        <v>4.7166666666666721</v>
      </c>
    </row>
    <row r="8" spans="1:8" x14ac:dyDescent="0.25">
      <c r="A8" s="40">
        <v>7</v>
      </c>
      <c r="B8" s="64">
        <v>6</v>
      </c>
      <c r="C8" s="61">
        <v>245</v>
      </c>
      <c r="D8" s="61">
        <v>100</v>
      </c>
      <c r="E8" s="61">
        <v>75</v>
      </c>
      <c r="F8" s="62">
        <v>5.9390000000000001</v>
      </c>
      <c r="G8" s="64">
        <f t="shared" si="0"/>
        <v>-6.0999999999999943E-2</v>
      </c>
      <c r="H8" s="41">
        <f t="shared" si="1"/>
        <v>1.0166666666666657</v>
      </c>
    </row>
    <row r="9" spans="1:8" x14ac:dyDescent="0.25">
      <c r="A9" s="40">
        <v>8</v>
      </c>
      <c r="B9" s="64">
        <v>6</v>
      </c>
      <c r="C9" s="61">
        <v>245</v>
      </c>
      <c r="D9" s="61">
        <v>150</v>
      </c>
      <c r="E9" s="61">
        <v>25</v>
      </c>
      <c r="F9" s="62">
        <v>6.851</v>
      </c>
      <c r="G9" s="64">
        <f t="shared" si="0"/>
        <v>0.85099999999999998</v>
      </c>
      <c r="H9" s="41">
        <f t="shared" si="1"/>
        <v>14.183333333333334</v>
      </c>
    </row>
    <row r="10" spans="1:8" x14ac:dyDescent="0.25">
      <c r="A10" s="40">
        <v>9</v>
      </c>
      <c r="B10" s="64">
        <v>6</v>
      </c>
      <c r="C10" s="61">
        <v>245</v>
      </c>
      <c r="D10" s="61">
        <v>200</v>
      </c>
      <c r="E10" s="61">
        <v>50</v>
      </c>
      <c r="F10" s="62">
        <v>5.9829999999999997</v>
      </c>
      <c r="G10" s="64">
        <f t="shared" si="0"/>
        <v>-1.7000000000000348E-2</v>
      </c>
      <c r="H10" s="41">
        <f t="shared" si="1"/>
        <v>0.2833333333333391</v>
      </c>
    </row>
    <row r="11" spans="1:8" x14ac:dyDescent="0.25">
      <c r="A11" s="40">
        <v>10</v>
      </c>
      <c r="B11" s="64">
        <v>4</v>
      </c>
      <c r="C11" s="65">
        <v>235</v>
      </c>
      <c r="D11" s="65">
        <v>100</v>
      </c>
      <c r="E11" s="65">
        <v>25</v>
      </c>
      <c r="F11" s="62">
        <v>4.05</v>
      </c>
      <c r="G11" s="64">
        <f t="shared" si="0"/>
        <v>4.9999999999999822E-2</v>
      </c>
      <c r="H11" s="41">
        <f t="shared" si="1"/>
        <v>1.2499999999999956</v>
      </c>
    </row>
    <row r="12" spans="1:8" x14ac:dyDescent="0.25">
      <c r="A12" s="40">
        <v>11</v>
      </c>
      <c r="B12" s="64">
        <v>4</v>
      </c>
      <c r="C12" s="65">
        <v>235</v>
      </c>
      <c r="D12" s="65">
        <v>150</v>
      </c>
      <c r="E12" s="65">
        <v>50</v>
      </c>
      <c r="F12" s="62">
        <v>3.9830000000000001</v>
      </c>
      <c r="G12" s="64">
        <f t="shared" si="0"/>
        <v>-1.6999999999999904E-2</v>
      </c>
      <c r="H12" s="41">
        <f t="shared" si="1"/>
        <v>0.4249999999999976</v>
      </c>
    </row>
    <row r="13" spans="1:8" x14ac:dyDescent="0.25">
      <c r="A13" s="40">
        <v>12</v>
      </c>
      <c r="B13" s="64">
        <v>4</v>
      </c>
      <c r="C13" s="65">
        <v>235</v>
      </c>
      <c r="D13" s="65">
        <v>200</v>
      </c>
      <c r="E13" s="65">
        <v>75</v>
      </c>
      <c r="F13" s="62">
        <v>4.0839999999999996</v>
      </c>
      <c r="G13" s="64">
        <f t="shared" si="0"/>
        <v>8.3999999999999631E-2</v>
      </c>
      <c r="H13" s="41">
        <f t="shared" si="1"/>
        <v>2.0999999999999908</v>
      </c>
    </row>
    <row r="14" spans="1:8" x14ac:dyDescent="0.25">
      <c r="A14" s="40">
        <v>13</v>
      </c>
      <c r="B14" s="64">
        <v>4</v>
      </c>
      <c r="C14" s="65">
        <v>240</v>
      </c>
      <c r="D14" s="65">
        <v>100</v>
      </c>
      <c r="E14" s="65">
        <v>50</v>
      </c>
      <c r="F14" s="62">
        <v>4.0590000000000002</v>
      </c>
      <c r="G14" s="64">
        <f t="shared" si="0"/>
        <v>5.9000000000000163E-2</v>
      </c>
      <c r="H14" s="41">
        <f t="shared" si="1"/>
        <v>1.4750000000000041</v>
      </c>
    </row>
    <row r="15" spans="1:8" x14ac:dyDescent="0.25">
      <c r="A15" s="40">
        <v>14</v>
      </c>
      <c r="B15" s="64">
        <v>4</v>
      </c>
      <c r="C15" s="65">
        <v>240</v>
      </c>
      <c r="D15" s="65">
        <v>150</v>
      </c>
      <c r="E15" s="65">
        <v>75</v>
      </c>
      <c r="F15" s="62">
        <v>4.0039999999999996</v>
      </c>
      <c r="G15" s="64">
        <f t="shared" si="0"/>
        <v>3.9999999999995595E-3</v>
      </c>
      <c r="H15" s="41">
        <f t="shared" si="1"/>
        <v>9.9999999999988987E-2</v>
      </c>
    </row>
    <row r="16" spans="1:8" x14ac:dyDescent="0.25">
      <c r="A16" s="40">
        <v>15</v>
      </c>
      <c r="B16" s="64">
        <v>4</v>
      </c>
      <c r="C16" s="65">
        <v>240</v>
      </c>
      <c r="D16" s="65">
        <v>200</v>
      </c>
      <c r="E16" s="65">
        <v>25</v>
      </c>
      <c r="F16" s="62">
        <v>4.133</v>
      </c>
      <c r="G16" s="64">
        <f t="shared" si="0"/>
        <v>0.13300000000000001</v>
      </c>
      <c r="H16" s="41">
        <f t="shared" si="1"/>
        <v>3.3250000000000002</v>
      </c>
    </row>
    <row r="17" spans="1:11" x14ac:dyDescent="0.25">
      <c r="A17" s="40">
        <v>16</v>
      </c>
      <c r="B17" s="64">
        <v>4</v>
      </c>
      <c r="C17" s="65">
        <v>245</v>
      </c>
      <c r="D17" s="65">
        <v>100</v>
      </c>
      <c r="E17" s="65">
        <v>75</v>
      </c>
      <c r="F17" s="62">
        <v>4.04</v>
      </c>
      <c r="G17" s="64">
        <f t="shared" si="0"/>
        <v>4.0000000000000036E-2</v>
      </c>
      <c r="H17" s="41">
        <f t="shared" si="1"/>
        <v>1.0000000000000009</v>
      </c>
    </row>
    <row r="18" spans="1:11" x14ac:dyDescent="0.25">
      <c r="A18" s="40">
        <v>17</v>
      </c>
      <c r="B18" s="64">
        <v>4</v>
      </c>
      <c r="C18" s="65">
        <v>245</v>
      </c>
      <c r="D18" s="65">
        <v>150</v>
      </c>
      <c r="E18" s="65">
        <v>25</v>
      </c>
      <c r="F18" s="62">
        <v>4.0380000000000003</v>
      </c>
      <c r="G18" s="64">
        <f t="shared" si="0"/>
        <v>3.8000000000000256E-2</v>
      </c>
      <c r="H18" s="41">
        <f t="shared" si="1"/>
        <v>0.95000000000000639</v>
      </c>
    </row>
    <row r="19" spans="1:11" x14ac:dyDescent="0.25">
      <c r="A19" s="40">
        <v>18</v>
      </c>
      <c r="B19" s="64">
        <v>4</v>
      </c>
      <c r="C19" s="65">
        <v>245</v>
      </c>
      <c r="D19" s="65">
        <v>200</v>
      </c>
      <c r="E19" s="65">
        <v>50</v>
      </c>
      <c r="F19" s="62">
        <v>4.1660000000000004</v>
      </c>
      <c r="G19" s="64">
        <f t="shared" si="0"/>
        <v>0.16600000000000037</v>
      </c>
      <c r="H19" s="41">
        <f t="shared" si="1"/>
        <v>4.1500000000000092</v>
      </c>
    </row>
    <row r="20" spans="1:11" x14ac:dyDescent="0.25">
      <c r="A20" s="40">
        <v>19</v>
      </c>
      <c r="B20" s="64">
        <v>2</v>
      </c>
      <c r="C20" s="61">
        <v>235</v>
      </c>
      <c r="D20" s="61">
        <v>100</v>
      </c>
      <c r="E20" s="61">
        <v>25</v>
      </c>
      <c r="F20" s="62">
        <v>2.0430000000000001</v>
      </c>
      <c r="G20" s="64">
        <f t="shared" si="0"/>
        <v>4.3000000000000149E-2</v>
      </c>
      <c r="H20" s="41">
        <f t="shared" si="1"/>
        <v>2.1500000000000075</v>
      </c>
    </row>
    <row r="21" spans="1:11" x14ac:dyDescent="0.25">
      <c r="A21" s="40">
        <v>20</v>
      </c>
      <c r="B21" s="64">
        <v>2</v>
      </c>
      <c r="C21" s="61">
        <v>235</v>
      </c>
      <c r="D21" s="61">
        <v>150</v>
      </c>
      <c r="E21" s="61">
        <v>50</v>
      </c>
      <c r="F21" s="62">
        <v>1.903</v>
      </c>
      <c r="G21" s="64">
        <f t="shared" si="0"/>
        <v>-9.6999999999999975E-2</v>
      </c>
      <c r="H21" s="41">
        <f t="shared" si="1"/>
        <v>4.8499999999999988</v>
      </c>
    </row>
    <row r="22" spans="1:11" x14ac:dyDescent="0.25">
      <c r="A22" s="40">
        <v>21</v>
      </c>
      <c r="B22" s="64">
        <v>2</v>
      </c>
      <c r="C22" s="61">
        <v>235</v>
      </c>
      <c r="D22" s="61">
        <v>200</v>
      </c>
      <c r="E22" s="61">
        <v>75</v>
      </c>
      <c r="F22" s="62">
        <v>2.0209999999999999</v>
      </c>
      <c r="G22" s="64">
        <f t="shared" si="0"/>
        <v>2.0999999999999908E-2</v>
      </c>
      <c r="H22" s="41">
        <f t="shared" si="1"/>
        <v>1.0499999999999954</v>
      </c>
    </row>
    <row r="23" spans="1:11" x14ac:dyDescent="0.25">
      <c r="A23" s="40">
        <v>22</v>
      </c>
      <c r="B23" s="64">
        <v>2</v>
      </c>
      <c r="C23" s="61">
        <v>240</v>
      </c>
      <c r="D23" s="61">
        <v>100</v>
      </c>
      <c r="E23" s="61">
        <v>50</v>
      </c>
      <c r="F23" s="62">
        <v>1.986</v>
      </c>
      <c r="G23" s="64">
        <f t="shared" si="0"/>
        <v>-1.4000000000000012E-2</v>
      </c>
      <c r="H23" s="41">
        <f t="shared" si="1"/>
        <v>0.70000000000000062</v>
      </c>
    </row>
    <row r="24" spans="1:11" x14ac:dyDescent="0.25">
      <c r="A24" s="40">
        <v>23</v>
      </c>
      <c r="B24" s="64">
        <v>2</v>
      </c>
      <c r="C24" s="61">
        <v>240</v>
      </c>
      <c r="D24" s="61">
        <v>150</v>
      </c>
      <c r="E24" s="61">
        <v>75</v>
      </c>
      <c r="F24" s="62">
        <v>1.952</v>
      </c>
      <c r="G24" s="64">
        <f t="shared" si="0"/>
        <v>-4.8000000000000043E-2</v>
      </c>
      <c r="H24" s="41">
        <f t="shared" si="1"/>
        <v>2.4000000000000021</v>
      </c>
      <c r="J24" s="96"/>
      <c r="K24" s="96"/>
    </row>
    <row r="25" spans="1:11" x14ac:dyDescent="0.25">
      <c r="A25" s="40">
        <v>24</v>
      </c>
      <c r="B25" s="64">
        <v>2</v>
      </c>
      <c r="C25" s="61">
        <v>240</v>
      </c>
      <c r="D25" s="61">
        <v>200</v>
      </c>
      <c r="E25" s="61">
        <v>25</v>
      </c>
      <c r="F25" s="62">
        <v>1.794</v>
      </c>
      <c r="G25" s="64">
        <f t="shared" si="0"/>
        <v>-0.20599999999999996</v>
      </c>
      <c r="H25" s="41">
        <f t="shared" si="1"/>
        <v>10.299999999999997</v>
      </c>
    </row>
    <row r="26" spans="1:11" x14ac:dyDescent="0.25">
      <c r="A26" s="40">
        <v>25</v>
      </c>
      <c r="B26" s="64">
        <v>2</v>
      </c>
      <c r="C26" s="61">
        <v>245</v>
      </c>
      <c r="D26" s="61">
        <v>100</v>
      </c>
      <c r="E26" s="61">
        <v>75</v>
      </c>
      <c r="F26" s="62">
        <v>1.89</v>
      </c>
      <c r="G26" s="64">
        <f t="shared" si="0"/>
        <v>-0.1100000000000001</v>
      </c>
      <c r="H26" s="41">
        <f t="shared" si="1"/>
        <v>5.5000000000000053</v>
      </c>
    </row>
    <row r="27" spans="1:11" x14ac:dyDescent="0.25">
      <c r="A27" s="40">
        <v>26</v>
      </c>
      <c r="B27" s="64">
        <v>2</v>
      </c>
      <c r="C27" s="61">
        <v>245</v>
      </c>
      <c r="D27" s="61">
        <v>150</v>
      </c>
      <c r="E27" s="61">
        <v>25</v>
      </c>
      <c r="F27" s="62">
        <v>1.831</v>
      </c>
      <c r="G27" s="64">
        <f t="shared" si="0"/>
        <v>-0.16900000000000004</v>
      </c>
      <c r="H27" s="41">
        <f t="shared" si="1"/>
        <v>8.4500000000000028</v>
      </c>
    </row>
    <row r="28" spans="1:11" x14ac:dyDescent="0.25">
      <c r="A28" s="40">
        <v>27</v>
      </c>
      <c r="B28" s="64">
        <v>2</v>
      </c>
      <c r="C28" s="61">
        <v>245</v>
      </c>
      <c r="D28" s="61">
        <v>200</v>
      </c>
      <c r="E28" s="61">
        <v>50</v>
      </c>
      <c r="F28" s="62">
        <v>1.9890000000000001</v>
      </c>
      <c r="G28" s="64">
        <f t="shared" si="0"/>
        <v>-1.0999999999999899E-2</v>
      </c>
      <c r="H28" s="41">
        <f t="shared" si="1"/>
        <v>0.54999999999999494</v>
      </c>
    </row>
    <row r="29" spans="1:11" x14ac:dyDescent="0.25">
      <c r="A29" s="40">
        <v>28</v>
      </c>
      <c r="B29" s="64">
        <v>3</v>
      </c>
      <c r="C29" s="65">
        <v>235</v>
      </c>
      <c r="D29" s="65">
        <v>100</v>
      </c>
      <c r="E29" s="65">
        <v>25</v>
      </c>
      <c r="F29" s="62">
        <v>3.0430000000000001</v>
      </c>
      <c r="G29" s="64">
        <f t="shared" si="0"/>
        <v>4.3000000000000149E-2</v>
      </c>
      <c r="H29" s="41">
        <f t="shared" si="1"/>
        <v>1.4333333333333385</v>
      </c>
    </row>
    <row r="30" spans="1:11" x14ac:dyDescent="0.25">
      <c r="A30" s="40">
        <v>29</v>
      </c>
      <c r="B30" s="64">
        <v>3</v>
      </c>
      <c r="C30" s="65">
        <v>235</v>
      </c>
      <c r="D30" s="65">
        <v>150</v>
      </c>
      <c r="E30" s="65">
        <v>50</v>
      </c>
      <c r="F30" s="62">
        <v>2.96</v>
      </c>
      <c r="G30" s="64">
        <f t="shared" si="0"/>
        <v>-4.0000000000000036E-2</v>
      </c>
      <c r="H30" s="41">
        <f t="shared" si="1"/>
        <v>1.3333333333333344</v>
      </c>
    </row>
    <row r="31" spans="1:11" x14ac:dyDescent="0.25">
      <c r="A31" s="40">
        <v>30</v>
      </c>
      <c r="B31" s="64">
        <v>3</v>
      </c>
      <c r="C31" s="65">
        <v>235</v>
      </c>
      <c r="D31" s="65">
        <v>200</v>
      </c>
      <c r="E31" s="65">
        <v>75</v>
      </c>
      <c r="F31" s="62">
        <v>3.028</v>
      </c>
      <c r="G31" s="64">
        <f t="shared" si="0"/>
        <v>2.8000000000000025E-2</v>
      </c>
      <c r="H31" s="41">
        <f t="shared" si="1"/>
        <v>0.93333333333333413</v>
      </c>
    </row>
    <row r="32" spans="1:11" x14ac:dyDescent="0.25">
      <c r="A32" s="40">
        <v>31</v>
      </c>
      <c r="B32" s="64">
        <v>3</v>
      </c>
      <c r="C32" s="65">
        <v>240</v>
      </c>
      <c r="D32" s="65">
        <v>100</v>
      </c>
      <c r="E32" s="65">
        <v>50</v>
      </c>
      <c r="F32" s="62">
        <v>2.9809999999999999</v>
      </c>
      <c r="G32" s="64">
        <f t="shared" si="0"/>
        <v>-1.9000000000000128E-2</v>
      </c>
      <c r="H32" s="41">
        <f t="shared" si="1"/>
        <v>0.63333333333333752</v>
      </c>
    </row>
    <row r="33" spans="1:8" x14ac:dyDescent="0.25">
      <c r="A33" s="40">
        <v>32</v>
      </c>
      <c r="B33" s="64">
        <v>3</v>
      </c>
      <c r="C33" s="65">
        <v>240</v>
      </c>
      <c r="D33" s="65">
        <v>150</v>
      </c>
      <c r="E33" s="65">
        <v>75</v>
      </c>
      <c r="F33" s="62">
        <v>2.9929999999999999</v>
      </c>
      <c r="G33" s="64">
        <f t="shared" si="0"/>
        <v>-7.0000000000001172E-3</v>
      </c>
      <c r="H33" s="41">
        <f t="shared" si="1"/>
        <v>0.23333333333333725</v>
      </c>
    </row>
    <row r="34" spans="1:8" x14ac:dyDescent="0.25">
      <c r="A34" s="40">
        <v>33</v>
      </c>
      <c r="B34" s="64">
        <v>3</v>
      </c>
      <c r="C34" s="65">
        <v>240</v>
      </c>
      <c r="D34" s="65">
        <v>200</v>
      </c>
      <c r="E34" s="65">
        <v>25</v>
      </c>
      <c r="F34" s="62">
        <v>2.8340000000000001</v>
      </c>
      <c r="G34" s="64">
        <f t="shared" si="0"/>
        <v>-0.16599999999999993</v>
      </c>
      <c r="H34" s="41">
        <f t="shared" si="1"/>
        <v>5.5333333333333314</v>
      </c>
    </row>
    <row r="35" spans="1:8" x14ac:dyDescent="0.25">
      <c r="A35" s="40">
        <v>34</v>
      </c>
      <c r="B35" s="64">
        <v>3</v>
      </c>
      <c r="C35" s="65">
        <v>245</v>
      </c>
      <c r="D35" s="65">
        <v>100</v>
      </c>
      <c r="E35" s="65">
        <v>75</v>
      </c>
      <c r="F35" s="62">
        <v>2.915</v>
      </c>
      <c r="G35" s="64">
        <f t="shared" si="0"/>
        <v>-8.4999999999999964E-2</v>
      </c>
      <c r="H35" s="41">
        <f t="shared" si="1"/>
        <v>2.8333333333333321</v>
      </c>
    </row>
    <row r="36" spans="1:8" x14ac:dyDescent="0.25">
      <c r="A36" s="40">
        <v>35</v>
      </c>
      <c r="B36" s="64">
        <v>3</v>
      </c>
      <c r="C36" s="65">
        <v>245</v>
      </c>
      <c r="D36" s="65">
        <v>150</v>
      </c>
      <c r="E36" s="65">
        <v>25</v>
      </c>
      <c r="F36" s="62">
        <v>2.8879999999999999</v>
      </c>
      <c r="G36" s="64">
        <f t="shared" si="0"/>
        <v>-0.1120000000000001</v>
      </c>
      <c r="H36" s="41">
        <f t="shared" si="1"/>
        <v>3.7333333333333365</v>
      </c>
    </row>
    <row r="37" spans="1:8" x14ac:dyDescent="0.25">
      <c r="A37" s="40">
        <v>36</v>
      </c>
      <c r="B37" s="64">
        <v>3</v>
      </c>
      <c r="C37" s="65">
        <v>245</v>
      </c>
      <c r="D37" s="65">
        <v>200</v>
      </c>
      <c r="E37" s="65">
        <v>50</v>
      </c>
      <c r="F37" s="62">
        <v>2.992</v>
      </c>
      <c r="G37" s="64">
        <f t="shared" si="0"/>
        <v>-8.0000000000000071E-3</v>
      </c>
      <c r="H37" s="41">
        <f t="shared" si="1"/>
        <v>0.26666666666666694</v>
      </c>
    </row>
    <row r="38" spans="1:8" x14ac:dyDescent="0.25">
      <c r="A38" s="40">
        <v>37</v>
      </c>
      <c r="B38" s="64">
        <v>4</v>
      </c>
      <c r="C38" s="61">
        <v>235</v>
      </c>
      <c r="D38" s="61">
        <v>100</v>
      </c>
      <c r="E38" s="61">
        <v>25</v>
      </c>
      <c r="F38" s="62">
        <v>4.0510000000000002</v>
      </c>
      <c r="G38" s="64">
        <f t="shared" si="0"/>
        <v>5.1000000000000156E-2</v>
      </c>
      <c r="H38" s="41">
        <f t="shared" si="1"/>
        <v>1.2750000000000039</v>
      </c>
    </row>
    <row r="39" spans="1:8" x14ac:dyDescent="0.25">
      <c r="A39" s="40">
        <v>38</v>
      </c>
      <c r="B39" s="64">
        <v>4</v>
      </c>
      <c r="C39" s="61">
        <v>235</v>
      </c>
      <c r="D39" s="61">
        <v>150</v>
      </c>
      <c r="E39" s="61">
        <v>50</v>
      </c>
      <c r="F39" s="62">
        <v>3.919</v>
      </c>
      <c r="G39" s="64">
        <f t="shared" si="0"/>
        <v>-8.0999999999999961E-2</v>
      </c>
      <c r="H39" s="41">
        <f t="shared" si="1"/>
        <v>2.024999999999999</v>
      </c>
    </row>
    <row r="40" spans="1:8" x14ac:dyDescent="0.25">
      <c r="A40" s="40">
        <v>39</v>
      </c>
      <c r="B40" s="64">
        <v>4</v>
      </c>
      <c r="C40" s="61">
        <v>235</v>
      </c>
      <c r="D40" s="61">
        <v>200</v>
      </c>
      <c r="E40" s="61">
        <v>75</v>
      </c>
      <c r="F40" s="62">
        <v>4.0380000000000003</v>
      </c>
      <c r="G40" s="64">
        <f t="shared" si="0"/>
        <v>3.8000000000000256E-2</v>
      </c>
      <c r="H40" s="41">
        <f t="shared" si="1"/>
        <v>0.95000000000000639</v>
      </c>
    </row>
    <row r="41" spans="1:8" x14ac:dyDescent="0.25">
      <c r="A41" s="40">
        <v>40</v>
      </c>
      <c r="B41" s="64">
        <v>4</v>
      </c>
      <c r="C41" s="61">
        <v>240</v>
      </c>
      <c r="D41" s="61">
        <v>100</v>
      </c>
      <c r="E41" s="61">
        <v>50</v>
      </c>
      <c r="F41" s="62">
        <v>4.0389999999999997</v>
      </c>
      <c r="G41" s="64">
        <f t="shared" si="0"/>
        <v>3.8999999999999702E-2</v>
      </c>
      <c r="H41" s="41">
        <f t="shared" si="1"/>
        <v>0.97499999999999254</v>
      </c>
    </row>
    <row r="42" spans="1:8" x14ac:dyDescent="0.25">
      <c r="A42" s="40">
        <v>41</v>
      </c>
      <c r="B42" s="64">
        <v>4</v>
      </c>
      <c r="C42" s="61">
        <v>240</v>
      </c>
      <c r="D42" s="61">
        <v>150</v>
      </c>
      <c r="E42" s="61">
        <v>75</v>
      </c>
      <c r="F42" s="62">
        <v>3.8849999999999998</v>
      </c>
      <c r="G42" s="64">
        <f t="shared" si="0"/>
        <v>-0.11500000000000021</v>
      </c>
      <c r="H42" s="41">
        <f t="shared" si="1"/>
        <v>2.8750000000000053</v>
      </c>
    </row>
    <row r="43" spans="1:8" x14ac:dyDescent="0.25">
      <c r="A43" s="40">
        <v>42</v>
      </c>
      <c r="B43" s="64">
        <v>4</v>
      </c>
      <c r="C43" s="61">
        <v>240</v>
      </c>
      <c r="D43" s="61">
        <v>200</v>
      </c>
      <c r="E43" s="61">
        <v>25</v>
      </c>
      <c r="F43" s="62">
        <v>3.8639999999999999</v>
      </c>
      <c r="G43" s="64">
        <f t="shared" si="0"/>
        <v>-0.13600000000000012</v>
      </c>
      <c r="H43" s="41">
        <f t="shared" si="1"/>
        <v>3.400000000000003</v>
      </c>
    </row>
    <row r="44" spans="1:8" x14ac:dyDescent="0.25">
      <c r="A44" s="40">
        <v>43</v>
      </c>
      <c r="B44" s="64">
        <v>4</v>
      </c>
      <c r="C44" s="61">
        <v>245</v>
      </c>
      <c r="D44" s="61">
        <v>100</v>
      </c>
      <c r="E44" s="61">
        <v>75</v>
      </c>
      <c r="F44" s="62">
        <v>3.8980000000000001</v>
      </c>
      <c r="G44" s="64">
        <f t="shared" si="0"/>
        <v>-0.10199999999999987</v>
      </c>
      <c r="H44" s="41">
        <f t="shared" si="1"/>
        <v>2.5499999999999967</v>
      </c>
    </row>
    <row r="45" spans="1:8" x14ac:dyDescent="0.25">
      <c r="A45" s="40">
        <v>44</v>
      </c>
      <c r="B45" s="64">
        <v>4</v>
      </c>
      <c r="C45" s="61">
        <v>245</v>
      </c>
      <c r="D45" s="61">
        <v>150</v>
      </c>
      <c r="E45" s="61">
        <v>25</v>
      </c>
      <c r="F45" s="62">
        <v>3.8889999999999998</v>
      </c>
      <c r="G45" s="64">
        <f t="shared" si="0"/>
        <v>-0.11100000000000021</v>
      </c>
      <c r="H45" s="41">
        <f t="shared" si="1"/>
        <v>2.7750000000000052</v>
      </c>
    </row>
    <row r="46" spans="1:8" x14ac:dyDescent="0.25">
      <c r="A46" s="40">
        <v>45</v>
      </c>
      <c r="B46" s="64">
        <v>4</v>
      </c>
      <c r="C46" s="61">
        <v>245</v>
      </c>
      <c r="D46" s="61">
        <v>200</v>
      </c>
      <c r="E46" s="61">
        <v>50</v>
      </c>
      <c r="F46" s="62">
        <v>4.0549999999999997</v>
      </c>
      <c r="G46" s="64">
        <f t="shared" si="0"/>
        <v>5.4999999999999716E-2</v>
      </c>
      <c r="H46" s="41">
        <f t="shared" si="1"/>
        <v>1.3749999999999929</v>
      </c>
    </row>
    <row r="47" spans="1:8" x14ac:dyDescent="0.25">
      <c r="A47" s="40">
        <v>46</v>
      </c>
      <c r="B47" s="64">
        <v>5</v>
      </c>
      <c r="C47" s="65">
        <v>235</v>
      </c>
      <c r="D47" s="65">
        <v>100</v>
      </c>
      <c r="E47" s="65">
        <v>25</v>
      </c>
      <c r="F47" s="62">
        <v>5.0309999999999997</v>
      </c>
      <c r="G47" s="64">
        <f t="shared" si="0"/>
        <v>3.0999999999999694E-2</v>
      </c>
      <c r="H47" s="41">
        <f t="shared" si="1"/>
        <v>0.61999999999999389</v>
      </c>
    </row>
    <row r="48" spans="1:8" x14ac:dyDescent="0.25">
      <c r="A48" s="40">
        <v>47</v>
      </c>
      <c r="B48" s="64">
        <v>5</v>
      </c>
      <c r="C48" s="65">
        <v>235</v>
      </c>
      <c r="D48" s="65">
        <v>150</v>
      </c>
      <c r="E48" s="65">
        <v>50</v>
      </c>
      <c r="F48" s="62">
        <v>4.95</v>
      </c>
      <c r="G48" s="64">
        <f t="shared" si="0"/>
        <v>-4.9999999999999822E-2</v>
      </c>
      <c r="H48" s="41">
        <f t="shared" si="1"/>
        <v>0.99999999999999634</v>
      </c>
    </row>
    <row r="49" spans="1:8" x14ac:dyDescent="0.25">
      <c r="A49" s="40">
        <v>48</v>
      </c>
      <c r="B49" s="64">
        <v>5</v>
      </c>
      <c r="C49" s="65">
        <v>235</v>
      </c>
      <c r="D49" s="65">
        <v>200</v>
      </c>
      <c r="E49" s="65">
        <v>75</v>
      </c>
      <c r="F49" s="62">
        <v>5.0220000000000002</v>
      </c>
      <c r="G49" s="64">
        <f t="shared" si="0"/>
        <v>2.2000000000000242E-2</v>
      </c>
      <c r="H49" s="41">
        <f t="shared" si="1"/>
        <v>0.44000000000000478</v>
      </c>
    </row>
    <row r="50" spans="1:8" x14ac:dyDescent="0.25">
      <c r="A50" s="40">
        <v>49</v>
      </c>
      <c r="B50" s="64">
        <v>5</v>
      </c>
      <c r="C50" s="65">
        <v>240</v>
      </c>
      <c r="D50" s="65">
        <v>100</v>
      </c>
      <c r="E50" s="65">
        <v>50</v>
      </c>
      <c r="F50" s="62">
        <v>5.0179999999999998</v>
      </c>
      <c r="G50" s="64">
        <f t="shared" si="0"/>
        <v>1.7999999999999794E-2</v>
      </c>
      <c r="H50" s="41">
        <f t="shared" si="1"/>
        <v>0.35999999999999588</v>
      </c>
    </row>
    <row r="51" spans="1:8" x14ac:dyDescent="0.25">
      <c r="A51" s="40">
        <v>50</v>
      </c>
      <c r="B51" s="64">
        <v>5</v>
      </c>
      <c r="C51" s="65">
        <v>240</v>
      </c>
      <c r="D51" s="65">
        <v>150</v>
      </c>
      <c r="E51" s="65">
        <v>75</v>
      </c>
      <c r="F51" s="62">
        <v>4.92</v>
      </c>
      <c r="G51" s="64">
        <f t="shared" si="0"/>
        <v>-8.0000000000000071E-2</v>
      </c>
      <c r="H51" s="41">
        <f t="shared" si="1"/>
        <v>1.6000000000000014</v>
      </c>
    </row>
    <row r="52" spans="1:8" x14ac:dyDescent="0.25">
      <c r="A52" s="40">
        <v>51</v>
      </c>
      <c r="B52" s="64">
        <v>5</v>
      </c>
      <c r="C52" s="65">
        <v>240</v>
      </c>
      <c r="D52" s="65">
        <v>200</v>
      </c>
      <c r="E52" s="65">
        <v>25</v>
      </c>
      <c r="F52" s="62">
        <v>4.8380000000000001</v>
      </c>
      <c r="G52" s="64">
        <f t="shared" si="0"/>
        <v>-0.16199999999999992</v>
      </c>
      <c r="H52" s="41">
        <f t="shared" si="1"/>
        <v>3.2399999999999984</v>
      </c>
    </row>
    <row r="53" spans="1:8" x14ac:dyDescent="0.25">
      <c r="A53" s="40">
        <v>52</v>
      </c>
      <c r="B53" s="64">
        <v>5</v>
      </c>
      <c r="C53" s="65">
        <v>245</v>
      </c>
      <c r="D53" s="65">
        <v>100</v>
      </c>
      <c r="E53" s="65">
        <v>75</v>
      </c>
      <c r="F53" s="62">
        <v>4.8929999999999998</v>
      </c>
      <c r="G53" s="64">
        <f t="shared" si="0"/>
        <v>-0.10700000000000021</v>
      </c>
      <c r="H53" s="41">
        <f t="shared" si="1"/>
        <v>2.1400000000000041</v>
      </c>
    </row>
    <row r="54" spans="1:8" x14ac:dyDescent="0.25">
      <c r="A54" s="40">
        <v>53</v>
      </c>
      <c r="B54" s="64">
        <v>5</v>
      </c>
      <c r="C54" s="65">
        <v>245</v>
      </c>
      <c r="D54" s="65">
        <v>150</v>
      </c>
      <c r="E54" s="65">
        <v>25</v>
      </c>
      <c r="F54" s="62">
        <v>4.9580000000000002</v>
      </c>
      <c r="G54" s="64">
        <f t="shared" si="0"/>
        <v>-4.1999999999999815E-2</v>
      </c>
      <c r="H54" s="41">
        <f t="shared" si="1"/>
        <v>0.83999999999999631</v>
      </c>
    </row>
    <row r="55" spans="1:8" x14ac:dyDescent="0.25">
      <c r="A55" s="40">
        <v>54</v>
      </c>
      <c r="B55" s="64">
        <v>5</v>
      </c>
      <c r="C55" s="65">
        <v>245</v>
      </c>
      <c r="D55" s="65">
        <v>200</v>
      </c>
      <c r="E55" s="65">
        <v>50</v>
      </c>
      <c r="F55" s="62">
        <v>5.0380000000000003</v>
      </c>
      <c r="G55" s="64">
        <f t="shared" si="0"/>
        <v>3.8000000000000256E-2</v>
      </c>
      <c r="H55" s="41">
        <f t="shared" si="1"/>
        <v>0.76000000000000512</v>
      </c>
    </row>
    <row r="56" spans="1:8" x14ac:dyDescent="0.25">
      <c r="A56" s="40">
        <v>55</v>
      </c>
      <c r="B56" s="64">
        <v>5</v>
      </c>
      <c r="C56" s="61">
        <v>235</v>
      </c>
      <c r="D56" s="61">
        <v>100</v>
      </c>
      <c r="E56" s="61">
        <v>25</v>
      </c>
      <c r="F56" s="62">
        <v>5.0069999999999997</v>
      </c>
      <c r="G56" s="64">
        <f t="shared" si="0"/>
        <v>6.9999999999996732E-3</v>
      </c>
      <c r="H56" s="41">
        <f t="shared" si="1"/>
        <v>0.13999999999999346</v>
      </c>
    </row>
    <row r="57" spans="1:8" x14ac:dyDescent="0.25">
      <c r="A57" s="40">
        <v>56</v>
      </c>
      <c r="B57" s="64">
        <v>5</v>
      </c>
      <c r="C57" s="61">
        <v>235</v>
      </c>
      <c r="D57" s="61">
        <v>150</v>
      </c>
      <c r="E57" s="61">
        <v>50</v>
      </c>
      <c r="F57" s="62">
        <v>4.843</v>
      </c>
      <c r="G57" s="64">
        <f t="shared" si="0"/>
        <v>-0.15700000000000003</v>
      </c>
      <c r="H57" s="41">
        <f t="shared" si="1"/>
        <v>3.1400000000000006</v>
      </c>
    </row>
    <row r="58" spans="1:8" x14ac:dyDescent="0.25">
      <c r="A58" s="40">
        <v>57</v>
      </c>
      <c r="B58" s="64">
        <v>5</v>
      </c>
      <c r="C58" s="61">
        <v>235</v>
      </c>
      <c r="D58" s="61">
        <v>200</v>
      </c>
      <c r="E58" s="61">
        <v>75</v>
      </c>
      <c r="F58" s="62">
        <v>5</v>
      </c>
      <c r="G58" s="64">
        <f t="shared" si="0"/>
        <v>0</v>
      </c>
      <c r="H58" s="41">
        <f t="shared" si="1"/>
        <v>0</v>
      </c>
    </row>
    <row r="59" spans="1:8" x14ac:dyDescent="0.25">
      <c r="A59" s="40">
        <v>58</v>
      </c>
      <c r="B59" s="64">
        <v>5</v>
      </c>
      <c r="C59" s="61">
        <v>240</v>
      </c>
      <c r="D59" s="61">
        <v>100</v>
      </c>
      <c r="E59" s="61">
        <v>50</v>
      </c>
      <c r="F59" s="62">
        <v>4.8970000000000002</v>
      </c>
      <c r="G59" s="64">
        <f t="shared" si="0"/>
        <v>-0.10299999999999976</v>
      </c>
      <c r="H59" s="41">
        <f t="shared" si="1"/>
        <v>2.0599999999999952</v>
      </c>
    </row>
    <row r="60" spans="1:8" x14ac:dyDescent="0.25">
      <c r="A60" s="40">
        <v>59</v>
      </c>
      <c r="B60" s="64">
        <v>5</v>
      </c>
      <c r="C60" s="61">
        <v>240</v>
      </c>
      <c r="D60" s="61">
        <v>150</v>
      </c>
      <c r="E60" s="61">
        <v>75</v>
      </c>
      <c r="F60" s="62">
        <v>4.9000000000000004</v>
      </c>
      <c r="G60" s="64">
        <f t="shared" si="0"/>
        <v>-9.9999999999999645E-2</v>
      </c>
      <c r="H60" s="41">
        <f t="shared" si="1"/>
        <v>1.9999999999999927</v>
      </c>
    </row>
    <row r="61" spans="1:8" x14ac:dyDescent="0.25">
      <c r="A61" s="40">
        <v>60</v>
      </c>
      <c r="B61" s="64">
        <v>5</v>
      </c>
      <c r="C61" s="61">
        <v>240</v>
      </c>
      <c r="D61" s="61">
        <v>200</v>
      </c>
      <c r="E61" s="61">
        <v>25</v>
      </c>
      <c r="F61" s="62">
        <v>4.8639999999999999</v>
      </c>
      <c r="G61" s="64">
        <f t="shared" si="0"/>
        <v>-0.13600000000000012</v>
      </c>
      <c r="H61" s="41">
        <f t="shared" si="1"/>
        <v>2.7200000000000024</v>
      </c>
    </row>
    <row r="62" spans="1:8" x14ac:dyDescent="0.25">
      <c r="A62" s="40">
        <v>61</v>
      </c>
      <c r="B62" s="64">
        <v>5</v>
      </c>
      <c r="C62" s="61">
        <v>245</v>
      </c>
      <c r="D62" s="61">
        <v>100</v>
      </c>
      <c r="E62" s="61">
        <v>75</v>
      </c>
      <c r="F62" s="62">
        <v>4.8819999999999997</v>
      </c>
      <c r="G62" s="64">
        <f t="shared" si="0"/>
        <v>-0.11800000000000033</v>
      </c>
      <c r="H62" s="41">
        <f t="shared" si="1"/>
        <v>2.3600000000000065</v>
      </c>
    </row>
    <row r="63" spans="1:8" x14ac:dyDescent="0.25">
      <c r="A63" s="40">
        <v>62</v>
      </c>
      <c r="B63" s="64">
        <v>5</v>
      </c>
      <c r="C63" s="61">
        <v>245</v>
      </c>
      <c r="D63" s="61">
        <v>150</v>
      </c>
      <c r="E63" s="61">
        <v>25</v>
      </c>
      <c r="F63" s="62">
        <v>4.758</v>
      </c>
      <c r="G63" s="64">
        <f t="shared" si="0"/>
        <v>-0.24199999999999999</v>
      </c>
      <c r="H63" s="41">
        <f t="shared" si="1"/>
        <v>4.84</v>
      </c>
    </row>
    <row r="64" spans="1:8" x14ac:dyDescent="0.25">
      <c r="A64" s="40">
        <v>63</v>
      </c>
      <c r="B64" s="64">
        <v>5</v>
      </c>
      <c r="C64" s="61">
        <v>245</v>
      </c>
      <c r="D64" s="61">
        <v>200</v>
      </c>
      <c r="E64" s="61">
        <v>50</v>
      </c>
      <c r="F64" s="62">
        <v>5.08</v>
      </c>
      <c r="G64" s="64">
        <f t="shared" si="0"/>
        <v>8.0000000000000071E-2</v>
      </c>
      <c r="H64" s="41">
        <f t="shared" si="1"/>
        <v>1.6000000000000014</v>
      </c>
    </row>
    <row r="65" spans="1:8" x14ac:dyDescent="0.25">
      <c r="A65" s="40">
        <v>64</v>
      </c>
      <c r="B65" s="64">
        <v>7</v>
      </c>
      <c r="C65" s="65">
        <v>235</v>
      </c>
      <c r="D65" s="65">
        <v>100</v>
      </c>
      <c r="E65" s="65">
        <v>25</v>
      </c>
      <c r="F65" s="62">
        <v>6.9720000000000004</v>
      </c>
      <c r="G65" s="64">
        <f t="shared" si="0"/>
        <v>-2.7999999999999581E-2</v>
      </c>
      <c r="H65" s="41">
        <f t="shared" si="1"/>
        <v>0.39999999999999403</v>
      </c>
    </row>
    <row r="66" spans="1:8" x14ac:dyDescent="0.25">
      <c r="A66" s="40">
        <v>65</v>
      </c>
      <c r="B66" s="64">
        <v>7</v>
      </c>
      <c r="C66" s="65">
        <v>235</v>
      </c>
      <c r="D66" s="65">
        <v>150</v>
      </c>
      <c r="E66" s="65">
        <v>50</v>
      </c>
      <c r="F66" s="62">
        <v>6.702</v>
      </c>
      <c r="G66" s="64">
        <f t="shared" si="0"/>
        <v>-0.29800000000000004</v>
      </c>
      <c r="H66" s="41">
        <f t="shared" si="1"/>
        <v>4.257142857142858</v>
      </c>
    </row>
    <row r="67" spans="1:8" x14ac:dyDescent="0.25">
      <c r="A67" s="40">
        <v>66</v>
      </c>
      <c r="B67" s="64">
        <v>7</v>
      </c>
      <c r="C67" s="65">
        <v>235</v>
      </c>
      <c r="D67" s="65">
        <v>200</v>
      </c>
      <c r="E67" s="65">
        <v>75</v>
      </c>
      <c r="F67" s="62">
        <v>6.8789999999999996</v>
      </c>
      <c r="G67" s="64">
        <f t="shared" ref="G67:G130" si="2">(F67-B67)</f>
        <v>-0.12100000000000044</v>
      </c>
      <c r="H67" s="41">
        <f t="shared" ref="H67:H130" si="3">ABS(G67/B67)*100</f>
        <v>1.7285714285714349</v>
      </c>
    </row>
    <row r="68" spans="1:8" x14ac:dyDescent="0.25">
      <c r="A68" s="40">
        <v>67</v>
      </c>
      <c r="B68" s="64">
        <v>7</v>
      </c>
      <c r="C68" s="65">
        <v>240</v>
      </c>
      <c r="D68" s="65">
        <v>100</v>
      </c>
      <c r="E68" s="65">
        <v>50</v>
      </c>
      <c r="F68" s="62">
        <v>6.8470000000000004</v>
      </c>
      <c r="G68" s="64">
        <f t="shared" si="2"/>
        <v>-0.15299999999999958</v>
      </c>
      <c r="H68" s="41">
        <f t="shared" si="3"/>
        <v>2.1857142857142797</v>
      </c>
    </row>
    <row r="69" spans="1:8" x14ac:dyDescent="0.25">
      <c r="A69" s="40">
        <v>68</v>
      </c>
      <c r="B69" s="64">
        <v>7</v>
      </c>
      <c r="C69" s="65">
        <v>240</v>
      </c>
      <c r="D69" s="65">
        <v>150</v>
      </c>
      <c r="E69" s="65">
        <v>75</v>
      </c>
      <c r="F69" s="62">
        <v>6.7160000000000002</v>
      </c>
      <c r="G69" s="64">
        <f t="shared" si="2"/>
        <v>-0.28399999999999981</v>
      </c>
      <c r="H69" s="41">
        <f t="shared" si="3"/>
        <v>4.0571428571428543</v>
      </c>
    </row>
    <row r="70" spans="1:8" x14ac:dyDescent="0.25">
      <c r="A70" s="40">
        <v>69</v>
      </c>
      <c r="B70" s="64">
        <v>7</v>
      </c>
      <c r="C70" s="65">
        <v>240</v>
      </c>
      <c r="D70" s="65">
        <v>200</v>
      </c>
      <c r="E70" s="65">
        <v>25</v>
      </c>
      <c r="F70" s="62">
        <v>6.6909999999999998</v>
      </c>
      <c r="G70" s="64">
        <f t="shared" si="2"/>
        <v>-0.30900000000000016</v>
      </c>
      <c r="H70" s="41">
        <f t="shared" si="3"/>
        <v>4.4142857142857164</v>
      </c>
    </row>
    <row r="71" spans="1:8" x14ac:dyDescent="0.25">
      <c r="A71" s="40">
        <v>70</v>
      </c>
      <c r="B71" s="64">
        <v>7</v>
      </c>
      <c r="C71" s="65">
        <v>245</v>
      </c>
      <c r="D71" s="65">
        <v>100</v>
      </c>
      <c r="E71" s="65">
        <v>75</v>
      </c>
      <c r="F71" s="62">
        <v>6.8369999999999997</v>
      </c>
      <c r="G71" s="64">
        <f t="shared" si="2"/>
        <v>-0.16300000000000026</v>
      </c>
      <c r="H71" s="41">
        <f t="shared" si="3"/>
        <v>2.3285714285714323</v>
      </c>
    </row>
    <row r="72" spans="1:8" x14ac:dyDescent="0.25">
      <c r="A72" s="40">
        <v>71</v>
      </c>
      <c r="B72" s="64">
        <v>7</v>
      </c>
      <c r="C72" s="65">
        <v>245</v>
      </c>
      <c r="D72" s="65">
        <v>150</v>
      </c>
      <c r="E72" s="65">
        <v>25</v>
      </c>
      <c r="F72" s="62">
        <v>6.5970000000000004</v>
      </c>
      <c r="G72" s="64">
        <f t="shared" si="2"/>
        <v>-0.40299999999999958</v>
      </c>
      <c r="H72" s="41">
        <f t="shared" si="3"/>
        <v>5.7571428571428509</v>
      </c>
    </row>
    <row r="73" spans="1:8" x14ac:dyDescent="0.25">
      <c r="A73" s="40">
        <v>72</v>
      </c>
      <c r="B73" s="64">
        <v>7</v>
      </c>
      <c r="C73" s="65">
        <v>245</v>
      </c>
      <c r="D73" s="65">
        <v>200</v>
      </c>
      <c r="E73" s="65">
        <v>50</v>
      </c>
      <c r="F73" s="62">
        <v>6.9340000000000002</v>
      </c>
      <c r="G73" s="64">
        <f t="shared" si="2"/>
        <v>-6.5999999999999837E-2</v>
      </c>
      <c r="H73" s="41">
        <f t="shared" si="3"/>
        <v>0.94285714285714062</v>
      </c>
    </row>
    <row r="74" spans="1:8" x14ac:dyDescent="0.25">
      <c r="A74" s="40">
        <v>73</v>
      </c>
      <c r="B74" s="64">
        <v>2</v>
      </c>
      <c r="C74" s="61">
        <v>235</v>
      </c>
      <c r="D74" s="61">
        <v>100</v>
      </c>
      <c r="E74" s="61">
        <v>25</v>
      </c>
      <c r="F74" s="62">
        <v>1.974</v>
      </c>
      <c r="G74" s="64">
        <f t="shared" si="2"/>
        <v>-2.6000000000000023E-2</v>
      </c>
      <c r="H74" s="41">
        <f t="shared" si="3"/>
        <v>1.3000000000000012</v>
      </c>
    </row>
    <row r="75" spans="1:8" x14ac:dyDescent="0.25">
      <c r="A75" s="40">
        <v>74</v>
      </c>
      <c r="B75" s="64">
        <v>2</v>
      </c>
      <c r="C75" s="61">
        <v>235</v>
      </c>
      <c r="D75" s="61">
        <v>150</v>
      </c>
      <c r="E75" s="61">
        <v>50</v>
      </c>
      <c r="F75" s="62">
        <v>1.8140000000000001</v>
      </c>
      <c r="G75" s="64">
        <f t="shared" si="2"/>
        <v>-0.18599999999999994</v>
      </c>
      <c r="H75" s="41">
        <f t="shared" si="3"/>
        <v>9.2999999999999972</v>
      </c>
    </row>
    <row r="76" spans="1:8" x14ac:dyDescent="0.25">
      <c r="A76" s="40">
        <v>75</v>
      </c>
      <c r="B76" s="64">
        <v>2</v>
      </c>
      <c r="C76" s="61">
        <v>235</v>
      </c>
      <c r="D76" s="61">
        <v>200</v>
      </c>
      <c r="E76" s="61">
        <v>75</v>
      </c>
      <c r="F76" s="62">
        <v>1.9830000000000001</v>
      </c>
      <c r="G76" s="64">
        <f t="shared" si="2"/>
        <v>-1.6999999999999904E-2</v>
      </c>
      <c r="H76" s="41">
        <f t="shared" si="3"/>
        <v>0.8499999999999952</v>
      </c>
    </row>
    <row r="77" spans="1:8" x14ac:dyDescent="0.25">
      <c r="A77" s="40">
        <v>76</v>
      </c>
      <c r="B77" s="64">
        <v>2</v>
      </c>
      <c r="C77" s="61">
        <v>240</v>
      </c>
      <c r="D77" s="61">
        <v>100</v>
      </c>
      <c r="E77" s="61">
        <v>50</v>
      </c>
      <c r="F77" s="62">
        <v>1.8540000000000001</v>
      </c>
      <c r="G77" s="64">
        <f t="shared" si="2"/>
        <v>-0.14599999999999991</v>
      </c>
      <c r="H77" s="41">
        <f t="shared" si="3"/>
        <v>7.2999999999999954</v>
      </c>
    </row>
    <row r="78" spans="1:8" x14ac:dyDescent="0.25">
      <c r="A78" s="40">
        <v>77</v>
      </c>
      <c r="B78" s="64">
        <v>2</v>
      </c>
      <c r="C78" s="61">
        <v>240</v>
      </c>
      <c r="D78" s="61">
        <v>150</v>
      </c>
      <c r="E78" s="61">
        <v>75</v>
      </c>
      <c r="F78" s="62">
        <v>1.8979999999999999</v>
      </c>
      <c r="G78" s="64">
        <f t="shared" si="2"/>
        <v>-0.10200000000000009</v>
      </c>
      <c r="H78" s="41">
        <f t="shared" si="3"/>
        <v>5.100000000000005</v>
      </c>
    </row>
    <row r="79" spans="1:8" x14ac:dyDescent="0.25">
      <c r="A79" s="40">
        <v>78</v>
      </c>
      <c r="B79" s="64">
        <v>2</v>
      </c>
      <c r="C79" s="61">
        <v>240</v>
      </c>
      <c r="D79" s="61">
        <v>200</v>
      </c>
      <c r="E79" s="61">
        <v>25</v>
      </c>
      <c r="F79" s="62">
        <v>1.7789999999999999</v>
      </c>
      <c r="G79" s="64">
        <f t="shared" si="2"/>
        <v>-0.22100000000000009</v>
      </c>
      <c r="H79" s="41">
        <f t="shared" si="3"/>
        <v>11.050000000000004</v>
      </c>
    </row>
    <row r="80" spans="1:8" x14ac:dyDescent="0.25">
      <c r="A80" s="40">
        <v>79</v>
      </c>
      <c r="B80" s="64">
        <v>2</v>
      </c>
      <c r="C80" s="61">
        <v>245</v>
      </c>
      <c r="D80" s="61">
        <v>100</v>
      </c>
      <c r="E80" s="61">
        <v>75</v>
      </c>
      <c r="F80" s="62">
        <v>2.0550000000000002</v>
      </c>
      <c r="G80" s="64">
        <f t="shared" si="2"/>
        <v>5.500000000000016E-2</v>
      </c>
      <c r="H80" s="41">
        <f t="shared" si="3"/>
        <v>2.750000000000008</v>
      </c>
    </row>
    <row r="81" spans="1:8" x14ac:dyDescent="0.25">
      <c r="A81" s="40">
        <v>80</v>
      </c>
      <c r="B81" s="64">
        <v>2</v>
      </c>
      <c r="C81" s="61">
        <v>245</v>
      </c>
      <c r="D81" s="61">
        <v>150</v>
      </c>
      <c r="E81" s="61">
        <v>25</v>
      </c>
      <c r="F81" s="62">
        <v>1.546</v>
      </c>
      <c r="G81" s="64">
        <f t="shared" si="2"/>
        <v>-0.45399999999999996</v>
      </c>
      <c r="H81" s="41">
        <f t="shared" si="3"/>
        <v>22.7</v>
      </c>
    </row>
    <row r="82" spans="1:8" x14ac:dyDescent="0.25">
      <c r="A82" s="40">
        <v>81</v>
      </c>
      <c r="B82" s="64">
        <v>2</v>
      </c>
      <c r="C82" s="61">
        <v>245</v>
      </c>
      <c r="D82" s="61">
        <v>200</v>
      </c>
      <c r="E82" s="61">
        <v>50</v>
      </c>
      <c r="F82" s="62">
        <v>1.9770000000000001</v>
      </c>
      <c r="G82" s="64">
        <f t="shared" si="2"/>
        <v>-2.2999999999999909E-2</v>
      </c>
      <c r="H82" s="41">
        <f t="shared" si="3"/>
        <v>1.1499999999999955</v>
      </c>
    </row>
    <row r="83" spans="1:8" x14ac:dyDescent="0.25">
      <c r="A83" s="40">
        <v>82</v>
      </c>
      <c r="B83" s="64">
        <v>4</v>
      </c>
      <c r="C83" s="65">
        <v>235</v>
      </c>
      <c r="D83" s="65">
        <v>100</v>
      </c>
      <c r="E83" s="65">
        <v>25</v>
      </c>
      <c r="F83" s="62">
        <v>3.9569999999999999</v>
      </c>
      <c r="G83" s="64">
        <f t="shared" si="2"/>
        <v>-4.3000000000000149E-2</v>
      </c>
      <c r="H83" s="41">
        <f t="shared" si="3"/>
        <v>1.0750000000000037</v>
      </c>
    </row>
    <row r="84" spans="1:8" x14ac:dyDescent="0.25">
      <c r="A84" s="40">
        <v>83</v>
      </c>
      <c r="B84" s="64">
        <v>4</v>
      </c>
      <c r="C84" s="65">
        <v>235</v>
      </c>
      <c r="D84" s="65">
        <v>150</v>
      </c>
      <c r="E84" s="65">
        <v>50</v>
      </c>
      <c r="F84" s="62">
        <v>3.73</v>
      </c>
      <c r="G84" s="64">
        <f t="shared" si="2"/>
        <v>-0.27</v>
      </c>
      <c r="H84" s="41">
        <f t="shared" si="3"/>
        <v>6.75</v>
      </c>
    </row>
    <row r="85" spans="1:8" x14ac:dyDescent="0.25">
      <c r="A85" s="40">
        <v>84</v>
      </c>
      <c r="B85" s="64">
        <v>4</v>
      </c>
      <c r="C85" s="65">
        <v>235</v>
      </c>
      <c r="D85" s="65">
        <v>200</v>
      </c>
      <c r="E85" s="65">
        <v>75</v>
      </c>
      <c r="F85" s="62">
        <v>3.923</v>
      </c>
      <c r="G85" s="64">
        <f t="shared" si="2"/>
        <v>-7.6999999999999957E-2</v>
      </c>
      <c r="H85" s="41">
        <f t="shared" si="3"/>
        <v>1.9249999999999989</v>
      </c>
    </row>
    <row r="86" spans="1:8" x14ac:dyDescent="0.25">
      <c r="A86" s="40">
        <v>85</v>
      </c>
      <c r="B86" s="64">
        <v>4</v>
      </c>
      <c r="C86" s="65">
        <v>240</v>
      </c>
      <c r="D86" s="65">
        <v>100</v>
      </c>
      <c r="E86" s="65">
        <v>50</v>
      </c>
      <c r="F86" s="62">
        <v>3.863</v>
      </c>
      <c r="G86" s="64">
        <f t="shared" si="2"/>
        <v>-0.13700000000000001</v>
      </c>
      <c r="H86" s="41">
        <f t="shared" si="3"/>
        <v>3.4250000000000003</v>
      </c>
    </row>
    <row r="87" spans="1:8" x14ac:dyDescent="0.25">
      <c r="A87" s="40">
        <v>86</v>
      </c>
      <c r="B87" s="64">
        <v>4</v>
      </c>
      <c r="C87" s="65">
        <v>240</v>
      </c>
      <c r="D87" s="65">
        <v>150</v>
      </c>
      <c r="E87" s="65">
        <v>75</v>
      </c>
      <c r="F87" s="62">
        <v>3.8149999999999999</v>
      </c>
      <c r="G87" s="64">
        <f t="shared" si="2"/>
        <v>-0.18500000000000005</v>
      </c>
      <c r="H87" s="41">
        <f t="shared" si="3"/>
        <v>4.6250000000000018</v>
      </c>
    </row>
    <row r="88" spans="1:8" x14ac:dyDescent="0.25">
      <c r="A88" s="40">
        <v>87</v>
      </c>
      <c r="B88" s="64">
        <v>4</v>
      </c>
      <c r="C88" s="65">
        <v>240</v>
      </c>
      <c r="D88" s="65">
        <v>200</v>
      </c>
      <c r="E88" s="65">
        <v>25</v>
      </c>
      <c r="F88" s="62">
        <v>3.7149999999999999</v>
      </c>
      <c r="G88" s="64">
        <f t="shared" si="2"/>
        <v>-0.28500000000000014</v>
      </c>
      <c r="H88" s="41">
        <f t="shared" si="3"/>
        <v>7.1250000000000036</v>
      </c>
    </row>
    <row r="89" spans="1:8" x14ac:dyDescent="0.25">
      <c r="A89" s="40">
        <v>88</v>
      </c>
      <c r="B89" s="64">
        <v>4</v>
      </c>
      <c r="C89" s="65">
        <v>245</v>
      </c>
      <c r="D89" s="65">
        <v>100</v>
      </c>
      <c r="E89" s="65">
        <v>75</v>
      </c>
      <c r="F89" s="62">
        <v>3.8279999999999998</v>
      </c>
      <c r="G89" s="64">
        <f t="shared" si="2"/>
        <v>-0.17200000000000015</v>
      </c>
      <c r="H89" s="41">
        <f t="shared" si="3"/>
        <v>4.3000000000000043</v>
      </c>
    </row>
    <row r="90" spans="1:8" x14ac:dyDescent="0.25">
      <c r="A90" s="40">
        <v>89</v>
      </c>
      <c r="B90" s="64">
        <v>4</v>
      </c>
      <c r="C90" s="65">
        <v>245</v>
      </c>
      <c r="D90" s="65">
        <v>150</v>
      </c>
      <c r="E90" s="65">
        <v>25</v>
      </c>
      <c r="F90" s="62">
        <v>3.4630000000000001</v>
      </c>
      <c r="G90" s="64">
        <f t="shared" si="2"/>
        <v>-0.53699999999999992</v>
      </c>
      <c r="H90" s="41">
        <f t="shared" si="3"/>
        <v>13.424999999999997</v>
      </c>
    </row>
    <row r="91" spans="1:8" x14ac:dyDescent="0.25">
      <c r="A91" s="40">
        <v>90</v>
      </c>
      <c r="B91" s="64">
        <v>4</v>
      </c>
      <c r="C91" s="65">
        <v>245</v>
      </c>
      <c r="D91" s="65">
        <v>200</v>
      </c>
      <c r="E91" s="65">
        <v>50</v>
      </c>
      <c r="F91" s="62">
        <v>3.9289999999999998</v>
      </c>
      <c r="G91" s="64">
        <f t="shared" si="2"/>
        <v>-7.1000000000000174E-2</v>
      </c>
      <c r="H91" s="41">
        <f t="shared" si="3"/>
        <v>1.7750000000000044</v>
      </c>
    </row>
    <row r="92" spans="1:8" x14ac:dyDescent="0.25">
      <c r="A92" s="40">
        <v>91</v>
      </c>
      <c r="B92" s="64">
        <v>5</v>
      </c>
      <c r="C92" s="61">
        <v>235</v>
      </c>
      <c r="D92" s="61">
        <v>100</v>
      </c>
      <c r="E92" s="61">
        <v>25</v>
      </c>
      <c r="F92" s="62">
        <v>4.9610000000000003</v>
      </c>
      <c r="G92" s="64">
        <f t="shared" si="2"/>
        <v>-3.8999999999999702E-2</v>
      </c>
      <c r="H92" s="41">
        <f t="shared" si="3"/>
        <v>0.77999999999999403</v>
      </c>
    </row>
    <row r="93" spans="1:8" x14ac:dyDescent="0.25">
      <c r="A93" s="40">
        <v>92</v>
      </c>
      <c r="B93" s="64">
        <v>5</v>
      </c>
      <c r="C93" s="61">
        <v>235</v>
      </c>
      <c r="D93" s="61">
        <v>150</v>
      </c>
      <c r="E93" s="61">
        <v>50</v>
      </c>
      <c r="F93" s="62">
        <v>4.7729999999999997</v>
      </c>
      <c r="G93" s="64">
        <f t="shared" si="2"/>
        <v>-0.22700000000000031</v>
      </c>
      <c r="H93" s="41">
        <f t="shared" si="3"/>
        <v>4.5400000000000063</v>
      </c>
    </row>
    <row r="94" spans="1:8" x14ac:dyDescent="0.25">
      <c r="A94" s="40">
        <v>93</v>
      </c>
      <c r="B94" s="64">
        <v>5</v>
      </c>
      <c r="C94" s="61">
        <v>235</v>
      </c>
      <c r="D94" s="61">
        <v>200</v>
      </c>
      <c r="E94" s="61">
        <v>75</v>
      </c>
      <c r="F94" s="62">
        <v>4.9969999999999999</v>
      </c>
      <c r="G94" s="64">
        <f t="shared" si="2"/>
        <v>-3.0000000000001137E-3</v>
      </c>
      <c r="H94" s="41">
        <f t="shared" si="3"/>
        <v>6.0000000000002274E-2</v>
      </c>
    </row>
    <row r="95" spans="1:8" x14ac:dyDescent="0.25">
      <c r="A95" s="40">
        <v>94</v>
      </c>
      <c r="B95" s="64">
        <v>5</v>
      </c>
      <c r="C95" s="61">
        <v>240</v>
      </c>
      <c r="D95" s="61">
        <v>100</v>
      </c>
      <c r="E95" s="61">
        <v>50</v>
      </c>
      <c r="F95" s="62">
        <v>4.8419999999999996</v>
      </c>
      <c r="G95" s="64">
        <f t="shared" si="2"/>
        <v>-0.15800000000000036</v>
      </c>
      <c r="H95" s="41">
        <f t="shared" si="3"/>
        <v>3.1600000000000072</v>
      </c>
    </row>
    <row r="96" spans="1:8" x14ac:dyDescent="0.25">
      <c r="A96" s="40">
        <v>95</v>
      </c>
      <c r="B96" s="64">
        <v>5</v>
      </c>
      <c r="C96" s="61">
        <v>240</v>
      </c>
      <c r="D96" s="61">
        <v>150</v>
      </c>
      <c r="E96" s="61">
        <v>75</v>
      </c>
      <c r="F96" s="62">
        <v>4.8860000000000001</v>
      </c>
      <c r="G96" s="64">
        <f t="shared" si="2"/>
        <v>-0.11399999999999988</v>
      </c>
      <c r="H96" s="41">
        <f t="shared" si="3"/>
        <v>2.2799999999999976</v>
      </c>
    </row>
    <row r="97" spans="1:8" x14ac:dyDescent="0.25">
      <c r="A97" s="40">
        <v>96</v>
      </c>
      <c r="B97" s="64">
        <v>5</v>
      </c>
      <c r="C97" s="61">
        <v>240</v>
      </c>
      <c r="D97" s="61">
        <v>200</v>
      </c>
      <c r="E97" s="61">
        <v>25</v>
      </c>
      <c r="F97" s="62">
        <v>4.7450000000000001</v>
      </c>
      <c r="G97" s="64">
        <f t="shared" si="2"/>
        <v>-0.25499999999999989</v>
      </c>
      <c r="H97" s="41">
        <f t="shared" si="3"/>
        <v>5.0999999999999979</v>
      </c>
    </row>
    <row r="98" spans="1:8" x14ac:dyDescent="0.25">
      <c r="A98" s="40">
        <v>97</v>
      </c>
      <c r="B98" s="64">
        <v>5</v>
      </c>
      <c r="C98" s="61">
        <v>245</v>
      </c>
      <c r="D98" s="61">
        <v>100</v>
      </c>
      <c r="E98" s="61">
        <v>75</v>
      </c>
      <c r="F98" s="62">
        <v>4.8760000000000003</v>
      </c>
      <c r="G98" s="64">
        <f t="shared" si="2"/>
        <v>-0.12399999999999967</v>
      </c>
      <c r="H98" s="41">
        <f t="shared" si="3"/>
        <v>2.4799999999999933</v>
      </c>
    </row>
    <row r="99" spans="1:8" x14ac:dyDescent="0.25">
      <c r="A99" s="40">
        <v>98</v>
      </c>
      <c r="B99" s="64">
        <v>5</v>
      </c>
      <c r="C99" s="61">
        <v>245</v>
      </c>
      <c r="D99" s="61">
        <v>150</v>
      </c>
      <c r="E99" s="61">
        <v>25</v>
      </c>
      <c r="F99" s="62">
        <v>4.4729999999999999</v>
      </c>
      <c r="G99" s="64">
        <f t="shared" si="2"/>
        <v>-0.52700000000000014</v>
      </c>
      <c r="H99" s="41">
        <f t="shared" si="3"/>
        <v>10.540000000000003</v>
      </c>
    </row>
    <row r="100" spans="1:8" x14ac:dyDescent="0.25">
      <c r="A100" s="40">
        <v>99</v>
      </c>
      <c r="B100" s="64">
        <v>6</v>
      </c>
      <c r="C100" s="61">
        <v>245</v>
      </c>
      <c r="D100" s="61">
        <v>200</v>
      </c>
      <c r="E100" s="61">
        <v>50</v>
      </c>
      <c r="F100" s="62">
        <v>4.9729999999999999</v>
      </c>
      <c r="G100" s="64">
        <f t="shared" si="2"/>
        <v>-1.0270000000000001</v>
      </c>
      <c r="H100" s="41">
        <f t="shared" si="3"/>
        <v>17.116666666666667</v>
      </c>
    </row>
    <row r="101" spans="1:8" x14ac:dyDescent="0.25">
      <c r="A101" s="40">
        <v>100</v>
      </c>
      <c r="B101" s="64">
        <v>6</v>
      </c>
      <c r="C101" s="65">
        <v>235</v>
      </c>
      <c r="D101" s="65">
        <v>100</v>
      </c>
      <c r="E101" s="65">
        <v>25</v>
      </c>
      <c r="F101" s="62">
        <v>5.9669999999999996</v>
      </c>
      <c r="G101" s="64">
        <f t="shared" si="2"/>
        <v>-3.3000000000000362E-2</v>
      </c>
      <c r="H101" s="41">
        <f t="shared" si="3"/>
        <v>0.55000000000000604</v>
      </c>
    </row>
    <row r="102" spans="1:8" x14ac:dyDescent="0.25">
      <c r="A102" s="40">
        <v>101</v>
      </c>
      <c r="B102" s="64">
        <v>6</v>
      </c>
      <c r="C102" s="65">
        <v>235</v>
      </c>
      <c r="D102" s="65">
        <v>150</v>
      </c>
      <c r="E102" s="65">
        <v>50</v>
      </c>
      <c r="F102" s="62">
        <v>5.8159999999999998</v>
      </c>
      <c r="G102" s="64">
        <f t="shared" si="2"/>
        <v>-0.18400000000000016</v>
      </c>
      <c r="H102" s="41">
        <f t="shared" si="3"/>
        <v>3.0666666666666691</v>
      </c>
    </row>
    <row r="103" spans="1:8" x14ac:dyDescent="0.25">
      <c r="A103" s="40">
        <v>102</v>
      </c>
      <c r="B103" s="64">
        <v>6</v>
      </c>
      <c r="C103" s="65">
        <v>235</v>
      </c>
      <c r="D103" s="65">
        <v>200</v>
      </c>
      <c r="E103" s="65">
        <v>75</v>
      </c>
      <c r="F103" s="62">
        <v>5.9859999999999998</v>
      </c>
      <c r="G103" s="64">
        <f t="shared" si="2"/>
        <v>-1.4000000000000234E-2</v>
      </c>
      <c r="H103" s="41">
        <f t="shared" si="3"/>
        <v>0.23333333333333725</v>
      </c>
    </row>
    <row r="104" spans="1:8" x14ac:dyDescent="0.25">
      <c r="A104" s="40">
        <v>103</v>
      </c>
      <c r="B104" s="64">
        <v>6</v>
      </c>
      <c r="C104" s="65">
        <v>240</v>
      </c>
      <c r="D104" s="65">
        <v>100</v>
      </c>
      <c r="E104" s="65">
        <v>50</v>
      </c>
      <c r="F104" s="62">
        <v>5.8170000000000002</v>
      </c>
      <c r="G104" s="64">
        <f t="shared" si="2"/>
        <v>-0.18299999999999983</v>
      </c>
      <c r="H104" s="41">
        <f t="shared" si="3"/>
        <v>3.0499999999999972</v>
      </c>
    </row>
    <row r="105" spans="1:8" x14ac:dyDescent="0.25">
      <c r="A105" s="40">
        <v>104</v>
      </c>
      <c r="B105" s="64">
        <v>6</v>
      </c>
      <c r="C105" s="65">
        <v>240</v>
      </c>
      <c r="D105" s="65">
        <v>150</v>
      </c>
      <c r="E105" s="65">
        <v>75</v>
      </c>
      <c r="F105" s="62">
        <v>5.9029999999999996</v>
      </c>
      <c r="G105" s="64">
        <f t="shared" si="2"/>
        <v>-9.7000000000000419E-2</v>
      </c>
      <c r="H105" s="41">
        <f t="shared" si="3"/>
        <v>1.6166666666666736</v>
      </c>
    </row>
    <row r="106" spans="1:8" x14ac:dyDescent="0.25">
      <c r="A106" s="40">
        <v>105</v>
      </c>
      <c r="B106" s="64">
        <v>6</v>
      </c>
      <c r="C106" s="65">
        <v>240</v>
      </c>
      <c r="D106" s="65">
        <v>200</v>
      </c>
      <c r="E106" s="65">
        <v>25</v>
      </c>
      <c r="F106" s="62">
        <v>5.73</v>
      </c>
      <c r="G106" s="64">
        <f t="shared" si="2"/>
        <v>-0.26999999999999957</v>
      </c>
      <c r="H106" s="41">
        <f t="shared" si="3"/>
        <v>4.4999999999999929</v>
      </c>
    </row>
    <row r="107" spans="1:8" x14ac:dyDescent="0.25">
      <c r="A107" s="40">
        <v>106</v>
      </c>
      <c r="B107" s="64">
        <v>6</v>
      </c>
      <c r="C107" s="65">
        <v>245</v>
      </c>
      <c r="D107" s="65">
        <v>100</v>
      </c>
      <c r="E107" s="65">
        <v>75</v>
      </c>
      <c r="F107" s="62">
        <v>5.827</v>
      </c>
      <c r="G107" s="64">
        <f t="shared" si="2"/>
        <v>-0.17300000000000004</v>
      </c>
      <c r="H107" s="41">
        <f t="shared" si="3"/>
        <v>2.8833333333333337</v>
      </c>
    </row>
    <row r="108" spans="1:8" x14ac:dyDescent="0.25">
      <c r="A108" s="40">
        <v>107</v>
      </c>
      <c r="B108" s="64">
        <v>6</v>
      </c>
      <c r="C108" s="65">
        <v>245</v>
      </c>
      <c r="D108" s="65">
        <v>150</v>
      </c>
      <c r="E108" s="65">
        <v>25</v>
      </c>
      <c r="F108" s="62">
        <v>5.5419999999999998</v>
      </c>
      <c r="G108" s="64">
        <f t="shared" si="2"/>
        <v>-0.45800000000000018</v>
      </c>
      <c r="H108" s="41">
        <f t="shared" si="3"/>
        <v>7.6333333333333364</v>
      </c>
    </row>
    <row r="109" spans="1:8" x14ac:dyDescent="0.25">
      <c r="A109" s="40">
        <v>108</v>
      </c>
      <c r="B109" s="64">
        <v>7</v>
      </c>
      <c r="C109" s="65">
        <v>245</v>
      </c>
      <c r="D109" s="65">
        <v>200</v>
      </c>
      <c r="E109" s="65">
        <v>50</v>
      </c>
      <c r="F109" s="62">
        <v>6.0060000000000002</v>
      </c>
      <c r="G109" s="64">
        <f t="shared" si="2"/>
        <v>-0.99399999999999977</v>
      </c>
      <c r="H109" s="41">
        <f t="shared" si="3"/>
        <v>14.199999999999996</v>
      </c>
    </row>
    <row r="110" spans="1:8" x14ac:dyDescent="0.25">
      <c r="A110" s="40">
        <v>109</v>
      </c>
      <c r="B110" s="64">
        <v>7</v>
      </c>
      <c r="C110" s="61">
        <v>235</v>
      </c>
      <c r="D110" s="61">
        <v>100</v>
      </c>
      <c r="E110" s="61">
        <v>25</v>
      </c>
      <c r="F110" s="62">
        <v>6.976</v>
      </c>
      <c r="G110" s="64">
        <f t="shared" si="2"/>
        <v>-2.4000000000000021E-2</v>
      </c>
      <c r="H110" s="41">
        <f t="shared" si="3"/>
        <v>0.34285714285714314</v>
      </c>
    </row>
    <row r="111" spans="1:8" x14ac:dyDescent="0.25">
      <c r="A111" s="40">
        <v>110</v>
      </c>
      <c r="B111" s="64">
        <v>7</v>
      </c>
      <c r="C111" s="61">
        <v>235</v>
      </c>
      <c r="D111" s="61">
        <v>150</v>
      </c>
      <c r="E111" s="61">
        <v>50</v>
      </c>
      <c r="F111" s="62">
        <v>6.7590000000000003</v>
      </c>
      <c r="G111" s="64">
        <f t="shared" si="2"/>
        <v>-0.24099999999999966</v>
      </c>
      <c r="H111" s="41">
        <f t="shared" si="3"/>
        <v>3.4428571428571377</v>
      </c>
    </row>
    <row r="112" spans="1:8" x14ac:dyDescent="0.25">
      <c r="A112" s="40">
        <v>111</v>
      </c>
      <c r="B112" s="64">
        <v>7</v>
      </c>
      <c r="C112" s="61">
        <v>235</v>
      </c>
      <c r="D112" s="61">
        <v>200</v>
      </c>
      <c r="E112" s="61">
        <v>75</v>
      </c>
      <c r="F112" s="62">
        <v>7.032</v>
      </c>
      <c r="G112" s="64">
        <f t="shared" si="2"/>
        <v>3.2000000000000028E-2</v>
      </c>
      <c r="H112" s="41">
        <f t="shared" si="3"/>
        <v>0.45714285714285752</v>
      </c>
    </row>
    <row r="113" spans="1:8" x14ac:dyDescent="0.25">
      <c r="A113" s="40">
        <v>112</v>
      </c>
      <c r="B113" s="64">
        <v>7</v>
      </c>
      <c r="C113" s="61">
        <v>240</v>
      </c>
      <c r="D113" s="61">
        <v>100</v>
      </c>
      <c r="E113" s="61">
        <v>50</v>
      </c>
      <c r="F113" s="62">
        <v>6.8410000000000002</v>
      </c>
      <c r="G113" s="64">
        <f t="shared" si="2"/>
        <v>-0.15899999999999981</v>
      </c>
      <c r="H113" s="41">
        <f t="shared" si="3"/>
        <v>2.2714285714285687</v>
      </c>
    </row>
    <row r="114" spans="1:8" x14ac:dyDescent="0.25">
      <c r="A114" s="40">
        <v>113</v>
      </c>
      <c r="B114" s="64">
        <v>7</v>
      </c>
      <c r="C114" s="61">
        <v>240</v>
      </c>
      <c r="D114" s="61">
        <v>150</v>
      </c>
      <c r="E114" s="61">
        <v>75</v>
      </c>
      <c r="F114" s="62">
        <v>6.8540000000000001</v>
      </c>
      <c r="G114" s="64">
        <f t="shared" si="2"/>
        <v>-0.14599999999999991</v>
      </c>
      <c r="H114" s="41">
        <f t="shared" si="3"/>
        <v>2.0857142857142845</v>
      </c>
    </row>
    <row r="115" spans="1:8" x14ac:dyDescent="0.25">
      <c r="A115" s="40">
        <v>114</v>
      </c>
      <c r="B115" s="64">
        <v>7</v>
      </c>
      <c r="C115" s="61">
        <v>240</v>
      </c>
      <c r="D115" s="61">
        <v>200</v>
      </c>
      <c r="E115" s="61">
        <v>25</v>
      </c>
      <c r="F115" s="62">
        <v>6.7370000000000001</v>
      </c>
      <c r="G115" s="64">
        <f t="shared" si="2"/>
        <v>-0.2629999999999999</v>
      </c>
      <c r="H115" s="41">
        <f t="shared" si="3"/>
        <v>3.7571428571428553</v>
      </c>
    </row>
    <row r="116" spans="1:8" x14ac:dyDescent="0.25">
      <c r="A116" s="40">
        <v>115</v>
      </c>
      <c r="B116" s="64">
        <v>7</v>
      </c>
      <c r="C116" s="61">
        <v>245</v>
      </c>
      <c r="D116" s="61">
        <v>100</v>
      </c>
      <c r="E116" s="61">
        <v>75</v>
      </c>
      <c r="F116" s="62">
        <v>6.8239999999999998</v>
      </c>
      <c r="G116" s="64">
        <f t="shared" si="2"/>
        <v>-0.17600000000000016</v>
      </c>
      <c r="H116" s="41">
        <f t="shared" si="3"/>
        <v>2.5142857142857165</v>
      </c>
    </row>
    <row r="117" spans="1:8" x14ac:dyDescent="0.25">
      <c r="A117" s="40">
        <v>116</v>
      </c>
      <c r="B117" s="64">
        <v>7</v>
      </c>
      <c r="C117" s="61">
        <v>245</v>
      </c>
      <c r="D117" s="61">
        <v>150</v>
      </c>
      <c r="E117" s="61">
        <v>25</v>
      </c>
      <c r="F117" s="62">
        <v>6.4989999999999997</v>
      </c>
      <c r="G117" s="64">
        <f t="shared" si="2"/>
        <v>-0.50100000000000033</v>
      </c>
      <c r="H117" s="41">
        <f t="shared" si="3"/>
        <v>7.1571428571428619</v>
      </c>
    </row>
    <row r="118" spans="1:8" x14ac:dyDescent="0.25">
      <c r="A118" s="40">
        <v>117</v>
      </c>
      <c r="B118" s="64">
        <v>7</v>
      </c>
      <c r="C118" s="61">
        <v>245</v>
      </c>
      <c r="D118" s="61">
        <v>200</v>
      </c>
      <c r="E118" s="61">
        <v>50</v>
      </c>
      <c r="F118" s="62">
        <v>7.0090000000000003</v>
      </c>
      <c r="G118" s="64">
        <f t="shared" si="2"/>
        <v>9.0000000000003411E-3</v>
      </c>
      <c r="H118" s="41">
        <f t="shared" si="3"/>
        <v>0.12857142857143344</v>
      </c>
    </row>
    <row r="119" spans="1:8" x14ac:dyDescent="0.25">
      <c r="A119" s="40">
        <v>118</v>
      </c>
      <c r="B119" s="64">
        <v>2</v>
      </c>
      <c r="C119" s="65">
        <v>235</v>
      </c>
      <c r="D119" s="65">
        <v>100</v>
      </c>
      <c r="E119" s="65">
        <v>25</v>
      </c>
      <c r="F119" s="62">
        <v>2.0019999999999998</v>
      </c>
      <c r="G119" s="64">
        <f t="shared" si="2"/>
        <v>1.9999999999997797E-3</v>
      </c>
      <c r="H119" s="41">
        <f t="shared" si="3"/>
        <v>9.9999999999988987E-2</v>
      </c>
    </row>
    <row r="120" spans="1:8" x14ac:dyDescent="0.25">
      <c r="A120" s="40">
        <v>119</v>
      </c>
      <c r="B120" s="64">
        <v>2</v>
      </c>
      <c r="C120" s="65">
        <v>235</v>
      </c>
      <c r="D120" s="65">
        <v>150</v>
      </c>
      <c r="E120" s="65">
        <v>50</v>
      </c>
      <c r="F120" s="62">
        <v>2.194</v>
      </c>
      <c r="G120" s="64">
        <f t="shared" si="2"/>
        <v>0.19399999999999995</v>
      </c>
      <c r="H120" s="41">
        <f t="shared" si="3"/>
        <v>9.6999999999999975</v>
      </c>
    </row>
    <row r="121" spans="1:8" x14ac:dyDescent="0.25">
      <c r="A121" s="40">
        <v>120</v>
      </c>
      <c r="B121" s="64">
        <v>2</v>
      </c>
      <c r="C121" s="65">
        <v>235</v>
      </c>
      <c r="D121" s="65">
        <v>200</v>
      </c>
      <c r="E121" s="65">
        <v>75</v>
      </c>
      <c r="F121" s="62">
        <v>1.9670000000000001</v>
      </c>
      <c r="G121" s="64">
        <f t="shared" si="2"/>
        <v>-3.2999999999999918E-2</v>
      </c>
      <c r="H121" s="41">
        <f t="shared" si="3"/>
        <v>1.6499999999999959</v>
      </c>
    </row>
    <row r="122" spans="1:8" x14ac:dyDescent="0.25">
      <c r="A122" s="40">
        <v>121</v>
      </c>
      <c r="B122" s="64">
        <v>2</v>
      </c>
      <c r="C122" s="65">
        <v>240</v>
      </c>
      <c r="D122" s="65">
        <v>100</v>
      </c>
      <c r="E122" s="65">
        <v>50</v>
      </c>
      <c r="F122" s="62">
        <v>2.149</v>
      </c>
      <c r="G122" s="64">
        <f t="shared" si="2"/>
        <v>0.14900000000000002</v>
      </c>
      <c r="H122" s="41">
        <f t="shared" si="3"/>
        <v>7.4500000000000011</v>
      </c>
    </row>
    <row r="123" spans="1:8" x14ac:dyDescent="0.25">
      <c r="A123" s="40">
        <v>122</v>
      </c>
      <c r="B123" s="64">
        <v>2</v>
      </c>
      <c r="C123" s="65">
        <v>240</v>
      </c>
      <c r="D123" s="65">
        <v>150</v>
      </c>
      <c r="E123" s="65">
        <v>75</v>
      </c>
      <c r="F123" s="62">
        <v>2.2160000000000002</v>
      </c>
      <c r="G123" s="64">
        <f t="shared" si="2"/>
        <v>0.21600000000000019</v>
      </c>
      <c r="H123" s="41">
        <f t="shared" si="3"/>
        <v>10.80000000000001</v>
      </c>
    </row>
    <row r="124" spans="1:8" x14ac:dyDescent="0.25">
      <c r="A124" s="40">
        <v>123</v>
      </c>
      <c r="B124" s="64">
        <v>2</v>
      </c>
      <c r="C124" s="65">
        <v>240</v>
      </c>
      <c r="D124" s="65">
        <v>200</v>
      </c>
      <c r="E124" s="65">
        <v>25</v>
      </c>
      <c r="F124" s="62">
        <v>2.0640000000000001</v>
      </c>
      <c r="G124" s="64">
        <f t="shared" si="2"/>
        <v>6.4000000000000057E-2</v>
      </c>
      <c r="H124" s="41">
        <f t="shared" si="3"/>
        <v>3.2000000000000028</v>
      </c>
    </row>
    <row r="125" spans="1:8" x14ac:dyDescent="0.25">
      <c r="A125" s="40">
        <v>124</v>
      </c>
      <c r="B125" s="64">
        <v>2</v>
      </c>
      <c r="C125" s="65">
        <v>245</v>
      </c>
      <c r="D125" s="65">
        <v>100</v>
      </c>
      <c r="E125" s="65">
        <v>75</v>
      </c>
      <c r="F125" s="62">
        <v>2.0739999999999998</v>
      </c>
      <c r="G125" s="64">
        <f t="shared" si="2"/>
        <v>7.3999999999999844E-2</v>
      </c>
      <c r="H125" s="41">
        <f t="shared" si="3"/>
        <v>3.6999999999999922</v>
      </c>
    </row>
    <row r="126" spans="1:8" x14ac:dyDescent="0.25">
      <c r="A126" s="40">
        <v>125</v>
      </c>
      <c r="B126" s="64">
        <v>2</v>
      </c>
      <c r="C126" s="65">
        <v>245</v>
      </c>
      <c r="D126" s="65">
        <v>150</v>
      </c>
      <c r="E126" s="65">
        <v>25</v>
      </c>
      <c r="F126" s="62">
        <v>2.17</v>
      </c>
      <c r="G126" s="64">
        <f t="shared" si="2"/>
        <v>0.16999999999999993</v>
      </c>
      <c r="H126" s="41">
        <f t="shared" si="3"/>
        <v>8.4999999999999964</v>
      </c>
    </row>
    <row r="127" spans="1:8" x14ac:dyDescent="0.25">
      <c r="A127" s="40">
        <v>126</v>
      </c>
      <c r="B127" s="64">
        <v>2</v>
      </c>
      <c r="C127" s="65">
        <v>245</v>
      </c>
      <c r="D127" s="65">
        <v>200</v>
      </c>
      <c r="E127" s="65">
        <v>50</v>
      </c>
      <c r="F127" s="62">
        <v>1.855</v>
      </c>
      <c r="G127" s="64">
        <f t="shared" si="2"/>
        <v>-0.14500000000000002</v>
      </c>
      <c r="H127" s="41">
        <f t="shared" si="3"/>
        <v>7.2500000000000009</v>
      </c>
    </row>
    <row r="128" spans="1:8" x14ac:dyDescent="0.25">
      <c r="A128" s="40">
        <v>127</v>
      </c>
      <c r="B128" s="64">
        <v>4</v>
      </c>
      <c r="C128" s="61">
        <v>235</v>
      </c>
      <c r="D128" s="61">
        <v>100</v>
      </c>
      <c r="E128" s="61">
        <v>25</v>
      </c>
      <c r="F128" s="62">
        <v>3.9990000000000001</v>
      </c>
      <c r="G128" s="64">
        <f t="shared" si="2"/>
        <v>-9.9999999999988987E-4</v>
      </c>
      <c r="H128" s="41">
        <f t="shared" si="3"/>
        <v>2.4999999999997247E-2</v>
      </c>
    </row>
    <row r="129" spans="1:8" x14ac:dyDescent="0.25">
      <c r="A129" s="40">
        <v>128</v>
      </c>
      <c r="B129" s="64">
        <v>4</v>
      </c>
      <c r="C129" s="61">
        <v>235</v>
      </c>
      <c r="D129" s="61">
        <v>150</v>
      </c>
      <c r="E129" s="61">
        <v>50</v>
      </c>
      <c r="F129" s="62">
        <v>4.1189999999999998</v>
      </c>
      <c r="G129" s="64">
        <f t="shared" si="2"/>
        <v>0.11899999999999977</v>
      </c>
      <c r="H129" s="41">
        <f t="shared" si="3"/>
        <v>2.9749999999999943</v>
      </c>
    </row>
    <row r="130" spans="1:8" x14ac:dyDescent="0.25">
      <c r="A130" s="40">
        <v>129</v>
      </c>
      <c r="B130" s="64">
        <v>4</v>
      </c>
      <c r="C130" s="61">
        <v>235</v>
      </c>
      <c r="D130" s="61">
        <v>200</v>
      </c>
      <c r="E130" s="61">
        <v>75</v>
      </c>
      <c r="F130" s="62">
        <v>4.0069999999999997</v>
      </c>
      <c r="G130" s="64">
        <f t="shared" si="2"/>
        <v>6.9999999999996732E-3</v>
      </c>
      <c r="H130" s="41">
        <f t="shared" si="3"/>
        <v>0.17499999999999183</v>
      </c>
    </row>
    <row r="131" spans="1:8" x14ac:dyDescent="0.25">
      <c r="A131" s="40">
        <v>130</v>
      </c>
      <c r="B131" s="64">
        <v>4</v>
      </c>
      <c r="C131" s="61">
        <v>240</v>
      </c>
      <c r="D131" s="61">
        <v>100</v>
      </c>
      <c r="E131" s="61">
        <v>50</v>
      </c>
      <c r="F131" s="62">
        <v>4.1550000000000002</v>
      </c>
      <c r="G131" s="64">
        <f t="shared" ref="G131:G194" si="4">(F131-B131)</f>
        <v>0.15500000000000025</v>
      </c>
      <c r="H131" s="41">
        <f t="shared" ref="H131:H194" si="5">ABS(G131/B131)*100</f>
        <v>3.8750000000000062</v>
      </c>
    </row>
    <row r="132" spans="1:8" x14ac:dyDescent="0.25">
      <c r="A132" s="40">
        <v>131</v>
      </c>
      <c r="B132" s="64">
        <v>4</v>
      </c>
      <c r="C132" s="61">
        <v>240</v>
      </c>
      <c r="D132" s="61">
        <v>150</v>
      </c>
      <c r="E132" s="61">
        <v>75</v>
      </c>
      <c r="F132" s="62">
        <v>4.1289999999999996</v>
      </c>
      <c r="G132" s="64">
        <f t="shared" si="4"/>
        <v>0.12899999999999956</v>
      </c>
      <c r="H132" s="41">
        <f t="shared" si="5"/>
        <v>3.224999999999989</v>
      </c>
    </row>
    <row r="133" spans="1:8" x14ac:dyDescent="0.25">
      <c r="A133" s="40">
        <v>132</v>
      </c>
      <c r="B133" s="64">
        <v>4</v>
      </c>
      <c r="C133" s="61">
        <v>240</v>
      </c>
      <c r="D133" s="61">
        <v>200</v>
      </c>
      <c r="E133" s="61">
        <v>25</v>
      </c>
      <c r="F133" s="62">
        <v>4.0949999999999998</v>
      </c>
      <c r="G133" s="64">
        <f t="shared" si="4"/>
        <v>9.4999999999999751E-2</v>
      </c>
      <c r="H133" s="41">
        <f t="shared" si="5"/>
        <v>2.3749999999999938</v>
      </c>
    </row>
    <row r="134" spans="1:8" x14ac:dyDescent="0.25">
      <c r="A134" s="40">
        <v>133</v>
      </c>
      <c r="B134" s="64">
        <v>4</v>
      </c>
      <c r="C134" s="61">
        <v>245</v>
      </c>
      <c r="D134" s="61">
        <v>100</v>
      </c>
      <c r="E134" s="61">
        <v>75</v>
      </c>
      <c r="F134" s="62">
        <v>4.0910000000000002</v>
      </c>
      <c r="G134" s="64">
        <f t="shared" si="4"/>
        <v>9.1000000000000192E-2</v>
      </c>
      <c r="H134" s="41">
        <f t="shared" si="5"/>
        <v>2.2750000000000048</v>
      </c>
    </row>
    <row r="135" spans="1:8" x14ac:dyDescent="0.25">
      <c r="A135" s="40">
        <v>134</v>
      </c>
      <c r="B135" s="64">
        <v>4</v>
      </c>
      <c r="C135" s="61">
        <v>245</v>
      </c>
      <c r="D135" s="61">
        <v>150</v>
      </c>
      <c r="E135" s="61">
        <v>25</v>
      </c>
      <c r="F135" s="62">
        <v>4.1399999999999997</v>
      </c>
      <c r="G135" s="64">
        <f t="shared" si="4"/>
        <v>0.13999999999999968</v>
      </c>
      <c r="H135" s="41">
        <f t="shared" si="5"/>
        <v>3.499999999999992</v>
      </c>
    </row>
    <row r="136" spans="1:8" x14ac:dyDescent="0.25">
      <c r="A136" s="40">
        <v>135</v>
      </c>
      <c r="B136" s="64">
        <v>4</v>
      </c>
      <c r="C136" s="61">
        <v>245</v>
      </c>
      <c r="D136" s="61">
        <v>200</v>
      </c>
      <c r="E136" s="61">
        <v>50</v>
      </c>
      <c r="F136" s="62">
        <v>3.819</v>
      </c>
      <c r="G136" s="64">
        <f t="shared" si="4"/>
        <v>-0.18100000000000005</v>
      </c>
      <c r="H136" s="41">
        <f t="shared" si="5"/>
        <v>4.5250000000000012</v>
      </c>
    </row>
    <row r="137" spans="1:8" x14ac:dyDescent="0.25">
      <c r="A137" s="40">
        <v>136</v>
      </c>
      <c r="B137" s="64">
        <v>5</v>
      </c>
      <c r="C137" s="65">
        <v>235</v>
      </c>
      <c r="D137" s="65">
        <v>100</v>
      </c>
      <c r="E137" s="65">
        <v>25</v>
      </c>
      <c r="F137" s="62">
        <v>4.9969999999999999</v>
      </c>
      <c r="G137" s="64">
        <f t="shared" si="4"/>
        <v>-3.0000000000001137E-3</v>
      </c>
      <c r="H137" s="41">
        <f t="shared" si="5"/>
        <v>6.0000000000002274E-2</v>
      </c>
    </row>
    <row r="138" spans="1:8" x14ac:dyDescent="0.25">
      <c r="A138" s="40">
        <v>137</v>
      </c>
      <c r="B138" s="64">
        <v>5</v>
      </c>
      <c r="C138" s="65">
        <v>235</v>
      </c>
      <c r="D138" s="65">
        <v>150</v>
      </c>
      <c r="E138" s="65">
        <v>50</v>
      </c>
      <c r="F138" s="62">
        <v>4.968</v>
      </c>
      <c r="G138" s="64">
        <f t="shared" si="4"/>
        <v>-3.2000000000000028E-2</v>
      </c>
      <c r="H138" s="41">
        <f t="shared" si="5"/>
        <v>0.64000000000000057</v>
      </c>
    </row>
    <row r="139" spans="1:8" x14ac:dyDescent="0.25">
      <c r="A139" s="40">
        <v>138</v>
      </c>
      <c r="B139" s="64">
        <v>5</v>
      </c>
      <c r="C139" s="65">
        <v>235</v>
      </c>
      <c r="D139" s="65">
        <v>200</v>
      </c>
      <c r="E139" s="65">
        <v>75</v>
      </c>
      <c r="F139" s="62">
        <v>4.8920000000000003</v>
      </c>
      <c r="G139" s="64">
        <f t="shared" si="4"/>
        <v>-0.10799999999999965</v>
      </c>
      <c r="H139" s="41">
        <f t="shared" si="5"/>
        <v>2.159999999999993</v>
      </c>
    </row>
    <row r="140" spans="1:8" x14ac:dyDescent="0.25">
      <c r="A140" s="40">
        <v>139</v>
      </c>
      <c r="B140" s="64">
        <v>5</v>
      </c>
      <c r="C140" s="65">
        <v>240</v>
      </c>
      <c r="D140" s="65">
        <v>100</v>
      </c>
      <c r="E140" s="65">
        <v>50</v>
      </c>
      <c r="F140" s="62">
        <v>5.0110000000000001</v>
      </c>
      <c r="G140" s="64">
        <f t="shared" si="4"/>
        <v>1.1000000000000121E-2</v>
      </c>
      <c r="H140" s="41">
        <f t="shared" si="5"/>
        <v>0.22000000000000239</v>
      </c>
    </row>
    <row r="141" spans="1:8" x14ac:dyDescent="0.25">
      <c r="A141" s="40">
        <v>140</v>
      </c>
      <c r="B141" s="64">
        <v>5</v>
      </c>
      <c r="C141" s="65">
        <v>240</v>
      </c>
      <c r="D141" s="65">
        <v>150</v>
      </c>
      <c r="E141" s="65">
        <v>75</v>
      </c>
      <c r="F141" s="62">
        <v>5.0999999999999996</v>
      </c>
      <c r="G141" s="64">
        <f t="shared" si="4"/>
        <v>9.9999999999999645E-2</v>
      </c>
      <c r="H141" s="41">
        <f t="shared" si="5"/>
        <v>1.9999999999999927</v>
      </c>
    </row>
    <row r="142" spans="1:8" x14ac:dyDescent="0.25">
      <c r="A142" s="40">
        <v>141</v>
      </c>
      <c r="B142" s="64">
        <v>5</v>
      </c>
      <c r="C142" s="65">
        <v>240</v>
      </c>
      <c r="D142" s="65">
        <v>200</v>
      </c>
      <c r="E142" s="65">
        <v>25</v>
      </c>
      <c r="F142" s="62">
        <v>4.7889999999999997</v>
      </c>
      <c r="G142" s="64">
        <f t="shared" si="4"/>
        <v>-0.2110000000000003</v>
      </c>
      <c r="H142" s="41">
        <f t="shared" si="5"/>
        <v>4.220000000000006</v>
      </c>
    </row>
    <row r="143" spans="1:8" x14ac:dyDescent="0.25">
      <c r="A143" s="40">
        <v>142</v>
      </c>
      <c r="B143" s="64">
        <v>5</v>
      </c>
      <c r="C143" s="65">
        <v>245</v>
      </c>
      <c r="D143" s="65">
        <v>100</v>
      </c>
      <c r="E143" s="65">
        <v>75</v>
      </c>
      <c r="F143" s="62">
        <v>5.125</v>
      </c>
      <c r="G143" s="64">
        <f t="shared" si="4"/>
        <v>0.125</v>
      </c>
      <c r="H143" s="41">
        <f t="shared" si="5"/>
        <v>2.5</v>
      </c>
    </row>
    <row r="144" spans="1:8" x14ac:dyDescent="0.25">
      <c r="A144" s="40">
        <v>143</v>
      </c>
      <c r="B144" s="64">
        <v>5</v>
      </c>
      <c r="C144" s="65">
        <v>245</v>
      </c>
      <c r="D144" s="65">
        <v>150</v>
      </c>
      <c r="E144" s="65">
        <v>25</v>
      </c>
      <c r="F144" s="62">
        <v>4.883</v>
      </c>
      <c r="G144" s="64">
        <f t="shared" si="4"/>
        <v>-0.11699999999999999</v>
      </c>
      <c r="H144" s="41">
        <f t="shared" si="5"/>
        <v>2.34</v>
      </c>
    </row>
    <row r="145" spans="1:8" x14ac:dyDescent="0.25">
      <c r="A145" s="40">
        <v>144</v>
      </c>
      <c r="B145" s="64">
        <v>5</v>
      </c>
      <c r="C145" s="65">
        <v>245</v>
      </c>
      <c r="D145" s="65">
        <v>200</v>
      </c>
      <c r="E145" s="65">
        <v>50</v>
      </c>
      <c r="F145" s="62">
        <v>4.5670000000000002</v>
      </c>
      <c r="G145" s="64">
        <f t="shared" si="4"/>
        <v>-0.43299999999999983</v>
      </c>
      <c r="H145" s="41">
        <f t="shared" si="5"/>
        <v>8.6599999999999966</v>
      </c>
    </row>
    <row r="146" spans="1:8" x14ac:dyDescent="0.25">
      <c r="A146" s="40">
        <v>145</v>
      </c>
      <c r="B146" s="64">
        <v>6</v>
      </c>
      <c r="C146" s="61">
        <v>235</v>
      </c>
      <c r="D146" s="61">
        <v>100</v>
      </c>
      <c r="E146" s="61">
        <v>25</v>
      </c>
      <c r="F146" s="62">
        <v>6.01</v>
      </c>
      <c r="G146" s="64">
        <f t="shared" si="4"/>
        <v>9.9999999999997868E-3</v>
      </c>
      <c r="H146" s="41">
        <f t="shared" si="5"/>
        <v>0.16666666666666313</v>
      </c>
    </row>
    <row r="147" spans="1:8" x14ac:dyDescent="0.25">
      <c r="A147" s="40">
        <v>146</v>
      </c>
      <c r="B147" s="64">
        <v>6</v>
      </c>
      <c r="C147" s="61">
        <v>235</v>
      </c>
      <c r="D147" s="61">
        <v>150</v>
      </c>
      <c r="E147" s="61">
        <v>50</v>
      </c>
      <c r="F147" s="62">
        <v>6.0330000000000004</v>
      </c>
      <c r="G147" s="64">
        <f t="shared" si="4"/>
        <v>3.3000000000000362E-2</v>
      </c>
      <c r="H147" s="41">
        <f t="shared" si="5"/>
        <v>0.55000000000000604</v>
      </c>
    </row>
    <row r="148" spans="1:8" x14ac:dyDescent="0.25">
      <c r="A148" s="40">
        <v>147</v>
      </c>
      <c r="B148" s="64">
        <v>6</v>
      </c>
      <c r="C148" s="61">
        <v>235</v>
      </c>
      <c r="D148" s="61">
        <v>200</v>
      </c>
      <c r="E148" s="61">
        <v>75</v>
      </c>
      <c r="F148" s="62">
        <v>6.0119999999999996</v>
      </c>
      <c r="G148" s="64">
        <f t="shared" si="4"/>
        <v>1.1999999999999567E-2</v>
      </c>
      <c r="H148" s="41">
        <f t="shared" si="5"/>
        <v>0.19999999999999277</v>
      </c>
    </row>
    <row r="149" spans="1:8" x14ac:dyDescent="0.25">
      <c r="A149" s="40">
        <v>148</v>
      </c>
      <c r="B149" s="64">
        <v>6</v>
      </c>
      <c r="C149" s="61">
        <v>240</v>
      </c>
      <c r="D149" s="61">
        <v>100</v>
      </c>
      <c r="E149" s="61">
        <v>50</v>
      </c>
      <c r="F149" s="62">
        <v>6.1230000000000002</v>
      </c>
      <c r="G149" s="64">
        <f t="shared" si="4"/>
        <v>0.12300000000000022</v>
      </c>
      <c r="H149" s="41">
        <f t="shared" si="5"/>
        <v>2.0500000000000034</v>
      </c>
    </row>
    <row r="150" spans="1:8" x14ac:dyDescent="0.25">
      <c r="A150" s="40">
        <v>149</v>
      </c>
      <c r="B150" s="64">
        <v>6</v>
      </c>
      <c r="C150" s="61">
        <v>240</v>
      </c>
      <c r="D150" s="61">
        <v>150</v>
      </c>
      <c r="E150" s="61">
        <v>75</v>
      </c>
      <c r="F150" s="62">
        <v>6.085</v>
      </c>
      <c r="G150" s="64">
        <f t="shared" si="4"/>
        <v>8.4999999999999964E-2</v>
      </c>
      <c r="H150" s="41">
        <f t="shared" si="5"/>
        <v>1.4166666666666661</v>
      </c>
    </row>
    <row r="151" spans="1:8" x14ac:dyDescent="0.25">
      <c r="A151" s="40">
        <v>150</v>
      </c>
      <c r="B151" s="64">
        <v>6</v>
      </c>
      <c r="C151" s="61">
        <v>240</v>
      </c>
      <c r="D151" s="61">
        <v>200</v>
      </c>
      <c r="E151" s="61">
        <v>25</v>
      </c>
      <c r="F151" s="62">
        <v>6.0629999999999997</v>
      </c>
      <c r="G151" s="64">
        <f t="shared" si="4"/>
        <v>6.2999999999999723E-2</v>
      </c>
      <c r="H151" s="41">
        <f t="shared" si="5"/>
        <v>1.0499999999999954</v>
      </c>
    </row>
    <row r="152" spans="1:8" x14ac:dyDescent="0.25">
      <c r="A152" s="40">
        <v>151</v>
      </c>
      <c r="B152" s="64">
        <v>6</v>
      </c>
      <c r="C152" s="61">
        <v>245</v>
      </c>
      <c r="D152" s="61">
        <v>100</v>
      </c>
      <c r="E152" s="61">
        <v>75</v>
      </c>
      <c r="F152" s="62">
        <v>6.1260000000000003</v>
      </c>
      <c r="G152" s="64">
        <f t="shared" si="4"/>
        <v>0.12600000000000033</v>
      </c>
      <c r="H152" s="41">
        <f t="shared" si="5"/>
        <v>2.1000000000000059</v>
      </c>
    </row>
    <row r="153" spans="1:8" x14ac:dyDescent="0.25">
      <c r="A153" s="40">
        <v>152</v>
      </c>
      <c r="B153" s="64">
        <v>6</v>
      </c>
      <c r="C153" s="61">
        <v>245</v>
      </c>
      <c r="D153" s="61">
        <v>150</v>
      </c>
      <c r="E153" s="61">
        <v>25</v>
      </c>
      <c r="F153" s="62">
        <v>6.0380000000000003</v>
      </c>
      <c r="G153" s="64">
        <f t="shared" si="4"/>
        <v>3.8000000000000256E-2</v>
      </c>
      <c r="H153" s="41">
        <f t="shared" si="5"/>
        <v>0.63333333333333752</v>
      </c>
    </row>
    <row r="154" spans="1:8" x14ac:dyDescent="0.25">
      <c r="A154" s="40">
        <v>153</v>
      </c>
      <c r="B154" s="64">
        <v>6</v>
      </c>
      <c r="C154" s="61">
        <v>245</v>
      </c>
      <c r="D154" s="61">
        <v>200</v>
      </c>
      <c r="E154" s="61">
        <v>50</v>
      </c>
      <c r="F154" s="62">
        <v>5.8049999999999997</v>
      </c>
      <c r="G154" s="64">
        <f t="shared" si="4"/>
        <v>-0.19500000000000028</v>
      </c>
      <c r="H154" s="41">
        <f t="shared" si="5"/>
        <v>3.2500000000000049</v>
      </c>
    </row>
    <row r="155" spans="1:8" x14ac:dyDescent="0.25">
      <c r="A155" s="40">
        <v>154</v>
      </c>
      <c r="B155" s="64">
        <v>7</v>
      </c>
      <c r="C155" s="65">
        <v>235</v>
      </c>
      <c r="D155" s="65">
        <v>100</v>
      </c>
      <c r="E155" s="65">
        <v>25</v>
      </c>
      <c r="F155" s="62">
        <v>7.0069999999999997</v>
      </c>
      <c r="G155" s="64">
        <f t="shared" si="4"/>
        <v>6.9999999999996732E-3</v>
      </c>
      <c r="H155" s="41">
        <f t="shared" si="5"/>
        <v>9.9999999999995343E-2</v>
      </c>
    </row>
    <row r="156" spans="1:8" x14ac:dyDescent="0.25">
      <c r="A156" s="40">
        <v>155</v>
      </c>
      <c r="B156" s="64">
        <v>7</v>
      </c>
      <c r="C156" s="65">
        <v>235</v>
      </c>
      <c r="D156" s="65">
        <v>150</v>
      </c>
      <c r="E156" s="65">
        <v>50</v>
      </c>
      <c r="F156" s="62">
        <v>7.1680000000000001</v>
      </c>
      <c r="G156" s="64">
        <f t="shared" si="4"/>
        <v>0.16800000000000015</v>
      </c>
      <c r="H156" s="41">
        <f t="shared" si="5"/>
        <v>2.4000000000000021</v>
      </c>
    </row>
    <row r="157" spans="1:8" x14ac:dyDescent="0.25">
      <c r="A157" s="40">
        <v>156</v>
      </c>
      <c r="B157" s="64">
        <v>7</v>
      </c>
      <c r="C157" s="65">
        <v>235</v>
      </c>
      <c r="D157" s="65">
        <v>200</v>
      </c>
      <c r="E157" s="65">
        <v>75</v>
      </c>
      <c r="F157" s="62">
        <v>7.056</v>
      </c>
      <c r="G157" s="64">
        <f t="shared" si="4"/>
        <v>5.600000000000005E-2</v>
      </c>
      <c r="H157" s="41">
        <f t="shared" si="5"/>
        <v>0.80000000000000071</v>
      </c>
    </row>
    <row r="158" spans="1:8" x14ac:dyDescent="0.25">
      <c r="A158" s="40">
        <v>157</v>
      </c>
      <c r="B158" s="64">
        <v>7</v>
      </c>
      <c r="C158" s="65">
        <v>240</v>
      </c>
      <c r="D158" s="65">
        <v>100</v>
      </c>
      <c r="E158" s="65">
        <v>50</v>
      </c>
      <c r="F158" s="62">
        <v>7.1150000000000002</v>
      </c>
      <c r="G158" s="64">
        <f t="shared" si="4"/>
        <v>0.11500000000000021</v>
      </c>
      <c r="H158" s="41">
        <f t="shared" si="5"/>
        <v>1.6428571428571459</v>
      </c>
    </row>
    <row r="159" spans="1:8" x14ac:dyDescent="0.25">
      <c r="A159" s="40">
        <v>158</v>
      </c>
      <c r="B159" s="64">
        <v>7</v>
      </c>
      <c r="C159" s="65">
        <v>240</v>
      </c>
      <c r="D159" s="65">
        <v>150</v>
      </c>
      <c r="E159" s="65">
        <v>75</v>
      </c>
      <c r="F159" s="62">
        <v>7.2</v>
      </c>
      <c r="G159" s="64">
        <f t="shared" si="4"/>
        <v>0.20000000000000018</v>
      </c>
      <c r="H159" s="41">
        <f t="shared" si="5"/>
        <v>2.8571428571428599</v>
      </c>
    </row>
    <row r="160" spans="1:8" x14ac:dyDescent="0.25">
      <c r="A160" s="40">
        <v>159</v>
      </c>
      <c r="B160" s="64">
        <v>7</v>
      </c>
      <c r="C160" s="65">
        <v>240</v>
      </c>
      <c r="D160" s="65">
        <v>200</v>
      </c>
      <c r="E160" s="65">
        <v>25</v>
      </c>
      <c r="F160" s="62">
        <v>7.1639999999999997</v>
      </c>
      <c r="G160" s="64">
        <f t="shared" si="4"/>
        <v>0.1639999999999997</v>
      </c>
      <c r="H160" s="41">
        <f t="shared" si="5"/>
        <v>2.3428571428571385</v>
      </c>
    </row>
    <row r="161" spans="1:8" x14ac:dyDescent="0.25">
      <c r="A161" s="40">
        <v>160</v>
      </c>
      <c r="B161" s="64">
        <v>7</v>
      </c>
      <c r="C161" s="65">
        <v>245</v>
      </c>
      <c r="D161" s="65">
        <v>100</v>
      </c>
      <c r="E161" s="65">
        <v>75</v>
      </c>
      <c r="F161" s="62">
        <v>7.0510000000000002</v>
      </c>
      <c r="G161" s="64">
        <f t="shared" si="4"/>
        <v>5.1000000000000156E-2</v>
      </c>
      <c r="H161" s="41">
        <f t="shared" si="5"/>
        <v>0.72857142857143076</v>
      </c>
    </row>
    <row r="162" spans="1:8" x14ac:dyDescent="0.25">
      <c r="A162" s="40">
        <v>161</v>
      </c>
      <c r="B162" s="64">
        <v>7</v>
      </c>
      <c r="C162" s="65">
        <v>245</v>
      </c>
      <c r="D162" s="65">
        <v>150</v>
      </c>
      <c r="E162" s="65">
        <v>25</v>
      </c>
      <c r="F162" s="62">
        <v>7.1989999999999998</v>
      </c>
      <c r="G162" s="64">
        <f t="shared" si="4"/>
        <v>0.19899999999999984</v>
      </c>
      <c r="H162" s="41">
        <f t="shared" si="5"/>
        <v>2.8428571428571408</v>
      </c>
    </row>
    <row r="163" spans="1:8" x14ac:dyDescent="0.25">
      <c r="A163" s="40">
        <v>162</v>
      </c>
      <c r="B163" s="64">
        <v>7</v>
      </c>
      <c r="C163" s="65">
        <v>245</v>
      </c>
      <c r="D163" s="65">
        <v>200</v>
      </c>
      <c r="E163" s="65">
        <v>50</v>
      </c>
      <c r="F163" s="62">
        <v>6.88</v>
      </c>
      <c r="G163" s="64">
        <f t="shared" si="4"/>
        <v>-0.12000000000000011</v>
      </c>
      <c r="H163" s="41">
        <f t="shared" si="5"/>
        <v>1.7142857142857157</v>
      </c>
    </row>
    <row r="164" spans="1:8" x14ac:dyDescent="0.25">
      <c r="A164" s="40">
        <v>163</v>
      </c>
      <c r="B164" s="64">
        <v>3</v>
      </c>
      <c r="C164" s="61">
        <v>235</v>
      </c>
      <c r="D164" s="61">
        <v>100</v>
      </c>
      <c r="E164" s="61">
        <v>25</v>
      </c>
      <c r="F164" s="62">
        <v>2.8969999999999998</v>
      </c>
      <c r="G164" s="64">
        <f t="shared" si="4"/>
        <v>-0.1030000000000002</v>
      </c>
      <c r="H164" s="41">
        <f t="shared" si="5"/>
        <v>3.4333333333333402</v>
      </c>
    </row>
    <row r="165" spans="1:8" x14ac:dyDescent="0.25">
      <c r="A165" s="40">
        <v>164</v>
      </c>
      <c r="B165" s="64">
        <v>3</v>
      </c>
      <c r="C165" s="61">
        <v>235</v>
      </c>
      <c r="D165" s="61">
        <v>150</v>
      </c>
      <c r="E165" s="61">
        <v>50</v>
      </c>
      <c r="F165" s="62">
        <v>2.5590000000000002</v>
      </c>
      <c r="G165" s="64">
        <f t="shared" si="4"/>
        <v>-0.44099999999999984</v>
      </c>
      <c r="H165" s="41">
        <f t="shared" si="5"/>
        <v>14.699999999999994</v>
      </c>
    </row>
    <row r="166" spans="1:8" x14ac:dyDescent="0.25">
      <c r="A166" s="40">
        <v>165</v>
      </c>
      <c r="B166" s="64">
        <v>3</v>
      </c>
      <c r="C166" s="61">
        <v>235</v>
      </c>
      <c r="D166" s="61">
        <v>200</v>
      </c>
      <c r="E166" s="61">
        <v>75</v>
      </c>
      <c r="F166" s="62">
        <v>2.7709999999999999</v>
      </c>
      <c r="G166" s="64">
        <f t="shared" si="4"/>
        <v>-0.22900000000000009</v>
      </c>
      <c r="H166" s="41">
        <f t="shared" si="5"/>
        <v>7.6333333333333364</v>
      </c>
    </row>
    <row r="167" spans="1:8" x14ac:dyDescent="0.25">
      <c r="A167" s="40">
        <v>166</v>
      </c>
      <c r="B167" s="64">
        <v>3</v>
      </c>
      <c r="C167" s="61">
        <v>240</v>
      </c>
      <c r="D167" s="61">
        <v>100</v>
      </c>
      <c r="E167" s="61">
        <v>50</v>
      </c>
      <c r="F167" s="62">
        <v>2.8380000000000001</v>
      </c>
      <c r="G167" s="64">
        <f t="shared" si="4"/>
        <v>-0.16199999999999992</v>
      </c>
      <c r="H167" s="41">
        <f t="shared" si="5"/>
        <v>5.3999999999999968</v>
      </c>
    </row>
    <row r="168" spans="1:8" x14ac:dyDescent="0.25">
      <c r="A168" s="40">
        <v>167</v>
      </c>
      <c r="B168" s="64">
        <v>3</v>
      </c>
      <c r="C168" s="61">
        <v>240</v>
      </c>
      <c r="D168" s="61">
        <v>150</v>
      </c>
      <c r="E168" s="61">
        <v>75</v>
      </c>
      <c r="F168" s="62">
        <v>2.4830000000000001</v>
      </c>
      <c r="G168" s="64">
        <f t="shared" si="4"/>
        <v>-0.5169999999999999</v>
      </c>
      <c r="H168" s="41">
        <f t="shared" si="5"/>
        <v>17.233333333333331</v>
      </c>
    </row>
    <row r="169" spans="1:8" x14ac:dyDescent="0.25">
      <c r="A169" s="40">
        <v>168</v>
      </c>
      <c r="B169" s="64">
        <v>3</v>
      </c>
      <c r="C169" s="61">
        <v>240</v>
      </c>
      <c r="D169" s="61">
        <v>200</v>
      </c>
      <c r="E169" s="61">
        <v>25</v>
      </c>
      <c r="F169" s="62">
        <v>2.4700000000000002</v>
      </c>
      <c r="G169" s="64">
        <f t="shared" si="4"/>
        <v>-0.5299999999999998</v>
      </c>
      <c r="H169" s="41">
        <f t="shared" si="5"/>
        <v>17.666666666666661</v>
      </c>
    </row>
    <row r="170" spans="1:8" x14ac:dyDescent="0.25">
      <c r="A170" s="40">
        <v>169</v>
      </c>
      <c r="B170" s="64">
        <v>3</v>
      </c>
      <c r="C170" s="61">
        <v>245</v>
      </c>
      <c r="D170" s="61">
        <v>100</v>
      </c>
      <c r="E170" s="61">
        <v>75</v>
      </c>
      <c r="F170" s="62">
        <v>2.7149999999999999</v>
      </c>
      <c r="G170" s="64">
        <f t="shared" si="4"/>
        <v>-0.28500000000000014</v>
      </c>
      <c r="H170" s="41">
        <f t="shared" si="5"/>
        <v>9.5000000000000036</v>
      </c>
    </row>
    <row r="171" spans="1:8" x14ac:dyDescent="0.25">
      <c r="A171" s="40">
        <v>170</v>
      </c>
      <c r="B171" s="64">
        <v>3</v>
      </c>
      <c r="C171" s="61">
        <v>245</v>
      </c>
      <c r="D171" s="61">
        <v>150</v>
      </c>
      <c r="E171" s="61">
        <v>25</v>
      </c>
      <c r="F171" s="62">
        <v>2.887</v>
      </c>
      <c r="G171" s="64">
        <f t="shared" si="4"/>
        <v>-0.11299999999999999</v>
      </c>
      <c r="H171" s="41">
        <f t="shared" si="5"/>
        <v>3.7666666666666662</v>
      </c>
    </row>
    <row r="172" spans="1:8" x14ac:dyDescent="0.25">
      <c r="A172" s="40">
        <v>171</v>
      </c>
      <c r="B172" s="64">
        <v>3</v>
      </c>
      <c r="C172" s="61">
        <v>245</v>
      </c>
      <c r="D172" s="61">
        <v>200</v>
      </c>
      <c r="E172" s="61">
        <v>50</v>
      </c>
      <c r="F172" s="62">
        <v>2.915</v>
      </c>
      <c r="G172" s="64">
        <f t="shared" si="4"/>
        <v>-8.4999999999999964E-2</v>
      </c>
      <c r="H172" s="41">
        <f t="shared" si="5"/>
        <v>2.8333333333333321</v>
      </c>
    </row>
    <row r="173" spans="1:8" x14ac:dyDescent="0.25">
      <c r="A173" s="40">
        <v>172</v>
      </c>
      <c r="B173" s="64">
        <v>3</v>
      </c>
      <c r="C173" s="65">
        <v>235</v>
      </c>
      <c r="D173" s="65">
        <v>100</v>
      </c>
      <c r="E173" s="65">
        <v>25</v>
      </c>
      <c r="F173" s="62">
        <v>2.81</v>
      </c>
      <c r="G173" s="64">
        <f t="shared" si="4"/>
        <v>-0.18999999999999995</v>
      </c>
      <c r="H173" s="41">
        <f t="shared" si="5"/>
        <v>6.3333333333333313</v>
      </c>
    </row>
    <row r="174" spans="1:8" x14ac:dyDescent="0.25">
      <c r="A174" s="40">
        <v>173</v>
      </c>
      <c r="B174" s="64">
        <v>3</v>
      </c>
      <c r="C174" s="65">
        <v>235</v>
      </c>
      <c r="D174" s="65">
        <v>150</v>
      </c>
      <c r="E174" s="65">
        <v>50</v>
      </c>
      <c r="F174" s="62">
        <v>1.944</v>
      </c>
      <c r="G174" s="64">
        <f t="shared" si="4"/>
        <v>-1.056</v>
      </c>
      <c r="H174" s="41">
        <f t="shared" si="5"/>
        <v>35.200000000000003</v>
      </c>
    </row>
    <row r="175" spans="1:8" x14ac:dyDescent="0.25">
      <c r="A175" s="40">
        <v>174</v>
      </c>
      <c r="B175" s="64">
        <v>3</v>
      </c>
      <c r="C175" s="65">
        <v>235</v>
      </c>
      <c r="D175" s="65">
        <v>200</v>
      </c>
      <c r="E175" s="65">
        <v>75</v>
      </c>
      <c r="F175" s="62">
        <v>2.81</v>
      </c>
      <c r="G175" s="64">
        <f t="shared" si="4"/>
        <v>-0.18999999999999995</v>
      </c>
      <c r="H175" s="41">
        <f t="shared" si="5"/>
        <v>6.3333333333333313</v>
      </c>
    </row>
    <row r="176" spans="1:8" x14ac:dyDescent="0.25">
      <c r="A176" s="40">
        <v>175</v>
      </c>
      <c r="B176" s="64">
        <v>3</v>
      </c>
      <c r="C176" s="65">
        <v>240</v>
      </c>
      <c r="D176" s="65">
        <v>100</v>
      </c>
      <c r="E176" s="65">
        <v>50</v>
      </c>
      <c r="F176" s="62">
        <v>2.84</v>
      </c>
      <c r="G176" s="64">
        <f t="shared" si="4"/>
        <v>-0.16000000000000014</v>
      </c>
      <c r="H176" s="41">
        <f t="shared" si="5"/>
        <v>5.3333333333333375</v>
      </c>
    </row>
    <row r="177" spans="1:8" x14ac:dyDescent="0.25">
      <c r="A177" s="40">
        <v>176</v>
      </c>
      <c r="B177" s="64">
        <v>3</v>
      </c>
      <c r="C177" s="65">
        <v>240</v>
      </c>
      <c r="D177" s="65">
        <v>150</v>
      </c>
      <c r="E177" s="65">
        <v>75</v>
      </c>
      <c r="F177" s="62">
        <v>2.81</v>
      </c>
      <c r="G177" s="64">
        <f t="shared" si="4"/>
        <v>-0.18999999999999995</v>
      </c>
      <c r="H177" s="41">
        <f t="shared" si="5"/>
        <v>6.3333333333333313</v>
      </c>
    </row>
    <row r="178" spans="1:8" x14ac:dyDescent="0.25">
      <c r="A178" s="40">
        <v>177</v>
      </c>
      <c r="B178" s="64">
        <v>3</v>
      </c>
      <c r="C178" s="65">
        <v>240</v>
      </c>
      <c r="D178" s="65">
        <v>200</v>
      </c>
      <c r="E178" s="65">
        <v>25</v>
      </c>
      <c r="F178" s="62">
        <v>2.81</v>
      </c>
      <c r="G178" s="64">
        <f t="shared" si="4"/>
        <v>-0.18999999999999995</v>
      </c>
      <c r="H178" s="41">
        <f t="shared" si="5"/>
        <v>6.3333333333333313</v>
      </c>
    </row>
    <row r="179" spans="1:8" x14ac:dyDescent="0.25">
      <c r="A179" s="40">
        <v>178</v>
      </c>
      <c r="B179" s="64">
        <v>3</v>
      </c>
      <c r="C179" s="65">
        <v>245</v>
      </c>
      <c r="D179" s="65">
        <v>100</v>
      </c>
      <c r="E179" s="65">
        <v>75</v>
      </c>
      <c r="F179" s="62">
        <v>1.952</v>
      </c>
      <c r="G179" s="64">
        <f t="shared" si="4"/>
        <v>-1.048</v>
      </c>
      <c r="H179" s="41">
        <f t="shared" si="5"/>
        <v>34.93333333333333</v>
      </c>
    </row>
    <row r="180" spans="1:8" x14ac:dyDescent="0.25">
      <c r="A180" s="40">
        <v>179</v>
      </c>
      <c r="B180" s="64">
        <v>3</v>
      </c>
      <c r="C180" s="65">
        <v>245</v>
      </c>
      <c r="D180" s="65">
        <v>150</v>
      </c>
      <c r="E180" s="65">
        <v>25</v>
      </c>
      <c r="F180" s="62">
        <v>3.0779999999999998</v>
      </c>
      <c r="G180" s="64">
        <f t="shared" si="4"/>
        <v>7.7999999999999847E-2</v>
      </c>
      <c r="H180" s="41">
        <f t="shared" si="5"/>
        <v>2.5999999999999952</v>
      </c>
    </row>
    <row r="181" spans="1:8" x14ac:dyDescent="0.25">
      <c r="A181" s="40">
        <v>180</v>
      </c>
      <c r="B181" s="64">
        <v>3</v>
      </c>
      <c r="C181" s="65">
        <v>245</v>
      </c>
      <c r="D181" s="65">
        <v>200</v>
      </c>
      <c r="E181" s="65">
        <v>50</v>
      </c>
      <c r="F181" s="62">
        <v>2.84</v>
      </c>
      <c r="G181" s="64">
        <f t="shared" si="4"/>
        <v>-0.16000000000000014</v>
      </c>
      <c r="H181" s="41">
        <f t="shared" si="5"/>
        <v>5.3333333333333375</v>
      </c>
    </row>
    <row r="182" spans="1:8" x14ac:dyDescent="0.25">
      <c r="A182" s="40">
        <v>181</v>
      </c>
      <c r="B182" s="64">
        <v>6</v>
      </c>
      <c r="C182" s="61">
        <v>235</v>
      </c>
      <c r="D182" s="61">
        <v>100</v>
      </c>
      <c r="E182" s="61">
        <v>25</v>
      </c>
      <c r="F182" s="62">
        <v>5.8579999999999997</v>
      </c>
      <c r="G182" s="64">
        <f t="shared" si="4"/>
        <v>-0.14200000000000035</v>
      </c>
      <c r="H182" s="41">
        <f t="shared" si="5"/>
        <v>2.3666666666666725</v>
      </c>
    </row>
    <row r="183" spans="1:8" x14ac:dyDescent="0.25">
      <c r="A183" s="40">
        <v>182</v>
      </c>
      <c r="B183" s="64">
        <v>6</v>
      </c>
      <c r="C183" s="61">
        <v>235</v>
      </c>
      <c r="D183" s="61">
        <v>150</v>
      </c>
      <c r="E183" s="61">
        <v>50</v>
      </c>
      <c r="F183" s="62">
        <v>5.6020000000000003</v>
      </c>
      <c r="G183" s="64">
        <f t="shared" si="4"/>
        <v>-0.39799999999999969</v>
      </c>
      <c r="H183" s="41">
        <f t="shared" si="5"/>
        <v>6.6333333333333284</v>
      </c>
    </row>
    <row r="184" spans="1:8" x14ac:dyDescent="0.25">
      <c r="A184" s="40">
        <v>183</v>
      </c>
      <c r="B184" s="64">
        <v>6</v>
      </c>
      <c r="C184" s="61">
        <v>235</v>
      </c>
      <c r="D184" s="61">
        <v>200</v>
      </c>
      <c r="E184" s="61">
        <v>75</v>
      </c>
      <c r="F184" s="62">
        <v>5.556</v>
      </c>
      <c r="G184" s="64">
        <f t="shared" si="4"/>
        <v>-0.44399999999999995</v>
      </c>
      <c r="H184" s="41">
        <f t="shared" si="5"/>
        <v>7.3999999999999995</v>
      </c>
    </row>
    <row r="185" spans="1:8" x14ac:dyDescent="0.25">
      <c r="A185" s="40">
        <v>184</v>
      </c>
      <c r="B185" s="64">
        <v>6</v>
      </c>
      <c r="C185" s="61">
        <v>240</v>
      </c>
      <c r="D185" s="61">
        <v>100</v>
      </c>
      <c r="E185" s="61">
        <v>50</v>
      </c>
      <c r="F185" s="62">
        <v>5.81</v>
      </c>
      <c r="G185" s="64">
        <f t="shared" si="4"/>
        <v>-0.19000000000000039</v>
      </c>
      <c r="H185" s="41">
        <f t="shared" si="5"/>
        <v>3.1666666666666732</v>
      </c>
    </row>
    <row r="186" spans="1:8" x14ac:dyDescent="0.25">
      <c r="A186" s="40">
        <v>185</v>
      </c>
      <c r="B186" s="64">
        <v>6</v>
      </c>
      <c r="C186" s="61">
        <v>240</v>
      </c>
      <c r="D186" s="61">
        <v>150</v>
      </c>
      <c r="E186" s="61">
        <v>75</v>
      </c>
      <c r="F186" s="62">
        <v>5.4669999999999996</v>
      </c>
      <c r="G186" s="64">
        <f t="shared" si="4"/>
        <v>-0.53300000000000036</v>
      </c>
      <c r="H186" s="41">
        <f t="shared" si="5"/>
        <v>8.8833333333333382</v>
      </c>
    </row>
    <row r="187" spans="1:8" x14ac:dyDescent="0.25">
      <c r="A187" s="40">
        <v>186</v>
      </c>
      <c r="B187" s="64">
        <v>6</v>
      </c>
      <c r="C187" s="61">
        <v>240</v>
      </c>
      <c r="D187" s="61">
        <v>200</v>
      </c>
      <c r="E187" s="61">
        <v>25</v>
      </c>
      <c r="F187" s="62">
        <v>5.4470000000000001</v>
      </c>
      <c r="G187" s="64">
        <f t="shared" si="4"/>
        <v>-0.55299999999999994</v>
      </c>
      <c r="H187" s="41">
        <f t="shared" si="5"/>
        <v>9.2166666666666668</v>
      </c>
    </row>
    <row r="188" spans="1:8" x14ac:dyDescent="0.25">
      <c r="A188" s="40">
        <v>187</v>
      </c>
      <c r="B188" s="64">
        <v>6</v>
      </c>
      <c r="C188" s="61">
        <v>245</v>
      </c>
      <c r="D188" s="61">
        <v>100</v>
      </c>
      <c r="E188" s="61">
        <v>75</v>
      </c>
      <c r="F188" s="62">
        <v>5.6470000000000002</v>
      </c>
      <c r="G188" s="64">
        <f t="shared" si="4"/>
        <v>-0.35299999999999976</v>
      </c>
      <c r="H188" s="41">
        <f t="shared" si="5"/>
        <v>5.8833333333333293</v>
      </c>
    </row>
    <row r="189" spans="1:8" x14ac:dyDescent="0.25">
      <c r="A189" s="40">
        <v>188</v>
      </c>
      <c r="B189" s="64">
        <v>6</v>
      </c>
      <c r="C189" s="61">
        <v>245</v>
      </c>
      <c r="D189" s="61">
        <v>150</v>
      </c>
      <c r="E189" s="61">
        <v>25</v>
      </c>
      <c r="F189" s="62">
        <v>5.61</v>
      </c>
      <c r="G189" s="64">
        <f t="shared" si="4"/>
        <v>-0.38999999999999968</v>
      </c>
      <c r="H189" s="41">
        <f t="shared" si="5"/>
        <v>6.4999999999999947</v>
      </c>
    </row>
    <row r="190" spans="1:8" x14ac:dyDescent="0.25">
      <c r="A190" s="40">
        <v>189</v>
      </c>
      <c r="B190" s="64">
        <v>6</v>
      </c>
      <c r="C190" s="61">
        <v>245</v>
      </c>
      <c r="D190" s="61">
        <v>200</v>
      </c>
      <c r="E190" s="61">
        <v>50</v>
      </c>
      <c r="F190" s="62">
        <v>5.5640000000000001</v>
      </c>
      <c r="G190" s="64">
        <f t="shared" si="4"/>
        <v>-0.43599999999999994</v>
      </c>
      <c r="H190" s="41">
        <f t="shared" si="5"/>
        <v>7.2666666666666657</v>
      </c>
    </row>
    <row r="191" spans="1:8" x14ac:dyDescent="0.25">
      <c r="A191" s="40">
        <v>190</v>
      </c>
      <c r="B191" s="64">
        <v>6</v>
      </c>
      <c r="C191" s="65">
        <v>235</v>
      </c>
      <c r="D191" s="65">
        <v>100</v>
      </c>
      <c r="E191" s="65">
        <v>25</v>
      </c>
      <c r="F191" s="62">
        <v>5.7439999999999998</v>
      </c>
      <c r="G191" s="64">
        <f t="shared" si="4"/>
        <v>-0.25600000000000023</v>
      </c>
      <c r="H191" s="41">
        <f t="shared" si="5"/>
        <v>4.266666666666671</v>
      </c>
    </row>
    <row r="192" spans="1:8" x14ac:dyDescent="0.25">
      <c r="A192" s="40">
        <v>191</v>
      </c>
      <c r="B192" s="64">
        <v>6</v>
      </c>
      <c r="C192" s="65">
        <v>235</v>
      </c>
      <c r="D192" s="65">
        <v>150</v>
      </c>
      <c r="E192" s="65">
        <v>50</v>
      </c>
      <c r="F192" s="62">
        <v>5.5110000000000001</v>
      </c>
      <c r="G192" s="64">
        <f t="shared" si="4"/>
        <v>-0.48899999999999988</v>
      </c>
      <c r="H192" s="41">
        <f t="shared" si="5"/>
        <v>8.1499999999999968</v>
      </c>
    </row>
    <row r="193" spans="1:8" x14ac:dyDescent="0.25">
      <c r="A193" s="40">
        <v>192</v>
      </c>
      <c r="B193" s="64">
        <v>6</v>
      </c>
      <c r="C193" s="65">
        <v>235</v>
      </c>
      <c r="D193" s="65">
        <v>200</v>
      </c>
      <c r="E193" s="65">
        <v>75</v>
      </c>
      <c r="F193" s="62">
        <v>5.3029999999999999</v>
      </c>
      <c r="G193" s="64">
        <f t="shared" si="4"/>
        <v>-0.69700000000000006</v>
      </c>
      <c r="H193" s="41">
        <f t="shared" si="5"/>
        <v>11.616666666666669</v>
      </c>
    </row>
    <row r="194" spans="1:8" x14ac:dyDescent="0.25">
      <c r="A194" s="40">
        <v>193</v>
      </c>
      <c r="B194" s="64">
        <v>6</v>
      </c>
      <c r="C194" s="65">
        <v>240</v>
      </c>
      <c r="D194" s="65">
        <v>100</v>
      </c>
      <c r="E194" s="65">
        <v>50</v>
      </c>
      <c r="F194" s="62">
        <v>5.7329999999999997</v>
      </c>
      <c r="G194" s="64">
        <f t="shared" si="4"/>
        <v>-0.26700000000000035</v>
      </c>
      <c r="H194" s="41">
        <f t="shared" si="5"/>
        <v>4.4500000000000064</v>
      </c>
    </row>
    <row r="195" spans="1:8" x14ac:dyDescent="0.25">
      <c r="A195" s="40">
        <v>194</v>
      </c>
      <c r="B195" s="64">
        <v>6</v>
      </c>
      <c r="C195" s="65">
        <v>240</v>
      </c>
      <c r="D195" s="65">
        <v>150</v>
      </c>
      <c r="E195" s="65">
        <v>75</v>
      </c>
      <c r="F195" s="62">
        <v>5.569</v>
      </c>
      <c r="G195" s="64">
        <f t="shared" ref="G195:G217" si="6">(F195-B195)</f>
        <v>-0.43100000000000005</v>
      </c>
      <c r="H195" s="41">
        <f t="shared" ref="H195:H217" si="7">ABS(G195/B195)*100</f>
        <v>7.1833333333333345</v>
      </c>
    </row>
    <row r="196" spans="1:8" x14ac:dyDescent="0.25">
      <c r="A196" s="40">
        <v>195</v>
      </c>
      <c r="B196" s="64">
        <v>6</v>
      </c>
      <c r="C196" s="65">
        <v>240</v>
      </c>
      <c r="D196" s="65">
        <v>200</v>
      </c>
      <c r="E196" s="65">
        <v>25</v>
      </c>
      <c r="F196" s="62">
        <v>5.0650000000000004</v>
      </c>
      <c r="G196" s="64">
        <f t="shared" si="6"/>
        <v>-0.93499999999999961</v>
      </c>
      <c r="H196" s="41">
        <f t="shared" si="7"/>
        <v>15.583333333333327</v>
      </c>
    </row>
    <row r="197" spans="1:8" x14ac:dyDescent="0.25">
      <c r="A197" s="40">
        <v>196</v>
      </c>
      <c r="B197" s="64">
        <v>6</v>
      </c>
      <c r="C197" s="65">
        <v>245</v>
      </c>
      <c r="D197" s="65">
        <v>100</v>
      </c>
      <c r="E197" s="65">
        <v>75</v>
      </c>
      <c r="F197" s="62">
        <v>5.444</v>
      </c>
      <c r="G197" s="64">
        <f t="shared" si="6"/>
        <v>-0.55600000000000005</v>
      </c>
      <c r="H197" s="41">
        <f t="shared" si="7"/>
        <v>9.2666666666666675</v>
      </c>
    </row>
    <row r="198" spans="1:8" x14ac:dyDescent="0.25">
      <c r="A198" s="40">
        <v>197</v>
      </c>
      <c r="B198" s="64">
        <v>6</v>
      </c>
      <c r="C198" s="65">
        <v>245</v>
      </c>
      <c r="D198" s="65">
        <v>150</v>
      </c>
      <c r="E198" s="65">
        <v>25</v>
      </c>
      <c r="F198" s="62">
        <v>5.7439999999999998</v>
      </c>
      <c r="G198" s="64">
        <f t="shared" si="6"/>
        <v>-0.25600000000000023</v>
      </c>
      <c r="H198" s="41">
        <f t="shared" si="7"/>
        <v>4.266666666666671</v>
      </c>
    </row>
    <row r="199" spans="1:8" x14ac:dyDescent="0.25">
      <c r="A199" s="40">
        <v>198</v>
      </c>
      <c r="B199" s="64">
        <v>6</v>
      </c>
      <c r="C199" s="65">
        <v>245</v>
      </c>
      <c r="D199" s="65">
        <v>200</v>
      </c>
      <c r="E199" s="65">
        <v>50</v>
      </c>
      <c r="F199" s="62">
        <v>5.7329999999999997</v>
      </c>
      <c r="G199" s="64">
        <f t="shared" si="6"/>
        <v>-0.26700000000000035</v>
      </c>
      <c r="H199" s="41">
        <f t="shared" si="7"/>
        <v>4.4500000000000064</v>
      </c>
    </row>
    <row r="200" spans="1:8" x14ac:dyDescent="0.25">
      <c r="A200" s="40">
        <v>199</v>
      </c>
      <c r="B200" s="64">
        <v>8</v>
      </c>
      <c r="C200" s="61">
        <v>235</v>
      </c>
      <c r="D200" s="61">
        <v>100</v>
      </c>
      <c r="E200" s="61">
        <v>25</v>
      </c>
      <c r="F200" s="62">
        <v>7.8360000000000003</v>
      </c>
      <c r="G200" s="64">
        <f t="shared" si="6"/>
        <v>-0.1639999999999997</v>
      </c>
      <c r="H200" s="41">
        <f t="shared" si="7"/>
        <v>2.0499999999999963</v>
      </c>
    </row>
    <row r="201" spans="1:8" x14ac:dyDescent="0.25">
      <c r="A201" s="40">
        <v>200</v>
      </c>
      <c r="B201" s="64">
        <v>8</v>
      </c>
      <c r="C201" s="61">
        <v>235</v>
      </c>
      <c r="D201" s="61">
        <v>150</v>
      </c>
      <c r="E201" s="61">
        <v>50</v>
      </c>
      <c r="F201" s="62">
        <v>7.9340000000000002</v>
      </c>
      <c r="G201" s="64">
        <f t="shared" si="6"/>
        <v>-6.5999999999999837E-2</v>
      </c>
      <c r="H201" s="41">
        <f t="shared" si="7"/>
        <v>0.82499999999999796</v>
      </c>
    </row>
    <row r="202" spans="1:8" x14ac:dyDescent="0.25">
      <c r="A202" s="40">
        <v>201</v>
      </c>
      <c r="B202" s="64">
        <v>8</v>
      </c>
      <c r="C202" s="61">
        <v>235</v>
      </c>
      <c r="D202" s="61">
        <v>200</v>
      </c>
      <c r="E202" s="61">
        <v>75</v>
      </c>
      <c r="F202" s="62">
        <v>7.8949999999999996</v>
      </c>
      <c r="G202" s="64">
        <f t="shared" si="6"/>
        <v>-0.10500000000000043</v>
      </c>
      <c r="H202" s="41">
        <f t="shared" si="7"/>
        <v>1.3125000000000053</v>
      </c>
    </row>
    <row r="203" spans="1:8" x14ac:dyDescent="0.25">
      <c r="A203" s="40">
        <v>202</v>
      </c>
      <c r="B203" s="64">
        <v>8</v>
      </c>
      <c r="C203" s="61">
        <v>240</v>
      </c>
      <c r="D203" s="61">
        <v>100</v>
      </c>
      <c r="E203" s="61">
        <v>50</v>
      </c>
      <c r="F203" s="62">
        <v>7.8840000000000003</v>
      </c>
      <c r="G203" s="64">
        <f t="shared" si="6"/>
        <v>-0.11599999999999966</v>
      </c>
      <c r="H203" s="41">
        <f t="shared" si="7"/>
        <v>1.4499999999999957</v>
      </c>
    </row>
    <row r="204" spans="1:8" x14ac:dyDescent="0.25">
      <c r="A204" s="40">
        <v>203</v>
      </c>
      <c r="B204" s="64">
        <v>8</v>
      </c>
      <c r="C204" s="61">
        <v>240</v>
      </c>
      <c r="D204" s="61">
        <v>150</v>
      </c>
      <c r="E204" s="61">
        <v>75</v>
      </c>
      <c r="F204" s="62">
        <v>7.976</v>
      </c>
      <c r="G204" s="64">
        <f t="shared" si="6"/>
        <v>-2.4000000000000021E-2</v>
      </c>
      <c r="H204" s="41">
        <f t="shared" si="7"/>
        <v>0.30000000000000027</v>
      </c>
    </row>
    <row r="205" spans="1:8" x14ac:dyDescent="0.25">
      <c r="A205" s="40">
        <v>204</v>
      </c>
      <c r="B205" s="64">
        <v>8</v>
      </c>
      <c r="C205" s="61">
        <v>240</v>
      </c>
      <c r="D205" s="61">
        <v>200</v>
      </c>
      <c r="E205" s="61">
        <v>25</v>
      </c>
      <c r="F205" s="62">
        <v>7.8789999999999996</v>
      </c>
      <c r="G205" s="64">
        <f t="shared" si="6"/>
        <v>-0.12100000000000044</v>
      </c>
      <c r="H205" s="41">
        <f t="shared" si="7"/>
        <v>1.5125000000000055</v>
      </c>
    </row>
    <row r="206" spans="1:8" x14ac:dyDescent="0.25">
      <c r="A206" s="40">
        <v>205</v>
      </c>
      <c r="B206" s="64">
        <v>8</v>
      </c>
      <c r="C206" s="61">
        <v>245</v>
      </c>
      <c r="D206" s="61">
        <v>100</v>
      </c>
      <c r="E206" s="61">
        <v>75</v>
      </c>
      <c r="F206" s="62">
        <v>7.992</v>
      </c>
      <c r="G206" s="64">
        <f t="shared" si="6"/>
        <v>-8.0000000000000071E-3</v>
      </c>
      <c r="H206" s="41">
        <f t="shared" si="7"/>
        <v>0.10000000000000009</v>
      </c>
    </row>
    <row r="207" spans="1:8" x14ac:dyDescent="0.25">
      <c r="A207" s="40">
        <v>206</v>
      </c>
      <c r="B207" s="64">
        <v>8</v>
      </c>
      <c r="C207" s="61">
        <v>245</v>
      </c>
      <c r="D207" s="61">
        <v>150</v>
      </c>
      <c r="E207" s="61">
        <v>25</v>
      </c>
      <c r="F207" s="62">
        <v>7.92</v>
      </c>
      <c r="G207" s="64">
        <f t="shared" si="6"/>
        <v>-8.0000000000000071E-2</v>
      </c>
      <c r="H207" s="41">
        <f t="shared" si="7"/>
        <v>1.0000000000000009</v>
      </c>
    </row>
    <row r="208" spans="1:8" x14ac:dyDescent="0.25">
      <c r="A208" s="40">
        <v>207</v>
      </c>
      <c r="B208" s="64">
        <v>8</v>
      </c>
      <c r="C208" s="61">
        <v>245</v>
      </c>
      <c r="D208" s="61">
        <v>200</v>
      </c>
      <c r="E208" s="61">
        <v>50</v>
      </c>
      <c r="F208" s="62">
        <v>7.8630000000000004</v>
      </c>
      <c r="G208" s="64">
        <f t="shared" si="6"/>
        <v>-0.13699999999999957</v>
      </c>
      <c r="H208" s="41">
        <f t="shared" si="7"/>
        <v>1.7124999999999946</v>
      </c>
    </row>
    <row r="209" spans="1:8" x14ac:dyDescent="0.25">
      <c r="A209" s="40">
        <v>208</v>
      </c>
      <c r="B209" s="64">
        <v>10</v>
      </c>
      <c r="C209" s="65">
        <v>235</v>
      </c>
      <c r="D209" s="65">
        <v>100</v>
      </c>
      <c r="E209" s="65">
        <v>25</v>
      </c>
      <c r="F209" s="62">
        <v>10.337999999999999</v>
      </c>
      <c r="G209" s="64">
        <f t="shared" si="6"/>
        <v>0.33799999999999919</v>
      </c>
      <c r="H209" s="41">
        <f t="shared" si="7"/>
        <v>3.3799999999999919</v>
      </c>
    </row>
    <row r="210" spans="1:8" x14ac:dyDescent="0.25">
      <c r="A210" s="40">
        <v>209</v>
      </c>
      <c r="B210" s="64">
        <v>10</v>
      </c>
      <c r="C210" s="65">
        <v>235</v>
      </c>
      <c r="D210" s="65">
        <v>150</v>
      </c>
      <c r="E210" s="65">
        <v>50</v>
      </c>
      <c r="F210" s="62">
        <v>10.45</v>
      </c>
      <c r="G210" s="64">
        <f t="shared" si="6"/>
        <v>0.44999999999999929</v>
      </c>
      <c r="H210" s="41">
        <f t="shared" si="7"/>
        <v>4.4999999999999929</v>
      </c>
    </row>
    <row r="211" spans="1:8" x14ac:dyDescent="0.25">
      <c r="A211" s="40">
        <v>210</v>
      </c>
      <c r="B211" s="64">
        <v>10</v>
      </c>
      <c r="C211" s="65">
        <v>235</v>
      </c>
      <c r="D211" s="65">
        <v>200</v>
      </c>
      <c r="E211" s="65">
        <v>75</v>
      </c>
      <c r="F211" s="62">
        <v>10.28</v>
      </c>
      <c r="G211" s="64">
        <f t="shared" si="6"/>
        <v>0.27999999999999936</v>
      </c>
      <c r="H211" s="41">
        <f t="shared" si="7"/>
        <v>2.7999999999999936</v>
      </c>
    </row>
    <row r="212" spans="1:8" x14ac:dyDescent="0.25">
      <c r="A212" s="40">
        <v>211</v>
      </c>
      <c r="B212" s="64">
        <v>10</v>
      </c>
      <c r="C212" s="65">
        <v>240</v>
      </c>
      <c r="D212" s="65">
        <v>100</v>
      </c>
      <c r="E212" s="65">
        <v>50</v>
      </c>
      <c r="F212" s="62">
        <v>10.351000000000001</v>
      </c>
      <c r="G212" s="64">
        <f t="shared" si="6"/>
        <v>0.35100000000000087</v>
      </c>
      <c r="H212" s="41">
        <f t="shared" si="7"/>
        <v>3.5100000000000091</v>
      </c>
    </row>
    <row r="213" spans="1:8" x14ac:dyDescent="0.25">
      <c r="A213" s="40">
        <v>212</v>
      </c>
      <c r="B213" s="64">
        <v>10</v>
      </c>
      <c r="C213" s="65">
        <v>240</v>
      </c>
      <c r="D213" s="65">
        <v>150</v>
      </c>
      <c r="E213" s="65">
        <v>75</v>
      </c>
      <c r="F213" s="62">
        <v>10.45</v>
      </c>
      <c r="G213" s="64">
        <f t="shared" si="6"/>
        <v>0.44999999999999929</v>
      </c>
      <c r="H213" s="41">
        <f t="shared" si="7"/>
        <v>4.4999999999999929</v>
      </c>
    </row>
    <row r="214" spans="1:8" x14ac:dyDescent="0.25">
      <c r="A214" s="40">
        <v>213</v>
      </c>
      <c r="B214" s="64">
        <v>10</v>
      </c>
      <c r="C214" s="65">
        <v>240</v>
      </c>
      <c r="D214" s="65">
        <v>200</v>
      </c>
      <c r="E214" s="65">
        <v>25</v>
      </c>
      <c r="F214" s="62">
        <v>10.462</v>
      </c>
      <c r="G214" s="64">
        <f t="shared" si="6"/>
        <v>0.46199999999999974</v>
      </c>
      <c r="H214" s="41">
        <f t="shared" si="7"/>
        <v>4.6199999999999974</v>
      </c>
    </row>
    <row r="215" spans="1:8" x14ac:dyDescent="0.25">
      <c r="A215" s="40">
        <v>214</v>
      </c>
      <c r="B215" s="64">
        <v>10</v>
      </c>
      <c r="C215" s="65">
        <v>245</v>
      </c>
      <c r="D215" s="65">
        <v>100</v>
      </c>
      <c r="E215" s="65">
        <v>75</v>
      </c>
      <c r="F215" s="62">
        <v>10.356</v>
      </c>
      <c r="G215" s="64">
        <f t="shared" si="6"/>
        <v>0.35599999999999987</v>
      </c>
      <c r="H215" s="41">
        <f t="shared" si="7"/>
        <v>3.5599999999999987</v>
      </c>
    </row>
    <row r="216" spans="1:8" x14ac:dyDescent="0.25">
      <c r="A216" s="40">
        <v>215</v>
      </c>
      <c r="B216" s="64">
        <v>10</v>
      </c>
      <c r="C216" s="65">
        <v>245</v>
      </c>
      <c r="D216" s="65">
        <v>150</v>
      </c>
      <c r="E216" s="65">
        <v>25</v>
      </c>
      <c r="F216" s="62">
        <v>10.510999999999999</v>
      </c>
      <c r="G216" s="64">
        <f t="shared" si="6"/>
        <v>0.51099999999999923</v>
      </c>
      <c r="H216" s="41">
        <f t="shared" si="7"/>
        <v>5.1099999999999923</v>
      </c>
    </row>
    <row r="217" spans="1:8" x14ac:dyDescent="0.25">
      <c r="A217" s="40">
        <v>216</v>
      </c>
      <c r="B217" s="64">
        <v>10</v>
      </c>
      <c r="C217" s="65">
        <v>245</v>
      </c>
      <c r="D217" s="65">
        <v>200</v>
      </c>
      <c r="E217" s="65">
        <v>50</v>
      </c>
      <c r="F217" s="62">
        <v>10.198</v>
      </c>
      <c r="G217" s="64">
        <f t="shared" si="6"/>
        <v>0.1980000000000004</v>
      </c>
      <c r="H217" s="41">
        <f t="shared" si="7"/>
        <v>1.980000000000004</v>
      </c>
    </row>
  </sheetData>
  <mergeCells count="1">
    <mergeCell ref="J24:K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zoomScale="85" zoomScaleNormal="85" workbookViewId="0">
      <pane xSplit="8" ySplit="1" topLeftCell="R2" activePane="bottomRight" state="frozen"/>
      <selection pane="topRight" activeCell="I1" sqref="I1"/>
      <selection pane="bottomLeft" activeCell="A2" sqref="A2"/>
      <selection pane="bottomRight" activeCell="V27" sqref="V27"/>
    </sheetView>
  </sheetViews>
  <sheetFormatPr defaultColWidth="8.85546875" defaultRowHeight="15" x14ac:dyDescent="0.25"/>
  <cols>
    <col min="1" max="1" width="8.7109375" style="2" customWidth="1"/>
    <col min="2" max="2" width="8.85546875" style="2"/>
    <col min="3" max="3" width="11.28515625" style="2" customWidth="1"/>
    <col min="4" max="4" width="13.140625" style="2" customWidth="1"/>
    <col min="5" max="5" width="12.42578125" style="2" customWidth="1"/>
    <col min="6" max="6" width="9.42578125" style="66" customWidth="1"/>
    <col min="7" max="7" width="8.85546875" style="2"/>
    <col min="8" max="8" width="10.7109375" style="2" customWidth="1"/>
    <col min="9" max="16384" width="8.85546875" style="2"/>
  </cols>
  <sheetData>
    <row r="1" spans="1:8" ht="43.9" customHeight="1" x14ac:dyDescent="0.25">
      <c r="A1" s="69" t="s">
        <v>186</v>
      </c>
      <c r="B1" s="68" t="s">
        <v>184</v>
      </c>
      <c r="C1" s="68" t="s">
        <v>190</v>
      </c>
      <c r="D1" s="68" t="s">
        <v>191</v>
      </c>
      <c r="E1" s="68" t="s">
        <v>97</v>
      </c>
      <c r="F1" s="68" t="s">
        <v>185</v>
      </c>
      <c r="G1" s="67" t="s">
        <v>187</v>
      </c>
      <c r="H1" s="70" t="s">
        <v>188</v>
      </c>
    </row>
    <row r="2" spans="1:8" x14ac:dyDescent="0.25">
      <c r="A2" s="40">
        <v>1</v>
      </c>
      <c r="B2" s="64">
        <v>20</v>
      </c>
      <c r="C2" s="61">
        <v>235</v>
      </c>
      <c r="D2" s="61">
        <v>100</v>
      </c>
      <c r="E2" s="61">
        <v>25</v>
      </c>
      <c r="F2" s="62">
        <v>19.795000000000002</v>
      </c>
      <c r="G2" s="64">
        <f>(F2-B2)</f>
        <v>-0.20499999999999829</v>
      </c>
      <c r="H2" s="41">
        <f>ABS(G2/B2)*100</f>
        <v>1.0249999999999915</v>
      </c>
    </row>
    <row r="3" spans="1:8" x14ac:dyDescent="0.25">
      <c r="A3" s="40">
        <v>2</v>
      </c>
      <c r="B3" s="64">
        <v>20</v>
      </c>
      <c r="C3" s="61">
        <v>235</v>
      </c>
      <c r="D3" s="61">
        <v>150</v>
      </c>
      <c r="E3" s="61">
        <v>50</v>
      </c>
      <c r="F3" s="62">
        <v>19.823</v>
      </c>
      <c r="G3" s="64">
        <f t="shared" ref="G3:G66" si="0">(F3-B3)</f>
        <v>-0.1769999999999996</v>
      </c>
      <c r="H3" s="41">
        <f t="shared" ref="H3:H66" si="1">ABS(G3/B3)*100</f>
        <v>0.8849999999999979</v>
      </c>
    </row>
    <row r="4" spans="1:8" x14ac:dyDescent="0.25">
      <c r="A4" s="40">
        <v>3</v>
      </c>
      <c r="B4" s="64">
        <v>20</v>
      </c>
      <c r="C4" s="61">
        <v>235</v>
      </c>
      <c r="D4" s="61">
        <v>200</v>
      </c>
      <c r="E4" s="61">
        <v>75</v>
      </c>
      <c r="F4" s="62">
        <v>19.841000000000001</v>
      </c>
      <c r="G4" s="64">
        <f t="shared" si="0"/>
        <v>-0.15899999999999892</v>
      </c>
      <c r="H4" s="41">
        <f t="shared" si="1"/>
        <v>0.79499999999999471</v>
      </c>
    </row>
    <row r="5" spans="1:8" x14ac:dyDescent="0.25">
      <c r="A5" s="40">
        <v>4</v>
      </c>
      <c r="B5" s="64">
        <v>20</v>
      </c>
      <c r="C5" s="61">
        <v>240</v>
      </c>
      <c r="D5" s="61">
        <v>100</v>
      </c>
      <c r="E5" s="61">
        <v>50</v>
      </c>
      <c r="F5" s="62">
        <v>19.826000000000001</v>
      </c>
      <c r="G5" s="64">
        <f t="shared" si="0"/>
        <v>-0.17399999999999949</v>
      </c>
      <c r="H5" s="41">
        <f t="shared" si="1"/>
        <v>0.86999999999999755</v>
      </c>
    </row>
    <row r="6" spans="1:8" x14ac:dyDescent="0.25">
      <c r="A6" s="40">
        <v>5</v>
      </c>
      <c r="B6" s="64">
        <v>20</v>
      </c>
      <c r="C6" s="61">
        <v>240</v>
      </c>
      <c r="D6" s="61">
        <v>150</v>
      </c>
      <c r="E6" s="61">
        <v>75</v>
      </c>
      <c r="F6" s="62">
        <v>19.771999999999998</v>
      </c>
      <c r="G6" s="64">
        <f t="shared" si="0"/>
        <v>-0.22800000000000153</v>
      </c>
      <c r="H6" s="41">
        <f t="shared" si="1"/>
        <v>1.1400000000000077</v>
      </c>
    </row>
    <row r="7" spans="1:8" x14ac:dyDescent="0.25">
      <c r="A7" s="40">
        <v>6</v>
      </c>
      <c r="B7" s="64">
        <v>20</v>
      </c>
      <c r="C7" s="61">
        <v>240</v>
      </c>
      <c r="D7" s="61">
        <v>200</v>
      </c>
      <c r="E7" s="61">
        <v>25</v>
      </c>
      <c r="F7" s="62">
        <v>19.774999999999999</v>
      </c>
      <c r="G7" s="64">
        <f t="shared" si="0"/>
        <v>-0.22500000000000142</v>
      </c>
      <c r="H7" s="41">
        <f t="shared" si="1"/>
        <v>1.1250000000000071</v>
      </c>
    </row>
    <row r="8" spans="1:8" x14ac:dyDescent="0.25">
      <c r="A8" s="40">
        <v>7</v>
      </c>
      <c r="B8" s="64">
        <v>20</v>
      </c>
      <c r="C8" s="61">
        <v>245</v>
      </c>
      <c r="D8" s="61">
        <v>100</v>
      </c>
      <c r="E8" s="61">
        <v>75</v>
      </c>
      <c r="F8" s="62">
        <v>19.785</v>
      </c>
      <c r="G8" s="64">
        <f t="shared" si="0"/>
        <v>-0.21499999999999986</v>
      </c>
      <c r="H8" s="41">
        <f t="shared" si="1"/>
        <v>1.0749999999999993</v>
      </c>
    </row>
    <row r="9" spans="1:8" x14ac:dyDescent="0.25">
      <c r="A9" s="40">
        <v>8</v>
      </c>
      <c r="B9" s="64">
        <v>20</v>
      </c>
      <c r="C9" s="61">
        <v>245</v>
      </c>
      <c r="D9" s="61">
        <v>150</v>
      </c>
      <c r="E9" s="61">
        <v>25</v>
      </c>
      <c r="F9" s="62">
        <v>19.803000000000001</v>
      </c>
      <c r="G9" s="64">
        <f t="shared" si="0"/>
        <v>-0.19699999999999918</v>
      </c>
      <c r="H9" s="41">
        <f t="shared" si="1"/>
        <v>0.98499999999999599</v>
      </c>
    </row>
    <row r="10" spans="1:8" x14ac:dyDescent="0.25">
      <c r="A10" s="40">
        <v>9</v>
      </c>
      <c r="B10" s="64">
        <v>20</v>
      </c>
      <c r="C10" s="61">
        <v>245</v>
      </c>
      <c r="D10" s="61">
        <v>200</v>
      </c>
      <c r="E10" s="61">
        <v>50</v>
      </c>
      <c r="F10" s="62">
        <v>19.829000000000001</v>
      </c>
      <c r="G10" s="64">
        <f t="shared" si="0"/>
        <v>-0.17099999999999937</v>
      </c>
      <c r="H10" s="41">
        <f t="shared" si="1"/>
        <v>0.85499999999999687</v>
      </c>
    </row>
    <row r="11" spans="1:8" x14ac:dyDescent="0.25">
      <c r="A11" s="40">
        <v>10</v>
      </c>
      <c r="B11" s="64">
        <v>14</v>
      </c>
      <c r="C11" s="65">
        <v>235</v>
      </c>
      <c r="D11" s="65">
        <v>100</v>
      </c>
      <c r="E11" s="65">
        <v>25</v>
      </c>
      <c r="F11" s="62">
        <v>13.8</v>
      </c>
      <c r="G11" s="64">
        <f t="shared" si="0"/>
        <v>-0.19999999999999929</v>
      </c>
      <c r="H11" s="41">
        <f t="shared" si="1"/>
        <v>1.4285714285714235</v>
      </c>
    </row>
    <row r="12" spans="1:8" x14ac:dyDescent="0.25">
      <c r="A12" s="40">
        <v>11</v>
      </c>
      <c r="B12" s="64">
        <v>14</v>
      </c>
      <c r="C12" s="65">
        <v>235</v>
      </c>
      <c r="D12" s="65">
        <v>150</v>
      </c>
      <c r="E12" s="65">
        <v>50</v>
      </c>
      <c r="F12" s="62">
        <v>13.911</v>
      </c>
      <c r="G12" s="64">
        <f t="shared" si="0"/>
        <v>-8.9000000000000412E-2</v>
      </c>
      <c r="H12" s="41">
        <f t="shared" si="1"/>
        <v>0.63571428571428867</v>
      </c>
    </row>
    <row r="13" spans="1:8" x14ac:dyDescent="0.25">
      <c r="A13" s="40">
        <v>12</v>
      </c>
      <c r="B13" s="64">
        <v>14</v>
      </c>
      <c r="C13" s="65">
        <v>235</v>
      </c>
      <c r="D13" s="65">
        <v>200</v>
      </c>
      <c r="E13" s="65">
        <v>75</v>
      </c>
      <c r="F13" s="62">
        <v>14.311</v>
      </c>
      <c r="G13" s="64">
        <f t="shared" si="0"/>
        <v>0.31099999999999994</v>
      </c>
      <c r="H13" s="41">
        <f t="shared" si="1"/>
        <v>2.2214285714285711</v>
      </c>
    </row>
    <row r="14" spans="1:8" x14ac:dyDescent="0.25">
      <c r="A14" s="40">
        <v>13</v>
      </c>
      <c r="B14" s="64">
        <v>14</v>
      </c>
      <c r="C14" s="65">
        <v>240</v>
      </c>
      <c r="D14" s="65">
        <v>100</v>
      </c>
      <c r="E14" s="65">
        <v>50</v>
      </c>
      <c r="F14" s="62">
        <v>13.885</v>
      </c>
      <c r="G14" s="64">
        <f t="shared" si="0"/>
        <v>-0.11500000000000021</v>
      </c>
      <c r="H14" s="41">
        <f t="shared" si="1"/>
        <v>0.82142857142857295</v>
      </c>
    </row>
    <row r="15" spans="1:8" x14ac:dyDescent="0.25">
      <c r="A15" s="40">
        <v>14</v>
      </c>
      <c r="B15" s="64">
        <v>14</v>
      </c>
      <c r="C15" s="65">
        <v>240</v>
      </c>
      <c r="D15" s="65">
        <v>150</v>
      </c>
      <c r="E15" s="65">
        <v>75</v>
      </c>
      <c r="F15" s="62">
        <v>13.949</v>
      </c>
      <c r="G15" s="64">
        <f t="shared" si="0"/>
        <v>-5.1000000000000156E-2</v>
      </c>
      <c r="H15" s="41">
        <f t="shared" si="1"/>
        <v>0.36428571428571538</v>
      </c>
    </row>
    <row r="16" spans="1:8" x14ac:dyDescent="0.25">
      <c r="A16" s="40">
        <v>15</v>
      </c>
      <c r="B16" s="64">
        <v>14</v>
      </c>
      <c r="C16" s="65">
        <v>240</v>
      </c>
      <c r="D16" s="65">
        <v>200</v>
      </c>
      <c r="E16" s="65">
        <v>25</v>
      </c>
      <c r="F16" s="62">
        <v>13.794</v>
      </c>
      <c r="G16" s="64">
        <f t="shared" si="0"/>
        <v>-0.20599999999999952</v>
      </c>
      <c r="H16" s="41">
        <f t="shared" si="1"/>
        <v>1.471428571428568</v>
      </c>
    </row>
    <row r="17" spans="1:11" x14ac:dyDescent="0.25">
      <c r="A17" s="40">
        <v>16</v>
      </c>
      <c r="B17" s="64">
        <v>14</v>
      </c>
      <c r="C17" s="65">
        <v>245</v>
      </c>
      <c r="D17" s="65">
        <v>100</v>
      </c>
      <c r="E17" s="65">
        <v>75</v>
      </c>
      <c r="F17" s="62">
        <v>13.823</v>
      </c>
      <c r="G17" s="64">
        <f t="shared" si="0"/>
        <v>-0.1769999999999996</v>
      </c>
      <c r="H17" s="41">
        <f t="shared" si="1"/>
        <v>1.2642857142857113</v>
      </c>
    </row>
    <row r="18" spans="1:11" x14ac:dyDescent="0.25">
      <c r="A18" s="40">
        <v>17</v>
      </c>
      <c r="B18" s="64">
        <v>14</v>
      </c>
      <c r="C18" s="65">
        <v>245</v>
      </c>
      <c r="D18" s="65">
        <v>150</v>
      </c>
      <c r="E18" s="65">
        <v>25</v>
      </c>
      <c r="F18" s="62">
        <v>13.855</v>
      </c>
      <c r="G18" s="64">
        <f t="shared" si="0"/>
        <v>-0.14499999999999957</v>
      </c>
      <c r="H18" s="41">
        <f t="shared" si="1"/>
        <v>1.0357142857142827</v>
      </c>
    </row>
    <row r="19" spans="1:11" x14ac:dyDescent="0.25">
      <c r="A19" s="40">
        <v>18</v>
      </c>
      <c r="B19" s="64">
        <v>14</v>
      </c>
      <c r="C19" s="65">
        <v>245</v>
      </c>
      <c r="D19" s="65">
        <v>200</v>
      </c>
      <c r="E19" s="65">
        <v>50</v>
      </c>
      <c r="F19" s="62">
        <v>13.975</v>
      </c>
      <c r="G19" s="64">
        <f t="shared" si="0"/>
        <v>-2.5000000000000355E-2</v>
      </c>
      <c r="H19" s="41">
        <f t="shared" si="1"/>
        <v>0.1785714285714311</v>
      </c>
    </row>
    <row r="20" spans="1:11" x14ac:dyDescent="0.25">
      <c r="A20" s="40">
        <v>19</v>
      </c>
      <c r="B20" s="64">
        <v>14</v>
      </c>
      <c r="C20" s="61">
        <v>235</v>
      </c>
      <c r="D20" s="61">
        <v>100</v>
      </c>
      <c r="E20" s="61">
        <v>25</v>
      </c>
      <c r="F20" s="62">
        <v>13.8</v>
      </c>
      <c r="G20" s="64">
        <f t="shared" si="0"/>
        <v>-0.19999999999999929</v>
      </c>
      <c r="H20" s="41">
        <f t="shared" si="1"/>
        <v>1.4285714285714235</v>
      </c>
    </row>
    <row r="21" spans="1:11" x14ac:dyDescent="0.25">
      <c r="A21" s="40">
        <v>20</v>
      </c>
      <c r="B21" s="64">
        <v>14</v>
      </c>
      <c r="C21" s="61">
        <v>235</v>
      </c>
      <c r="D21" s="61">
        <v>150</v>
      </c>
      <c r="E21" s="61">
        <v>50</v>
      </c>
      <c r="F21" s="62">
        <v>13.911</v>
      </c>
      <c r="G21" s="64">
        <f t="shared" si="0"/>
        <v>-8.9000000000000412E-2</v>
      </c>
      <c r="H21" s="41">
        <f t="shared" si="1"/>
        <v>0.63571428571428867</v>
      </c>
    </row>
    <row r="22" spans="1:11" x14ac:dyDescent="0.25">
      <c r="A22" s="40">
        <v>21</v>
      </c>
      <c r="B22" s="64">
        <v>14</v>
      </c>
      <c r="C22" s="61">
        <v>235</v>
      </c>
      <c r="D22" s="61">
        <v>200</v>
      </c>
      <c r="E22" s="61">
        <v>75</v>
      </c>
      <c r="F22" s="62">
        <v>14.311</v>
      </c>
      <c r="G22" s="64">
        <f t="shared" si="0"/>
        <v>0.31099999999999994</v>
      </c>
      <c r="H22" s="41">
        <f t="shared" si="1"/>
        <v>2.2214285714285711</v>
      </c>
    </row>
    <row r="23" spans="1:11" x14ac:dyDescent="0.25">
      <c r="A23" s="40">
        <v>22</v>
      </c>
      <c r="B23" s="64">
        <v>14</v>
      </c>
      <c r="C23" s="61">
        <v>240</v>
      </c>
      <c r="D23" s="61">
        <v>100</v>
      </c>
      <c r="E23" s="61">
        <v>50</v>
      </c>
      <c r="F23" s="62">
        <v>13.885</v>
      </c>
      <c r="G23" s="64">
        <f t="shared" si="0"/>
        <v>-0.11500000000000021</v>
      </c>
      <c r="H23" s="41">
        <f t="shared" si="1"/>
        <v>0.82142857142857295</v>
      </c>
    </row>
    <row r="24" spans="1:11" x14ac:dyDescent="0.25">
      <c r="A24" s="40">
        <v>23</v>
      </c>
      <c r="B24" s="64">
        <v>14</v>
      </c>
      <c r="C24" s="61">
        <v>240</v>
      </c>
      <c r="D24" s="61">
        <v>150</v>
      </c>
      <c r="E24" s="61">
        <v>75</v>
      </c>
      <c r="F24" s="62">
        <v>13.949</v>
      </c>
      <c r="G24" s="64">
        <f t="shared" si="0"/>
        <v>-5.1000000000000156E-2</v>
      </c>
      <c r="H24" s="41">
        <f t="shared" si="1"/>
        <v>0.36428571428571538</v>
      </c>
    </row>
    <row r="25" spans="1:11" x14ac:dyDescent="0.25">
      <c r="A25" s="40">
        <v>24</v>
      </c>
      <c r="B25" s="64">
        <v>14</v>
      </c>
      <c r="C25" s="61">
        <v>240</v>
      </c>
      <c r="D25" s="61">
        <v>200</v>
      </c>
      <c r="E25" s="61">
        <v>25</v>
      </c>
      <c r="F25" s="62">
        <v>13.794</v>
      </c>
      <c r="G25" s="64">
        <f t="shared" si="0"/>
        <v>-0.20599999999999952</v>
      </c>
      <c r="H25" s="41">
        <f t="shared" si="1"/>
        <v>1.471428571428568</v>
      </c>
    </row>
    <row r="26" spans="1:11" x14ac:dyDescent="0.25">
      <c r="A26" s="40">
        <v>25</v>
      </c>
      <c r="B26" s="64">
        <v>14</v>
      </c>
      <c r="C26" s="61">
        <v>245</v>
      </c>
      <c r="D26" s="61">
        <v>100</v>
      </c>
      <c r="E26" s="61">
        <v>75</v>
      </c>
      <c r="F26" s="62">
        <v>13.823</v>
      </c>
      <c r="G26" s="64">
        <f t="shared" si="0"/>
        <v>-0.1769999999999996</v>
      </c>
      <c r="H26" s="41">
        <f t="shared" si="1"/>
        <v>1.2642857142857113</v>
      </c>
    </row>
    <row r="27" spans="1:11" x14ac:dyDescent="0.25">
      <c r="A27" s="40">
        <v>26</v>
      </c>
      <c r="B27" s="64">
        <v>14</v>
      </c>
      <c r="C27" s="61">
        <v>245</v>
      </c>
      <c r="D27" s="61">
        <v>150</v>
      </c>
      <c r="E27" s="61">
        <v>25</v>
      </c>
      <c r="F27" s="62">
        <v>13.855</v>
      </c>
      <c r="G27" s="64">
        <f t="shared" si="0"/>
        <v>-0.14499999999999957</v>
      </c>
      <c r="H27" s="41">
        <f t="shared" si="1"/>
        <v>1.0357142857142827</v>
      </c>
      <c r="J27" s="97" t="s">
        <v>189</v>
      </c>
      <c r="K27" s="97"/>
    </row>
    <row r="28" spans="1:11" x14ac:dyDescent="0.25">
      <c r="A28" s="40">
        <v>27</v>
      </c>
      <c r="B28" s="64">
        <v>14</v>
      </c>
      <c r="C28" s="61">
        <v>245</v>
      </c>
      <c r="D28" s="61">
        <v>200</v>
      </c>
      <c r="E28" s="61">
        <v>50</v>
      </c>
      <c r="F28" s="62">
        <v>13.975</v>
      </c>
      <c r="G28" s="64">
        <f t="shared" si="0"/>
        <v>-2.5000000000000355E-2</v>
      </c>
      <c r="H28" s="41">
        <f t="shared" si="1"/>
        <v>0.1785714285714311</v>
      </c>
    </row>
    <row r="29" spans="1:11" x14ac:dyDescent="0.25">
      <c r="A29" s="40">
        <v>28</v>
      </c>
      <c r="B29" s="64">
        <v>10</v>
      </c>
      <c r="C29" s="65">
        <v>235</v>
      </c>
      <c r="D29" s="65">
        <v>100</v>
      </c>
      <c r="E29" s="65">
        <v>25</v>
      </c>
      <c r="F29" s="62">
        <v>9.9700000000000006</v>
      </c>
      <c r="G29" s="64">
        <f t="shared" si="0"/>
        <v>-2.9999999999999361E-2</v>
      </c>
      <c r="H29" s="41">
        <f t="shared" si="1"/>
        <v>0.29999999999999361</v>
      </c>
    </row>
    <row r="30" spans="1:11" x14ac:dyDescent="0.25">
      <c r="A30" s="40">
        <v>29</v>
      </c>
      <c r="B30" s="64">
        <v>10</v>
      </c>
      <c r="C30" s="65">
        <v>235</v>
      </c>
      <c r="D30" s="65">
        <v>150</v>
      </c>
      <c r="E30" s="65">
        <v>50</v>
      </c>
      <c r="F30" s="62">
        <v>9.9309999999999992</v>
      </c>
      <c r="G30" s="64">
        <f t="shared" si="0"/>
        <v>-6.9000000000000838E-2</v>
      </c>
      <c r="H30" s="41">
        <f t="shared" si="1"/>
        <v>0.69000000000000838</v>
      </c>
    </row>
    <row r="31" spans="1:11" x14ac:dyDescent="0.25">
      <c r="A31" s="40">
        <v>30</v>
      </c>
      <c r="B31" s="64">
        <v>10</v>
      </c>
      <c r="C31" s="65">
        <v>235</v>
      </c>
      <c r="D31" s="65">
        <v>200</v>
      </c>
      <c r="E31" s="65">
        <v>75</v>
      </c>
      <c r="F31" s="62">
        <v>9.8629999999999995</v>
      </c>
      <c r="G31" s="64">
        <f t="shared" si="0"/>
        <v>-0.13700000000000045</v>
      </c>
      <c r="H31" s="41">
        <f t="shared" si="1"/>
        <v>1.3700000000000045</v>
      </c>
    </row>
    <row r="32" spans="1:11" x14ac:dyDescent="0.25">
      <c r="A32" s="40">
        <v>31</v>
      </c>
      <c r="B32" s="64">
        <v>10</v>
      </c>
      <c r="C32" s="65">
        <v>240</v>
      </c>
      <c r="D32" s="65">
        <v>100</v>
      </c>
      <c r="E32" s="65">
        <v>50</v>
      </c>
      <c r="F32" s="62">
        <v>9.9220000000000006</v>
      </c>
      <c r="G32" s="64">
        <f t="shared" si="0"/>
        <v>-7.7999999999999403E-2</v>
      </c>
      <c r="H32" s="41">
        <f t="shared" si="1"/>
        <v>0.77999999999999403</v>
      </c>
    </row>
    <row r="33" spans="1:8" x14ac:dyDescent="0.25">
      <c r="A33" s="40">
        <v>32</v>
      </c>
      <c r="B33" s="64">
        <v>10</v>
      </c>
      <c r="C33" s="65">
        <v>240</v>
      </c>
      <c r="D33" s="65">
        <v>150</v>
      </c>
      <c r="E33" s="65">
        <v>75</v>
      </c>
      <c r="F33" s="62">
        <v>9.9019999999999992</v>
      </c>
      <c r="G33" s="64">
        <f t="shared" si="0"/>
        <v>-9.8000000000000753E-2</v>
      </c>
      <c r="H33" s="41">
        <f t="shared" si="1"/>
        <v>0.98000000000000764</v>
      </c>
    </row>
    <row r="34" spans="1:8" x14ac:dyDescent="0.25">
      <c r="A34" s="40">
        <v>33</v>
      </c>
      <c r="B34" s="64">
        <v>10</v>
      </c>
      <c r="C34" s="65">
        <v>240</v>
      </c>
      <c r="D34" s="65">
        <v>200</v>
      </c>
      <c r="E34" s="65">
        <v>25</v>
      </c>
      <c r="F34" s="62">
        <v>9.9239999999999995</v>
      </c>
      <c r="G34" s="64">
        <f t="shared" si="0"/>
        <v>-7.6000000000000512E-2</v>
      </c>
      <c r="H34" s="41">
        <f t="shared" si="1"/>
        <v>0.76000000000000512</v>
      </c>
    </row>
    <row r="35" spans="1:8" x14ac:dyDescent="0.25">
      <c r="A35" s="40">
        <v>34</v>
      </c>
      <c r="B35" s="64">
        <v>10</v>
      </c>
      <c r="C35" s="65">
        <v>245</v>
      </c>
      <c r="D35" s="65">
        <v>100</v>
      </c>
      <c r="E35" s="65">
        <v>75</v>
      </c>
      <c r="F35" s="62">
        <v>9.8810000000000002</v>
      </c>
      <c r="G35" s="64">
        <f t="shared" si="0"/>
        <v>-0.11899999999999977</v>
      </c>
      <c r="H35" s="41">
        <f t="shared" si="1"/>
        <v>1.1899999999999977</v>
      </c>
    </row>
    <row r="36" spans="1:8" x14ac:dyDescent="0.25">
      <c r="A36" s="40">
        <v>35</v>
      </c>
      <c r="B36" s="64">
        <v>10</v>
      </c>
      <c r="C36" s="65">
        <v>245</v>
      </c>
      <c r="D36" s="65">
        <v>150</v>
      </c>
      <c r="E36" s="65">
        <v>25</v>
      </c>
      <c r="F36" s="62">
        <v>9.9920000000000009</v>
      </c>
      <c r="G36" s="64">
        <f t="shared" si="0"/>
        <v>-7.9999999999991189E-3</v>
      </c>
      <c r="H36" s="41">
        <f t="shared" si="1"/>
        <v>7.9999999999991189E-2</v>
      </c>
    </row>
    <row r="37" spans="1:8" x14ac:dyDescent="0.25">
      <c r="A37" s="40">
        <v>36</v>
      </c>
      <c r="B37" s="64">
        <v>10</v>
      </c>
      <c r="C37" s="65">
        <v>245</v>
      </c>
      <c r="D37" s="65">
        <v>200</v>
      </c>
      <c r="E37" s="65">
        <v>50</v>
      </c>
      <c r="F37" s="62">
        <v>9.92</v>
      </c>
      <c r="G37" s="64">
        <f t="shared" si="0"/>
        <v>-8.0000000000000071E-2</v>
      </c>
      <c r="H37" s="41">
        <f t="shared" si="1"/>
        <v>0.80000000000000071</v>
      </c>
    </row>
    <row r="38" spans="1:8" x14ac:dyDescent="0.25">
      <c r="A38" s="40">
        <v>37</v>
      </c>
      <c r="B38" s="64">
        <v>4</v>
      </c>
      <c r="C38" s="61">
        <v>235</v>
      </c>
      <c r="D38" s="61">
        <v>100</v>
      </c>
      <c r="E38" s="61">
        <v>25</v>
      </c>
      <c r="F38" s="62">
        <v>3.8929999999999998</v>
      </c>
      <c r="G38" s="64">
        <f t="shared" si="0"/>
        <v>-0.10700000000000021</v>
      </c>
      <c r="H38" s="41">
        <f t="shared" si="1"/>
        <v>2.6750000000000052</v>
      </c>
    </row>
    <row r="39" spans="1:8" x14ac:dyDescent="0.25">
      <c r="A39" s="40">
        <v>38</v>
      </c>
      <c r="B39" s="64">
        <v>4</v>
      </c>
      <c r="C39" s="61">
        <v>235</v>
      </c>
      <c r="D39" s="61">
        <v>150</v>
      </c>
      <c r="E39" s="61">
        <v>50</v>
      </c>
      <c r="F39" s="62">
        <v>3.93</v>
      </c>
      <c r="G39" s="64">
        <f t="shared" si="0"/>
        <v>-6.999999999999984E-2</v>
      </c>
      <c r="H39" s="41">
        <f t="shared" si="1"/>
        <v>1.749999999999996</v>
      </c>
    </row>
    <row r="40" spans="1:8" x14ac:dyDescent="0.25">
      <c r="A40" s="40">
        <v>39</v>
      </c>
      <c r="B40" s="64">
        <v>4</v>
      </c>
      <c r="C40" s="61">
        <v>235</v>
      </c>
      <c r="D40" s="61">
        <v>200</v>
      </c>
      <c r="E40" s="61">
        <v>75</v>
      </c>
      <c r="F40" s="62">
        <v>3.8969999999999998</v>
      </c>
      <c r="G40" s="64">
        <f t="shared" si="0"/>
        <v>-0.1030000000000002</v>
      </c>
      <c r="H40" s="41">
        <f t="shared" si="1"/>
        <v>2.5750000000000051</v>
      </c>
    </row>
    <row r="41" spans="1:8" x14ac:dyDescent="0.25">
      <c r="A41" s="40">
        <v>40</v>
      </c>
      <c r="B41" s="64">
        <v>4</v>
      </c>
      <c r="C41" s="61">
        <v>240</v>
      </c>
      <c r="D41" s="61">
        <v>100</v>
      </c>
      <c r="E41" s="61">
        <v>50</v>
      </c>
      <c r="F41" s="62">
        <v>3.8730000000000002</v>
      </c>
      <c r="G41" s="64">
        <f t="shared" si="0"/>
        <v>-0.12699999999999978</v>
      </c>
      <c r="H41" s="41">
        <f t="shared" si="1"/>
        <v>3.1749999999999945</v>
      </c>
    </row>
    <row r="42" spans="1:8" x14ac:dyDescent="0.25">
      <c r="A42" s="40">
        <v>41</v>
      </c>
      <c r="B42" s="64">
        <v>4</v>
      </c>
      <c r="C42" s="61">
        <v>240</v>
      </c>
      <c r="D42" s="61">
        <v>150</v>
      </c>
      <c r="E42" s="61">
        <v>75</v>
      </c>
      <c r="F42" s="62">
        <v>3.976</v>
      </c>
      <c r="G42" s="64">
        <f t="shared" si="0"/>
        <v>-2.4000000000000021E-2</v>
      </c>
      <c r="H42" s="41">
        <f t="shared" si="1"/>
        <v>0.60000000000000053</v>
      </c>
    </row>
    <row r="43" spans="1:8" x14ac:dyDescent="0.25">
      <c r="A43" s="40">
        <v>42</v>
      </c>
      <c r="B43" s="64">
        <v>4</v>
      </c>
      <c r="C43" s="61">
        <v>240</v>
      </c>
      <c r="D43" s="61">
        <v>200</v>
      </c>
      <c r="E43" s="61">
        <v>25</v>
      </c>
      <c r="F43" s="62">
        <v>3.8969999999999998</v>
      </c>
      <c r="G43" s="64">
        <f t="shared" si="0"/>
        <v>-0.1030000000000002</v>
      </c>
      <c r="H43" s="41">
        <f t="shared" si="1"/>
        <v>2.5750000000000051</v>
      </c>
    </row>
    <row r="44" spans="1:8" x14ac:dyDescent="0.25">
      <c r="A44" s="40">
        <v>43</v>
      </c>
      <c r="B44" s="64">
        <v>4</v>
      </c>
      <c r="C44" s="61">
        <v>245</v>
      </c>
      <c r="D44" s="61">
        <v>100</v>
      </c>
      <c r="E44" s="61">
        <v>75</v>
      </c>
      <c r="F44" s="62">
        <v>4.0309999999999997</v>
      </c>
      <c r="G44" s="64">
        <f t="shared" si="0"/>
        <v>3.0999999999999694E-2</v>
      </c>
      <c r="H44" s="41">
        <f t="shared" si="1"/>
        <v>0.77499999999999236</v>
      </c>
    </row>
    <row r="45" spans="1:8" x14ac:dyDescent="0.25">
      <c r="A45" s="40">
        <v>44</v>
      </c>
      <c r="B45" s="64">
        <v>4</v>
      </c>
      <c r="C45" s="61">
        <v>245</v>
      </c>
      <c r="D45" s="61">
        <v>150</v>
      </c>
      <c r="E45" s="61">
        <v>25</v>
      </c>
      <c r="F45" s="62">
        <v>4.0019999999999998</v>
      </c>
      <c r="G45" s="64">
        <f t="shared" si="0"/>
        <v>1.9999999999997797E-3</v>
      </c>
      <c r="H45" s="41">
        <f t="shared" si="1"/>
        <v>4.9999999999994493E-2</v>
      </c>
    </row>
    <row r="46" spans="1:8" x14ac:dyDescent="0.25">
      <c r="A46" s="40">
        <v>45</v>
      </c>
      <c r="B46" s="64">
        <v>4</v>
      </c>
      <c r="C46" s="61">
        <v>245</v>
      </c>
      <c r="D46" s="61">
        <v>200</v>
      </c>
      <c r="E46" s="61">
        <v>50</v>
      </c>
      <c r="F46" s="62">
        <v>3.8660000000000001</v>
      </c>
      <c r="G46" s="64">
        <f t="shared" si="0"/>
        <v>-0.1339999999999999</v>
      </c>
      <c r="H46" s="41">
        <f t="shared" si="1"/>
        <v>3.3499999999999974</v>
      </c>
    </row>
    <row r="47" spans="1:8" x14ac:dyDescent="0.25">
      <c r="A47" s="40">
        <v>46</v>
      </c>
      <c r="B47" s="64">
        <v>3.5</v>
      </c>
      <c r="C47" s="65">
        <v>235</v>
      </c>
      <c r="D47" s="65">
        <v>100</v>
      </c>
      <c r="E47" s="65">
        <v>25</v>
      </c>
      <c r="F47" s="62">
        <v>3.45</v>
      </c>
      <c r="G47" s="64">
        <f t="shared" si="0"/>
        <v>-4.9999999999999822E-2</v>
      </c>
      <c r="H47" s="41">
        <f t="shared" si="1"/>
        <v>1.4285714285714235</v>
      </c>
    </row>
    <row r="48" spans="1:8" x14ac:dyDescent="0.25">
      <c r="A48" s="40">
        <v>47</v>
      </c>
      <c r="B48" s="64">
        <v>3.5</v>
      </c>
      <c r="C48" s="65">
        <v>235</v>
      </c>
      <c r="D48" s="65">
        <v>150</v>
      </c>
      <c r="E48" s="65">
        <v>50</v>
      </c>
      <c r="F48" s="62">
        <v>3.5819999999999999</v>
      </c>
      <c r="G48" s="64">
        <f t="shared" si="0"/>
        <v>8.1999999999999851E-2</v>
      </c>
      <c r="H48" s="41">
        <f t="shared" si="1"/>
        <v>2.3428571428571385</v>
      </c>
    </row>
    <row r="49" spans="1:8" x14ac:dyDescent="0.25">
      <c r="A49" s="40">
        <v>48</v>
      </c>
      <c r="B49" s="64">
        <v>3.5</v>
      </c>
      <c r="C49" s="65">
        <v>235</v>
      </c>
      <c r="D49" s="65">
        <v>200</v>
      </c>
      <c r="E49" s="65">
        <v>75</v>
      </c>
      <c r="F49" s="62">
        <v>3.7050000000000001</v>
      </c>
      <c r="G49" s="64">
        <f t="shared" si="0"/>
        <v>0.20500000000000007</v>
      </c>
      <c r="H49" s="41">
        <f t="shared" si="1"/>
        <v>5.8571428571428594</v>
      </c>
    </row>
    <row r="50" spans="1:8" x14ac:dyDescent="0.25">
      <c r="A50" s="40">
        <v>49</v>
      </c>
      <c r="B50" s="64">
        <v>3.5</v>
      </c>
      <c r="C50" s="65">
        <v>240</v>
      </c>
      <c r="D50" s="65">
        <v>100</v>
      </c>
      <c r="E50" s="65">
        <v>50</v>
      </c>
      <c r="F50" s="62">
        <v>3.4009999999999998</v>
      </c>
      <c r="G50" s="64">
        <f t="shared" si="0"/>
        <v>-9.9000000000000199E-2</v>
      </c>
      <c r="H50" s="41">
        <f t="shared" si="1"/>
        <v>2.8285714285714341</v>
      </c>
    </row>
    <row r="51" spans="1:8" x14ac:dyDescent="0.25">
      <c r="A51" s="40">
        <v>50</v>
      </c>
      <c r="B51" s="64">
        <v>3.5</v>
      </c>
      <c r="C51" s="65">
        <v>240</v>
      </c>
      <c r="D51" s="65">
        <v>150</v>
      </c>
      <c r="E51" s="65">
        <v>75</v>
      </c>
      <c r="F51" s="62">
        <v>3.577</v>
      </c>
      <c r="G51" s="64">
        <f t="shared" si="0"/>
        <v>7.6999999999999957E-2</v>
      </c>
      <c r="H51" s="41">
        <f t="shared" si="1"/>
        <v>2.1999999999999988</v>
      </c>
    </row>
    <row r="52" spans="1:8" x14ac:dyDescent="0.25">
      <c r="A52" s="40">
        <v>51</v>
      </c>
      <c r="B52" s="64">
        <v>3.5</v>
      </c>
      <c r="C52" s="65">
        <v>240</v>
      </c>
      <c r="D52" s="65">
        <v>200</v>
      </c>
      <c r="E52" s="65">
        <v>25</v>
      </c>
      <c r="F52" s="62">
        <v>3.472</v>
      </c>
      <c r="G52" s="64">
        <f t="shared" si="0"/>
        <v>-2.8000000000000025E-2</v>
      </c>
      <c r="H52" s="41">
        <f t="shared" si="1"/>
        <v>0.80000000000000071</v>
      </c>
    </row>
    <row r="53" spans="1:8" x14ac:dyDescent="0.25">
      <c r="A53" s="40">
        <v>52</v>
      </c>
      <c r="B53" s="64">
        <v>3.5</v>
      </c>
      <c r="C53" s="65">
        <v>245</v>
      </c>
      <c r="D53" s="65">
        <v>100</v>
      </c>
      <c r="E53" s="65">
        <v>75</v>
      </c>
      <c r="F53" s="62">
        <v>3.5790000000000002</v>
      </c>
      <c r="G53" s="64">
        <f t="shared" si="0"/>
        <v>7.9000000000000181E-2</v>
      </c>
      <c r="H53" s="41">
        <f t="shared" si="1"/>
        <v>2.2571428571428624</v>
      </c>
    </row>
    <row r="54" spans="1:8" x14ac:dyDescent="0.25">
      <c r="A54" s="40">
        <v>53</v>
      </c>
      <c r="B54" s="64">
        <v>3.5</v>
      </c>
      <c r="C54" s="65">
        <v>245</v>
      </c>
      <c r="D54" s="65">
        <v>150</v>
      </c>
      <c r="E54" s="65">
        <v>25</v>
      </c>
      <c r="F54" s="62">
        <v>3.4369999999999998</v>
      </c>
      <c r="G54" s="64">
        <f t="shared" si="0"/>
        <v>-6.3000000000000167E-2</v>
      </c>
      <c r="H54" s="41">
        <f t="shared" si="1"/>
        <v>1.8000000000000047</v>
      </c>
    </row>
    <row r="55" spans="1:8" x14ac:dyDescent="0.25">
      <c r="A55" s="40">
        <v>54</v>
      </c>
      <c r="B55" s="64">
        <v>3.5</v>
      </c>
      <c r="C55" s="65">
        <v>245</v>
      </c>
      <c r="D55" s="65">
        <v>200</v>
      </c>
      <c r="E55" s="65">
        <v>50</v>
      </c>
      <c r="F55" s="62">
        <v>3.4350000000000001</v>
      </c>
      <c r="G55" s="64">
        <f t="shared" si="0"/>
        <v>-6.4999999999999947E-2</v>
      </c>
      <c r="H55" s="41">
        <f t="shared" si="1"/>
        <v>1.8571428571428554</v>
      </c>
    </row>
    <row r="56" spans="1:8" x14ac:dyDescent="0.25">
      <c r="A56" s="40">
        <v>55</v>
      </c>
      <c r="B56" s="64">
        <v>3</v>
      </c>
      <c r="C56" s="61">
        <v>235</v>
      </c>
      <c r="D56" s="61">
        <v>100</v>
      </c>
      <c r="E56" s="61">
        <v>25</v>
      </c>
      <c r="F56" s="62">
        <v>2.9969999999999999</v>
      </c>
      <c r="G56" s="64">
        <f t="shared" si="0"/>
        <v>-3.0000000000001137E-3</v>
      </c>
      <c r="H56" s="41">
        <f t="shared" si="1"/>
        <v>0.10000000000000379</v>
      </c>
    </row>
    <row r="57" spans="1:8" x14ac:dyDescent="0.25">
      <c r="A57" s="40">
        <v>56</v>
      </c>
      <c r="B57" s="64">
        <v>3</v>
      </c>
      <c r="C57" s="61">
        <v>235</v>
      </c>
      <c r="D57" s="61">
        <v>150</v>
      </c>
      <c r="E57" s="61">
        <v>50</v>
      </c>
      <c r="F57" s="62">
        <v>3.0139999999999998</v>
      </c>
      <c r="G57" s="64">
        <f t="shared" si="0"/>
        <v>1.399999999999979E-2</v>
      </c>
      <c r="H57" s="41">
        <f t="shared" si="1"/>
        <v>0.46666666666665968</v>
      </c>
    </row>
    <row r="58" spans="1:8" x14ac:dyDescent="0.25">
      <c r="A58" s="40">
        <v>57</v>
      </c>
      <c r="B58" s="64">
        <v>3</v>
      </c>
      <c r="C58" s="61">
        <v>235</v>
      </c>
      <c r="D58" s="61">
        <v>200</v>
      </c>
      <c r="E58" s="61">
        <v>75</v>
      </c>
      <c r="F58" s="62">
        <v>3.0449999999999999</v>
      </c>
      <c r="G58" s="64">
        <f t="shared" si="0"/>
        <v>4.4999999999999929E-2</v>
      </c>
      <c r="H58" s="41">
        <f t="shared" si="1"/>
        <v>1.4999999999999978</v>
      </c>
    </row>
    <row r="59" spans="1:8" x14ac:dyDescent="0.25">
      <c r="A59" s="40">
        <v>58</v>
      </c>
      <c r="B59" s="64">
        <v>3</v>
      </c>
      <c r="C59" s="61">
        <v>240</v>
      </c>
      <c r="D59" s="61">
        <v>100</v>
      </c>
      <c r="E59" s="61">
        <v>50</v>
      </c>
      <c r="F59" s="62">
        <v>2.92</v>
      </c>
      <c r="G59" s="64">
        <f t="shared" si="0"/>
        <v>-8.0000000000000071E-2</v>
      </c>
      <c r="H59" s="41">
        <f t="shared" si="1"/>
        <v>2.6666666666666687</v>
      </c>
    </row>
    <row r="60" spans="1:8" x14ac:dyDescent="0.25">
      <c r="A60" s="40">
        <v>59</v>
      </c>
      <c r="B60" s="64">
        <v>3</v>
      </c>
      <c r="C60" s="61">
        <v>240</v>
      </c>
      <c r="D60" s="61">
        <v>150</v>
      </c>
      <c r="E60" s="61">
        <v>75</v>
      </c>
      <c r="F60" s="62">
        <v>2.956</v>
      </c>
      <c r="G60" s="64">
        <f t="shared" si="0"/>
        <v>-4.4000000000000039E-2</v>
      </c>
      <c r="H60" s="41">
        <f t="shared" si="1"/>
        <v>1.4666666666666681</v>
      </c>
    </row>
    <row r="61" spans="1:8" x14ac:dyDescent="0.25">
      <c r="A61" s="40">
        <v>60</v>
      </c>
      <c r="B61" s="64">
        <v>3</v>
      </c>
      <c r="C61" s="61">
        <v>240</v>
      </c>
      <c r="D61" s="61">
        <v>200</v>
      </c>
      <c r="E61" s="61">
        <v>25</v>
      </c>
      <c r="F61" s="62">
        <v>2.9750000000000001</v>
      </c>
      <c r="G61" s="64">
        <f t="shared" si="0"/>
        <v>-2.4999999999999911E-2</v>
      </c>
      <c r="H61" s="41">
        <f t="shared" si="1"/>
        <v>0.83333333333333037</v>
      </c>
    </row>
    <row r="62" spans="1:8" x14ac:dyDescent="0.25">
      <c r="A62" s="40">
        <v>61</v>
      </c>
      <c r="B62" s="64">
        <v>3</v>
      </c>
      <c r="C62" s="61">
        <v>245</v>
      </c>
      <c r="D62" s="61">
        <v>100</v>
      </c>
      <c r="E62" s="61">
        <v>75</v>
      </c>
      <c r="F62" s="62">
        <v>3.05</v>
      </c>
      <c r="G62" s="64">
        <f t="shared" si="0"/>
        <v>4.9999999999999822E-2</v>
      </c>
      <c r="H62" s="41">
        <f t="shared" si="1"/>
        <v>1.6666666666666607</v>
      </c>
    </row>
    <row r="63" spans="1:8" x14ac:dyDescent="0.25">
      <c r="A63" s="40">
        <v>62</v>
      </c>
      <c r="B63" s="64">
        <v>3</v>
      </c>
      <c r="C63" s="61">
        <v>245</v>
      </c>
      <c r="D63" s="61">
        <v>150</v>
      </c>
      <c r="E63" s="61">
        <v>25</v>
      </c>
      <c r="F63" s="62">
        <v>2.9009999999999998</v>
      </c>
      <c r="G63" s="64">
        <f t="shared" si="0"/>
        <v>-9.9000000000000199E-2</v>
      </c>
      <c r="H63" s="41">
        <f t="shared" si="1"/>
        <v>3.3000000000000065</v>
      </c>
    </row>
    <row r="64" spans="1:8" x14ac:dyDescent="0.25">
      <c r="A64" s="40">
        <v>63</v>
      </c>
      <c r="B64" s="64">
        <v>3</v>
      </c>
      <c r="C64" s="61">
        <v>245</v>
      </c>
      <c r="D64" s="61">
        <v>200</v>
      </c>
      <c r="E64" s="61">
        <v>50</v>
      </c>
      <c r="F64" s="62">
        <v>3.0640000000000001</v>
      </c>
      <c r="G64" s="64">
        <f t="shared" si="0"/>
        <v>6.4000000000000057E-2</v>
      </c>
      <c r="H64" s="41">
        <f t="shared" si="1"/>
        <v>2.1333333333333355</v>
      </c>
    </row>
    <row r="65" spans="1:8" x14ac:dyDescent="0.25">
      <c r="A65" s="40">
        <v>64</v>
      </c>
      <c r="B65" s="64">
        <v>2.5</v>
      </c>
      <c r="C65" s="65">
        <v>235</v>
      </c>
      <c r="D65" s="65">
        <v>100</v>
      </c>
      <c r="E65" s="65">
        <v>25</v>
      </c>
      <c r="F65" s="62">
        <v>2.512</v>
      </c>
      <c r="G65" s="64">
        <f t="shared" si="0"/>
        <v>1.2000000000000011E-2</v>
      </c>
      <c r="H65" s="41">
        <f t="shared" si="1"/>
        <v>0.48000000000000037</v>
      </c>
    </row>
    <row r="66" spans="1:8" x14ac:dyDescent="0.25">
      <c r="A66" s="40">
        <v>65</v>
      </c>
      <c r="B66" s="64">
        <v>2.5</v>
      </c>
      <c r="C66" s="65">
        <v>235</v>
      </c>
      <c r="D66" s="65">
        <v>150</v>
      </c>
      <c r="E66" s="65">
        <v>50</v>
      </c>
      <c r="F66" s="62">
        <v>2.4420000000000002</v>
      </c>
      <c r="G66" s="64">
        <f t="shared" si="0"/>
        <v>-5.7999999999999829E-2</v>
      </c>
      <c r="H66" s="41">
        <f t="shared" si="1"/>
        <v>2.3199999999999932</v>
      </c>
    </row>
    <row r="67" spans="1:8" x14ac:dyDescent="0.25">
      <c r="A67" s="40">
        <v>66</v>
      </c>
      <c r="B67" s="64">
        <v>2.5</v>
      </c>
      <c r="C67" s="65">
        <v>235</v>
      </c>
      <c r="D67" s="65">
        <v>200</v>
      </c>
      <c r="E67" s="65">
        <v>75</v>
      </c>
      <c r="F67" s="62">
        <v>2.516</v>
      </c>
      <c r="G67" s="64">
        <f t="shared" ref="G67:G130" si="2">(F67-B67)</f>
        <v>1.6000000000000014E-2</v>
      </c>
      <c r="H67" s="41">
        <f t="shared" ref="H67:H130" si="3">ABS(G67/B67)*100</f>
        <v>0.64000000000000057</v>
      </c>
    </row>
    <row r="68" spans="1:8" x14ac:dyDescent="0.25">
      <c r="A68" s="40">
        <v>67</v>
      </c>
      <c r="B68" s="64">
        <v>2.5</v>
      </c>
      <c r="C68" s="65">
        <v>240</v>
      </c>
      <c r="D68" s="65">
        <v>100</v>
      </c>
      <c r="E68" s="65">
        <v>50</v>
      </c>
      <c r="F68" s="62">
        <v>2.601</v>
      </c>
      <c r="G68" s="64">
        <f t="shared" si="2"/>
        <v>0.10099999999999998</v>
      </c>
      <c r="H68" s="41">
        <f t="shared" si="3"/>
        <v>4.0399999999999991</v>
      </c>
    </row>
    <row r="69" spans="1:8" x14ac:dyDescent="0.25">
      <c r="A69" s="40">
        <v>68</v>
      </c>
      <c r="B69" s="64">
        <v>2.5</v>
      </c>
      <c r="C69" s="65">
        <v>240</v>
      </c>
      <c r="D69" s="65">
        <v>150</v>
      </c>
      <c r="E69" s="65">
        <v>75</v>
      </c>
      <c r="F69" s="62">
        <v>2.4609999999999999</v>
      </c>
      <c r="G69" s="64">
        <f t="shared" si="2"/>
        <v>-3.9000000000000146E-2</v>
      </c>
      <c r="H69" s="41">
        <f t="shared" si="3"/>
        <v>1.5600000000000058</v>
      </c>
    </row>
    <row r="70" spans="1:8" x14ac:dyDescent="0.25">
      <c r="A70" s="40">
        <v>69</v>
      </c>
      <c r="B70" s="64">
        <v>2.5</v>
      </c>
      <c r="C70" s="65">
        <v>240</v>
      </c>
      <c r="D70" s="65">
        <v>200</v>
      </c>
      <c r="E70" s="65">
        <v>25</v>
      </c>
      <c r="F70" s="62">
        <v>2.5350000000000001</v>
      </c>
      <c r="G70" s="64">
        <f t="shared" si="2"/>
        <v>3.5000000000000142E-2</v>
      </c>
      <c r="H70" s="41">
        <f t="shared" si="3"/>
        <v>1.4000000000000057</v>
      </c>
    </row>
    <row r="71" spans="1:8" x14ac:dyDescent="0.25">
      <c r="A71" s="40">
        <v>70</v>
      </c>
      <c r="B71" s="64">
        <v>2.5</v>
      </c>
      <c r="C71" s="65">
        <v>245</v>
      </c>
      <c r="D71" s="65">
        <v>100</v>
      </c>
      <c r="E71" s="65">
        <v>75</v>
      </c>
      <c r="F71" s="62">
        <v>2.0590000000000002</v>
      </c>
      <c r="G71" s="64">
        <f t="shared" si="2"/>
        <v>-0.44099999999999984</v>
      </c>
      <c r="H71" s="41">
        <f t="shared" si="3"/>
        <v>17.639999999999993</v>
      </c>
    </row>
    <row r="72" spans="1:8" x14ac:dyDescent="0.25">
      <c r="A72" s="40">
        <v>71</v>
      </c>
      <c r="B72" s="64">
        <v>2.5</v>
      </c>
      <c r="C72" s="65">
        <v>245</v>
      </c>
      <c r="D72" s="65">
        <v>150</v>
      </c>
      <c r="E72" s="65">
        <v>25</v>
      </c>
      <c r="F72" s="62">
        <v>2.4870000000000001</v>
      </c>
      <c r="G72" s="64">
        <f t="shared" si="2"/>
        <v>-1.2999999999999901E-2</v>
      </c>
      <c r="H72" s="41">
        <f t="shared" si="3"/>
        <v>0.51999999999999602</v>
      </c>
    </row>
    <row r="73" spans="1:8" x14ac:dyDescent="0.25">
      <c r="A73" s="40">
        <v>72</v>
      </c>
      <c r="B73" s="64">
        <v>2.5</v>
      </c>
      <c r="C73" s="65">
        <v>245</v>
      </c>
      <c r="D73" s="65">
        <v>200</v>
      </c>
      <c r="E73" s="65">
        <v>50</v>
      </c>
      <c r="F73" s="62">
        <v>2.5649999999999999</v>
      </c>
      <c r="G73" s="64">
        <f t="shared" si="2"/>
        <v>6.4999999999999947E-2</v>
      </c>
      <c r="H73" s="41">
        <f t="shared" si="3"/>
        <v>2.5999999999999979</v>
      </c>
    </row>
    <row r="74" spans="1:8" x14ac:dyDescent="0.25">
      <c r="A74" s="40">
        <v>73</v>
      </c>
      <c r="B74" s="64">
        <v>2</v>
      </c>
      <c r="C74" s="61">
        <v>235</v>
      </c>
      <c r="D74" s="61">
        <v>100</v>
      </c>
      <c r="E74" s="61">
        <v>25</v>
      </c>
      <c r="F74" s="62">
        <v>1.9550000000000001</v>
      </c>
      <c r="G74" s="64">
        <f t="shared" si="2"/>
        <v>-4.4999999999999929E-2</v>
      </c>
      <c r="H74" s="41">
        <f t="shared" si="3"/>
        <v>2.2499999999999964</v>
      </c>
    </row>
    <row r="75" spans="1:8" x14ac:dyDescent="0.25">
      <c r="A75" s="40">
        <v>74</v>
      </c>
      <c r="B75" s="64">
        <v>2</v>
      </c>
      <c r="C75" s="61">
        <v>235</v>
      </c>
      <c r="D75" s="61">
        <v>150</v>
      </c>
      <c r="E75" s="61">
        <v>50</v>
      </c>
      <c r="F75" s="62">
        <v>2.02</v>
      </c>
      <c r="G75" s="64">
        <f t="shared" si="2"/>
        <v>2.0000000000000018E-2</v>
      </c>
      <c r="H75" s="41">
        <f t="shared" si="3"/>
        <v>1.0000000000000009</v>
      </c>
    </row>
    <row r="76" spans="1:8" x14ac:dyDescent="0.25">
      <c r="A76" s="40">
        <v>75</v>
      </c>
      <c r="B76" s="64">
        <v>2</v>
      </c>
      <c r="C76" s="61">
        <v>235</v>
      </c>
      <c r="D76" s="61">
        <v>200</v>
      </c>
      <c r="E76" s="61">
        <v>75</v>
      </c>
      <c r="F76" s="62">
        <v>1.994</v>
      </c>
      <c r="G76" s="64">
        <f t="shared" si="2"/>
        <v>-6.0000000000000053E-3</v>
      </c>
      <c r="H76" s="41">
        <f t="shared" si="3"/>
        <v>0.30000000000000027</v>
      </c>
    </row>
    <row r="77" spans="1:8" x14ac:dyDescent="0.25">
      <c r="A77" s="40">
        <v>76</v>
      </c>
      <c r="B77" s="64">
        <v>2</v>
      </c>
      <c r="C77" s="61">
        <v>240</v>
      </c>
      <c r="D77" s="61">
        <v>100</v>
      </c>
      <c r="E77" s="61">
        <v>50</v>
      </c>
      <c r="F77" s="62">
        <v>1.9319999999999999</v>
      </c>
      <c r="G77" s="64">
        <f t="shared" si="2"/>
        <v>-6.800000000000006E-2</v>
      </c>
      <c r="H77" s="41">
        <f t="shared" si="3"/>
        <v>3.400000000000003</v>
      </c>
    </row>
    <row r="78" spans="1:8" x14ac:dyDescent="0.25">
      <c r="A78" s="40">
        <v>77</v>
      </c>
      <c r="B78" s="64">
        <v>2</v>
      </c>
      <c r="C78" s="61">
        <v>240</v>
      </c>
      <c r="D78" s="61">
        <v>150</v>
      </c>
      <c r="E78" s="61">
        <v>75</v>
      </c>
      <c r="F78" s="62">
        <v>1.9890000000000001</v>
      </c>
      <c r="G78" s="64">
        <f t="shared" si="2"/>
        <v>-1.0999999999999899E-2</v>
      </c>
      <c r="H78" s="41">
        <f t="shared" si="3"/>
        <v>0.54999999999999494</v>
      </c>
    </row>
    <row r="79" spans="1:8" x14ac:dyDescent="0.25">
      <c r="A79" s="40">
        <v>78</v>
      </c>
      <c r="B79" s="64">
        <v>2</v>
      </c>
      <c r="C79" s="61">
        <v>240</v>
      </c>
      <c r="D79" s="61">
        <v>200</v>
      </c>
      <c r="E79" s="61">
        <v>25</v>
      </c>
      <c r="F79" s="62">
        <v>2.1230000000000002</v>
      </c>
      <c r="G79" s="64">
        <f t="shared" si="2"/>
        <v>0.12300000000000022</v>
      </c>
      <c r="H79" s="41">
        <f t="shared" si="3"/>
        <v>6.150000000000011</v>
      </c>
    </row>
    <row r="80" spans="1:8" x14ac:dyDescent="0.25">
      <c r="A80" s="40">
        <v>79</v>
      </c>
      <c r="B80" s="64">
        <v>2</v>
      </c>
      <c r="C80" s="61">
        <v>245</v>
      </c>
      <c r="D80" s="61">
        <v>100</v>
      </c>
      <c r="E80" s="61">
        <v>75</v>
      </c>
      <c r="F80" s="62">
        <v>2.0680000000000001</v>
      </c>
      <c r="G80" s="64">
        <f t="shared" si="2"/>
        <v>6.800000000000006E-2</v>
      </c>
      <c r="H80" s="41">
        <f t="shared" si="3"/>
        <v>3.400000000000003</v>
      </c>
    </row>
    <row r="81" spans="1:8" x14ac:dyDescent="0.25">
      <c r="A81" s="40">
        <v>80</v>
      </c>
      <c r="B81" s="64">
        <v>2</v>
      </c>
      <c r="C81" s="61">
        <v>245</v>
      </c>
      <c r="D81" s="61">
        <v>150</v>
      </c>
      <c r="E81" s="61">
        <v>25</v>
      </c>
      <c r="F81" s="62">
        <v>1.897</v>
      </c>
      <c r="G81" s="64">
        <f t="shared" si="2"/>
        <v>-0.10299999999999998</v>
      </c>
      <c r="H81" s="41">
        <f t="shared" si="3"/>
        <v>5.1499999999999986</v>
      </c>
    </row>
    <row r="82" spans="1:8" x14ac:dyDescent="0.25">
      <c r="A82" s="40">
        <v>81</v>
      </c>
      <c r="B82" s="64">
        <v>2</v>
      </c>
      <c r="C82" s="61">
        <v>245</v>
      </c>
      <c r="D82" s="61">
        <v>200</v>
      </c>
      <c r="E82" s="61">
        <v>50</v>
      </c>
      <c r="F82" s="62">
        <v>2.16</v>
      </c>
      <c r="G82" s="64">
        <f t="shared" si="2"/>
        <v>0.16000000000000014</v>
      </c>
      <c r="H82" s="41">
        <f t="shared" si="3"/>
        <v>8.0000000000000071</v>
      </c>
    </row>
    <row r="83" spans="1:8" x14ac:dyDescent="0.25">
      <c r="A83" s="40">
        <v>82</v>
      </c>
      <c r="B83" s="64">
        <v>5</v>
      </c>
      <c r="C83" s="65">
        <v>235</v>
      </c>
      <c r="D83" s="65">
        <v>100</v>
      </c>
      <c r="E83" s="65">
        <v>25</v>
      </c>
      <c r="F83" s="62">
        <v>4.9880000000000004</v>
      </c>
      <c r="G83" s="64">
        <f t="shared" si="2"/>
        <v>-1.1999999999999567E-2</v>
      </c>
      <c r="H83" s="41">
        <f t="shared" si="3"/>
        <v>0.23999999999999136</v>
      </c>
    </row>
    <row r="84" spans="1:8" x14ac:dyDescent="0.25">
      <c r="A84" s="40">
        <v>83</v>
      </c>
      <c r="B84" s="64">
        <v>5</v>
      </c>
      <c r="C84" s="65">
        <v>235</v>
      </c>
      <c r="D84" s="65">
        <v>150</v>
      </c>
      <c r="E84" s="65">
        <v>50</v>
      </c>
      <c r="F84" s="62">
        <v>4.9269999999999996</v>
      </c>
      <c r="G84" s="64">
        <f t="shared" si="2"/>
        <v>-7.3000000000000398E-2</v>
      </c>
      <c r="H84" s="41">
        <f t="shared" si="3"/>
        <v>1.460000000000008</v>
      </c>
    </row>
    <row r="85" spans="1:8" x14ac:dyDescent="0.25">
      <c r="A85" s="40">
        <v>84</v>
      </c>
      <c r="B85" s="64">
        <v>5</v>
      </c>
      <c r="C85" s="65">
        <v>235</v>
      </c>
      <c r="D85" s="65">
        <v>200</v>
      </c>
      <c r="E85" s="65">
        <v>75</v>
      </c>
      <c r="F85" s="62">
        <v>4.9640000000000004</v>
      </c>
      <c r="G85" s="64">
        <f t="shared" si="2"/>
        <v>-3.5999999999999588E-2</v>
      </c>
      <c r="H85" s="41">
        <f t="shared" si="3"/>
        <v>0.71999999999999176</v>
      </c>
    </row>
    <row r="86" spans="1:8" x14ac:dyDescent="0.25">
      <c r="A86" s="40">
        <v>85</v>
      </c>
      <c r="B86" s="64">
        <v>5</v>
      </c>
      <c r="C86" s="65">
        <v>240</v>
      </c>
      <c r="D86" s="65">
        <v>100</v>
      </c>
      <c r="E86" s="65">
        <v>50</v>
      </c>
      <c r="F86" s="62">
        <v>5.0170000000000003</v>
      </c>
      <c r="G86" s="64">
        <f t="shared" si="2"/>
        <v>1.7000000000000348E-2</v>
      </c>
      <c r="H86" s="41">
        <f t="shared" si="3"/>
        <v>0.34000000000000696</v>
      </c>
    </row>
    <row r="87" spans="1:8" x14ac:dyDescent="0.25">
      <c r="A87" s="40">
        <v>86</v>
      </c>
      <c r="B87" s="64">
        <v>5</v>
      </c>
      <c r="C87" s="65">
        <v>240</v>
      </c>
      <c r="D87" s="65">
        <v>150</v>
      </c>
      <c r="E87" s="65">
        <v>75</v>
      </c>
      <c r="F87" s="62">
        <v>4.556</v>
      </c>
      <c r="G87" s="64">
        <f t="shared" si="2"/>
        <v>-0.44399999999999995</v>
      </c>
      <c r="H87" s="41">
        <f t="shared" si="3"/>
        <v>8.879999999999999</v>
      </c>
    </row>
    <row r="88" spans="1:8" x14ac:dyDescent="0.25">
      <c r="A88" s="40">
        <v>87</v>
      </c>
      <c r="B88" s="64">
        <v>5</v>
      </c>
      <c r="C88" s="65">
        <v>240</v>
      </c>
      <c r="D88" s="65">
        <v>200</v>
      </c>
      <c r="E88" s="65">
        <v>25</v>
      </c>
      <c r="F88" s="62">
        <v>4.9470000000000001</v>
      </c>
      <c r="G88" s="64">
        <f t="shared" si="2"/>
        <v>-5.2999999999999936E-2</v>
      </c>
      <c r="H88" s="41">
        <f t="shared" si="3"/>
        <v>1.0599999999999987</v>
      </c>
    </row>
    <row r="89" spans="1:8" x14ac:dyDescent="0.25">
      <c r="A89" s="40">
        <v>88</v>
      </c>
      <c r="B89" s="64">
        <v>5</v>
      </c>
      <c r="C89" s="65">
        <v>245</v>
      </c>
      <c r="D89" s="65">
        <v>100</v>
      </c>
      <c r="E89" s="65">
        <v>75</v>
      </c>
      <c r="F89" s="62">
        <v>4.7670000000000003</v>
      </c>
      <c r="G89" s="64">
        <f t="shared" si="2"/>
        <v>-0.23299999999999965</v>
      </c>
      <c r="H89" s="41">
        <f t="shared" si="3"/>
        <v>4.659999999999993</v>
      </c>
    </row>
    <row r="90" spans="1:8" x14ac:dyDescent="0.25">
      <c r="A90" s="40">
        <v>89</v>
      </c>
      <c r="B90" s="64">
        <v>5</v>
      </c>
      <c r="C90" s="65">
        <v>245</v>
      </c>
      <c r="D90" s="65">
        <v>150</v>
      </c>
      <c r="E90" s="65">
        <v>25</v>
      </c>
      <c r="F90" s="62">
        <v>4.9630000000000001</v>
      </c>
      <c r="G90" s="64">
        <f t="shared" si="2"/>
        <v>-3.6999999999999922E-2</v>
      </c>
      <c r="H90" s="41">
        <f t="shared" si="3"/>
        <v>0.73999999999999844</v>
      </c>
    </row>
    <row r="91" spans="1:8" x14ac:dyDescent="0.25">
      <c r="A91" s="40">
        <v>90</v>
      </c>
      <c r="B91" s="64">
        <v>5</v>
      </c>
      <c r="C91" s="65">
        <v>245</v>
      </c>
      <c r="D91" s="65">
        <v>200</v>
      </c>
      <c r="E91" s="65">
        <v>50</v>
      </c>
      <c r="F91" s="62">
        <v>4.9349999999999996</v>
      </c>
      <c r="G91" s="64">
        <f t="shared" si="2"/>
        <v>-6.5000000000000391E-2</v>
      </c>
      <c r="H91" s="41">
        <f t="shared" si="3"/>
        <v>1.3000000000000078</v>
      </c>
    </row>
    <row r="92" spans="1:8" x14ac:dyDescent="0.25">
      <c r="A92" s="40">
        <v>91</v>
      </c>
      <c r="B92" s="64">
        <v>10</v>
      </c>
      <c r="C92" s="61">
        <v>235</v>
      </c>
      <c r="D92" s="61">
        <v>100</v>
      </c>
      <c r="E92" s="61">
        <v>25</v>
      </c>
      <c r="F92" s="62">
        <v>10.026999999999999</v>
      </c>
      <c r="G92" s="64">
        <f t="shared" si="2"/>
        <v>2.6999999999999247E-2</v>
      </c>
      <c r="H92" s="41">
        <f t="shared" si="3"/>
        <v>0.26999999999999247</v>
      </c>
    </row>
    <row r="93" spans="1:8" x14ac:dyDescent="0.25">
      <c r="A93" s="40">
        <v>92</v>
      </c>
      <c r="B93" s="64">
        <v>10</v>
      </c>
      <c r="C93" s="61">
        <v>235</v>
      </c>
      <c r="D93" s="61">
        <v>150</v>
      </c>
      <c r="E93" s="61">
        <v>50</v>
      </c>
      <c r="F93" s="62">
        <v>9.9670000000000005</v>
      </c>
      <c r="G93" s="64">
        <f t="shared" si="2"/>
        <v>-3.2999999999999474E-2</v>
      </c>
      <c r="H93" s="41">
        <f t="shared" si="3"/>
        <v>0.32999999999999474</v>
      </c>
    </row>
    <row r="94" spans="1:8" x14ac:dyDescent="0.25">
      <c r="A94" s="40">
        <v>93</v>
      </c>
      <c r="B94" s="64">
        <v>10</v>
      </c>
      <c r="C94" s="61">
        <v>235</v>
      </c>
      <c r="D94" s="61">
        <v>200</v>
      </c>
      <c r="E94" s="61">
        <v>75</v>
      </c>
      <c r="F94" s="62">
        <v>9.9670000000000005</v>
      </c>
      <c r="G94" s="64">
        <f t="shared" si="2"/>
        <v>-3.2999999999999474E-2</v>
      </c>
      <c r="H94" s="41">
        <f t="shared" si="3"/>
        <v>0.32999999999999474</v>
      </c>
    </row>
    <row r="95" spans="1:8" x14ac:dyDescent="0.25">
      <c r="A95" s="40">
        <v>94</v>
      </c>
      <c r="B95" s="64">
        <v>10</v>
      </c>
      <c r="C95" s="61">
        <v>240</v>
      </c>
      <c r="D95" s="61">
        <v>100</v>
      </c>
      <c r="E95" s="61">
        <v>50</v>
      </c>
      <c r="F95" s="62">
        <v>9.9770000000000003</v>
      </c>
      <c r="G95" s="64">
        <f t="shared" si="2"/>
        <v>-2.2999999999999687E-2</v>
      </c>
      <c r="H95" s="41">
        <f t="shared" si="3"/>
        <v>0.22999999999999687</v>
      </c>
    </row>
    <row r="96" spans="1:8" x14ac:dyDescent="0.25">
      <c r="A96" s="40">
        <v>95</v>
      </c>
      <c r="B96" s="64">
        <v>10</v>
      </c>
      <c r="C96" s="61">
        <v>240</v>
      </c>
      <c r="D96" s="61">
        <v>150</v>
      </c>
      <c r="E96" s="61">
        <v>75</v>
      </c>
      <c r="F96" s="62">
        <v>9.5470000000000006</v>
      </c>
      <c r="G96" s="64">
        <f t="shared" si="2"/>
        <v>-0.4529999999999994</v>
      </c>
      <c r="H96" s="41">
        <f t="shared" si="3"/>
        <v>4.529999999999994</v>
      </c>
    </row>
    <row r="97" spans="1:8" x14ac:dyDescent="0.25">
      <c r="A97" s="40">
        <v>96</v>
      </c>
      <c r="B97" s="64">
        <v>10</v>
      </c>
      <c r="C97" s="61">
        <v>240</v>
      </c>
      <c r="D97" s="61">
        <v>200</v>
      </c>
      <c r="E97" s="61">
        <v>25</v>
      </c>
      <c r="F97" s="62">
        <v>9.9450000000000003</v>
      </c>
      <c r="G97" s="64">
        <f t="shared" si="2"/>
        <v>-5.4999999999999716E-2</v>
      </c>
      <c r="H97" s="41">
        <f t="shared" si="3"/>
        <v>0.54999999999999716</v>
      </c>
    </row>
    <row r="98" spans="1:8" x14ac:dyDescent="0.25">
      <c r="A98" s="40">
        <v>97</v>
      </c>
      <c r="B98" s="64">
        <v>10</v>
      </c>
      <c r="C98" s="61">
        <v>245</v>
      </c>
      <c r="D98" s="61">
        <v>100</v>
      </c>
      <c r="E98" s="61">
        <v>75</v>
      </c>
      <c r="F98" s="62">
        <v>9.7520000000000007</v>
      </c>
      <c r="G98" s="64">
        <f t="shared" si="2"/>
        <v>-0.24799999999999933</v>
      </c>
      <c r="H98" s="41">
        <f t="shared" si="3"/>
        <v>2.4799999999999933</v>
      </c>
    </row>
    <row r="99" spans="1:8" x14ac:dyDescent="0.25">
      <c r="A99" s="40">
        <v>98</v>
      </c>
      <c r="B99" s="64">
        <v>10</v>
      </c>
      <c r="C99" s="61">
        <v>245</v>
      </c>
      <c r="D99" s="61">
        <v>150</v>
      </c>
      <c r="E99" s="61">
        <v>25</v>
      </c>
      <c r="F99" s="62">
        <v>10.004</v>
      </c>
      <c r="G99" s="64">
        <f t="shared" si="2"/>
        <v>3.9999999999995595E-3</v>
      </c>
      <c r="H99" s="41">
        <f t="shared" si="3"/>
        <v>3.9999999999995595E-2</v>
      </c>
    </row>
    <row r="100" spans="1:8" x14ac:dyDescent="0.25">
      <c r="A100" s="40">
        <v>99</v>
      </c>
      <c r="B100" s="64">
        <v>10</v>
      </c>
      <c r="C100" s="61">
        <v>245</v>
      </c>
      <c r="D100" s="61">
        <v>200</v>
      </c>
      <c r="E100" s="61">
        <v>50</v>
      </c>
      <c r="F100" s="62">
        <v>9.9589999999999996</v>
      </c>
      <c r="G100" s="64">
        <f t="shared" si="2"/>
        <v>-4.1000000000000369E-2</v>
      </c>
      <c r="H100" s="41">
        <f t="shared" si="3"/>
        <v>0.41000000000000369</v>
      </c>
    </row>
    <row r="101" spans="1:8" x14ac:dyDescent="0.25">
      <c r="A101" s="40">
        <v>100</v>
      </c>
      <c r="B101" s="64">
        <v>15</v>
      </c>
      <c r="C101" s="65">
        <v>235</v>
      </c>
      <c r="D101" s="65">
        <v>100</v>
      </c>
      <c r="E101" s="65">
        <v>25</v>
      </c>
      <c r="F101" s="62">
        <v>14.91</v>
      </c>
      <c r="G101" s="64">
        <f t="shared" si="2"/>
        <v>-8.9999999999999858E-2</v>
      </c>
      <c r="H101" s="41">
        <f t="shared" si="3"/>
        <v>0.59999999999999909</v>
      </c>
    </row>
    <row r="102" spans="1:8" x14ac:dyDescent="0.25">
      <c r="A102" s="40">
        <v>101</v>
      </c>
      <c r="B102" s="64">
        <v>15</v>
      </c>
      <c r="C102" s="65">
        <v>235</v>
      </c>
      <c r="D102" s="65">
        <v>150</v>
      </c>
      <c r="E102" s="65">
        <v>50</v>
      </c>
      <c r="F102" s="62">
        <v>14.842000000000001</v>
      </c>
      <c r="G102" s="64">
        <f t="shared" si="2"/>
        <v>-0.15799999999999947</v>
      </c>
      <c r="H102" s="41">
        <f t="shared" si="3"/>
        <v>1.0533333333333299</v>
      </c>
    </row>
    <row r="103" spans="1:8" x14ac:dyDescent="0.25">
      <c r="A103" s="40">
        <v>102</v>
      </c>
      <c r="B103" s="64">
        <v>15</v>
      </c>
      <c r="C103" s="65">
        <v>235</v>
      </c>
      <c r="D103" s="65">
        <v>200</v>
      </c>
      <c r="E103" s="65">
        <v>75</v>
      </c>
      <c r="F103" s="62">
        <v>14.856</v>
      </c>
      <c r="G103" s="64">
        <f t="shared" si="2"/>
        <v>-0.14400000000000013</v>
      </c>
      <c r="H103" s="41">
        <f t="shared" si="3"/>
        <v>0.96000000000000074</v>
      </c>
    </row>
    <row r="104" spans="1:8" x14ac:dyDescent="0.25">
      <c r="A104" s="40">
        <v>103</v>
      </c>
      <c r="B104" s="64">
        <v>15</v>
      </c>
      <c r="C104" s="65">
        <v>240</v>
      </c>
      <c r="D104" s="65">
        <v>100</v>
      </c>
      <c r="E104" s="65">
        <v>50</v>
      </c>
      <c r="F104" s="62">
        <v>14.840999999999999</v>
      </c>
      <c r="G104" s="64">
        <f t="shared" si="2"/>
        <v>-0.1590000000000007</v>
      </c>
      <c r="H104" s="41">
        <f t="shared" si="3"/>
        <v>1.0600000000000047</v>
      </c>
    </row>
    <row r="105" spans="1:8" x14ac:dyDescent="0.25">
      <c r="A105" s="40">
        <v>104</v>
      </c>
      <c r="B105" s="64">
        <v>15</v>
      </c>
      <c r="C105" s="65">
        <v>240</v>
      </c>
      <c r="D105" s="65">
        <v>150</v>
      </c>
      <c r="E105" s="65">
        <v>75</v>
      </c>
      <c r="F105" s="62">
        <v>14.132</v>
      </c>
      <c r="G105" s="64">
        <f t="shared" si="2"/>
        <v>-0.86800000000000033</v>
      </c>
      <c r="H105" s="41">
        <f t="shared" si="3"/>
        <v>5.7866666666666688</v>
      </c>
    </row>
    <row r="106" spans="1:8" x14ac:dyDescent="0.25">
      <c r="A106" s="40">
        <v>105</v>
      </c>
      <c r="B106" s="64">
        <v>15</v>
      </c>
      <c r="C106" s="65">
        <v>240</v>
      </c>
      <c r="D106" s="65">
        <v>200</v>
      </c>
      <c r="E106" s="65">
        <v>25</v>
      </c>
      <c r="F106" s="62">
        <v>14.849</v>
      </c>
      <c r="G106" s="64">
        <f t="shared" si="2"/>
        <v>-0.1509999999999998</v>
      </c>
      <c r="H106" s="41">
        <f t="shared" si="3"/>
        <v>1.0066666666666653</v>
      </c>
    </row>
    <row r="107" spans="1:8" x14ac:dyDescent="0.25">
      <c r="A107" s="40">
        <v>106</v>
      </c>
      <c r="B107" s="64">
        <v>15</v>
      </c>
      <c r="C107" s="65">
        <v>245</v>
      </c>
      <c r="D107" s="65">
        <v>100</v>
      </c>
      <c r="E107" s="65">
        <v>75</v>
      </c>
      <c r="F107" s="62">
        <v>14.582000000000001</v>
      </c>
      <c r="G107" s="64">
        <f t="shared" si="2"/>
        <v>-0.41799999999999926</v>
      </c>
      <c r="H107" s="41">
        <f t="shared" si="3"/>
        <v>2.7866666666666617</v>
      </c>
    </row>
    <row r="108" spans="1:8" x14ac:dyDescent="0.25">
      <c r="A108" s="40">
        <v>107</v>
      </c>
      <c r="B108" s="64">
        <v>15</v>
      </c>
      <c r="C108" s="65">
        <v>245</v>
      </c>
      <c r="D108" s="65">
        <v>150</v>
      </c>
      <c r="E108" s="65">
        <v>25</v>
      </c>
      <c r="F108" s="62">
        <v>14.845000000000001</v>
      </c>
      <c r="G108" s="64">
        <f t="shared" si="2"/>
        <v>-0.15499999999999936</v>
      </c>
      <c r="H108" s="41">
        <f t="shared" si="3"/>
        <v>1.033333333333329</v>
      </c>
    </row>
    <row r="109" spans="1:8" x14ac:dyDescent="0.25">
      <c r="A109" s="40">
        <v>108</v>
      </c>
      <c r="B109" s="64">
        <v>15</v>
      </c>
      <c r="C109" s="65">
        <v>245</v>
      </c>
      <c r="D109" s="65">
        <v>200</v>
      </c>
      <c r="E109" s="65">
        <v>50</v>
      </c>
      <c r="F109" s="62">
        <v>14.781000000000001</v>
      </c>
      <c r="G109" s="64">
        <f t="shared" si="2"/>
        <v>-0.21899999999999942</v>
      </c>
      <c r="H109" s="41">
        <f t="shared" si="3"/>
        <v>1.4599999999999962</v>
      </c>
    </row>
    <row r="110" spans="1:8" x14ac:dyDescent="0.25">
      <c r="A110" s="40">
        <v>109</v>
      </c>
      <c r="B110" s="64">
        <v>10</v>
      </c>
      <c r="C110" s="61">
        <v>235</v>
      </c>
      <c r="D110" s="61">
        <v>100</v>
      </c>
      <c r="E110" s="61">
        <v>25</v>
      </c>
      <c r="F110" s="62">
        <v>9.9700000000000006</v>
      </c>
      <c r="G110" s="64">
        <f t="shared" si="2"/>
        <v>-2.9999999999999361E-2</v>
      </c>
      <c r="H110" s="41">
        <f t="shared" si="3"/>
        <v>0.29999999999999361</v>
      </c>
    </row>
    <row r="111" spans="1:8" x14ac:dyDescent="0.25">
      <c r="A111" s="40">
        <v>110</v>
      </c>
      <c r="B111" s="64">
        <v>10</v>
      </c>
      <c r="C111" s="61">
        <v>235</v>
      </c>
      <c r="D111" s="61">
        <v>150</v>
      </c>
      <c r="E111" s="61">
        <v>50</v>
      </c>
      <c r="F111" s="62">
        <v>9.9309999999999992</v>
      </c>
      <c r="G111" s="64">
        <f t="shared" si="2"/>
        <v>-6.9000000000000838E-2</v>
      </c>
      <c r="H111" s="41">
        <f t="shared" si="3"/>
        <v>0.69000000000000838</v>
      </c>
    </row>
    <row r="112" spans="1:8" x14ac:dyDescent="0.25">
      <c r="A112" s="40">
        <v>111</v>
      </c>
      <c r="B112" s="64">
        <v>10</v>
      </c>
      <c r="C112" s="61">
        <v>235</v>
      </c>
      <c r="D112" s="61">
        <v>200</v>
      </c>
      <c r="E112" s="61">
        <v>75</v>
      </c>
      <c r="F112" s="62">
        <v>9.8629999999999995</v>
      </c>
      <c r="G112" s="64">
        <f t="shared" si="2"/>
        <v>-0.13700000000000045</v>
      </c>
      <c r="H112" s="41">
        <f t="shared" si="3"/>
        <v>1.3700000000000045</v>
      </c>
    </row>
    <row r="113" spans="1:8" x14ac:dyDescent="0.25">
      <c r="A113" s="40">
        <v>112</v>
      </c>
      <c r="B113" s="64">
        <v>10</v>
      </c>
      <c r="C113" s="61">
        <v>240</v>
      </c>
      <c r="D113" s="61">
        <v>100</v>
      </c>
      <c r="E113" s="61">
        <v>50</v>
      </c>
      <c r="F113" s="62">
        <v>9.9220000000000006</v>
      </c>
      <c r="G113" s="64">
        <f t="shared" si="2"/>
        <v>-7.7999999999999403E-2</v>
      </c>
      <c r="H113" s="41">
        <f t="shared" si="3"/>
        <v>0.77999999999999403</v>
      </c>
    </row>
    <row r="114" spans="1:8" x14ac:dyDescent="0.25">
      <c r="A114" s="40">
        <v>113</v>
      </c>
      <c r="B114" s="64">
        <v>10</v>
      </c>
      <c r="C114" s="61">
        <v>240</v>
      </c>
      <c r="D114" s="61">
        <v>150</v>
      </c>
      <c r="E114" s="61">
        <v>75</v>
      </c>
      <c r="F114" s="62">
        <v>9.9019999999999992</v>
      </c>
      <c r="G114" s="64">
        <f t="shared" si="2"/>
        <v>-9.8000000000000753E-2</v>
      </c>
      <c r="H114" s="41">
        <f t="shared" si="3"/>
        <v>0.98000000000000764</v>
      </c>
    </row>
    <row r="115" spans="1:8" x14ac:dyDescent="0.25">
      <c r="A115" s="40">
        <v>114</v>
      </c>
      <c r="B115" s="64">
        <v>10</v>
      </c>
      <c r="C115" s="61">
        <v>240</v>
      </c>
      <c r="D115" s="61">
        <v>200</v>
      </c>
      <c r="E115" s="61">
        <v>25</v>
      </c>
      <c r="F115" s="62">
        <v>9.9239999999999995</v>
      </c>
      <c r="G115" s="64">
        <f t="shared" si="2"/>
        <v>-7.6000000000000512E-2</v>
      </c>
      <c r="H115" s="41">
        <f t="shared" si="3"/>
        <v>0.76000000000000512</v>
      </c>
    </row>
    <row r="116" spans="1:8" x14ac:dyDescent="0.25">
      <c r="A116" s="40">
        <v>115</v>
      </c>
      <c r="B116" s="64">
        <v>10</v>
      </c>
      <c r="C116" s="61">
        <v>245</v>
      </c>
      <c r="D116" s="61">
        <v>100</v>
      </c>
      <c r="E116" s="61">
        <v>75</v>
      </c>
      <c r="F116" s="62">
        <v>9.8810000000000002</v>
      </c>
      <c r="G116" s="64">
        <f t="shared" si="2"/>
        <v>-0.11899999999999977</v>
      </c>
      <c r="H116" s="41">
        <f t="shared" si="3"/>
        <v>1.1899999999999977</v>
      </c>
    </row>
    <row r="117" spans="1:8" x14ac:dyDescent="0.25">
      <c r="A117" s="40">
        <v>116</v>
      </c>
      <c r="B117" s="64">
        <v>10</v>
      </c>
      <c r="C117" s="61">
        <v>245</v>
      </c>
      <c r="D117" s="61">
        <v>150</v>
      </c>
      <c r="E117" s="61">
        <v>25</v>
      </c>
      <c r="F117" s="62">
        <v>9.9920000000000009</v>
      </c>
      <c r="G117" s="64">
        <f t="shared" si="2"/>
        <v>-7.9999999999991189E-3</v>
      </c>
      <c r="H117" s="41">
        <f t="shared" si="3"/>
        <v>7.9999999999991189E-2</v>
      </c>
    </row>
    <row r="118" spans="1:8" x14ac:dyDescent="0.25">
      <c r="A118" s="40">
        <v>117</v>
      </c>
      <c r="B118" s="64">
        <v>10</v>
      </c>
      <c r="C118" s="61">
        <v>245</v>
      </c>
      <c r="D118" s="61">
        <v>200</v>
      </c>
      <c r="E118" s="61">
        <v>50</v>
      </c>
      <c r="F118" s="62">
        <v>9.92</v>
      </c>
      <c r="G118" s="64">
        <f t="shared" si="2"/>
        <v>-8.0000000000000071E-2</v>
      </c>
      <c r="H118" s="41">
        <f t="shared" si="3"/>
        <v>0.80000000000000071</v>
      </c>
    </row>
    <row r="119" spans="1:8" x14ac:dyDescent="0.25">
      <c r="A119" s="40">
        <v>118</v>
      </c>
      <c r="B119" s="64">
        <v>4</v>
      </c>
      <c r="C119" s="65">
        <v>235</v>
      </c>
      <c r="D119" s="65">
        <v>100</v>
      </c>
      <c r="E119" s="65">
        <v>25</v>
      </c>
      <c r="F119" s="62">
        <v>3.9489999999999998</v>
      </c>
      <c r="G119" s="64">
        <f t="shared" si="2"/>
        <v>-5.1000000000000156E-2</v>
      </c>
      <c r="H119" s="41">
        <f t="shared" si="3"/>
        <v>1.2750000000000039</v>
      </c>
    </row>
    <row r="120" spans="1:8" x14ac:dyDescent="0.25">
      <c r="A120" s="40">
        <v>119</v>
      </c>
      <c r="B120" s="64">
        <v>4</v>
      </c>
      <c r="C120" s="65">
        <v>235</v>
      </c>
      <c r="D120" s="65">
        <v>150</v>
      </c>
      <c r="E120" s="65">
        <v>50</v>
      </c>
      <c r="F120" s="62">
        <v>4.032</v>
      </c>
      <c r="G120" s="64">
        <f t="shared" si="2"/>
        <v>3.2000000000000028E-2</v>
      </c>
      <c r="H120" s="41">
        <f t="shared" si="3"/>
        <v>0.80000000000000071</v>
      </c>
    </row>
    <row r="121" spans="1:8" x14ac:dyDescent="0.25">
      <c r="A121" s="40">
        <v>120</v>
      </c>
      <c r="B121" s="64">
        <v>4</v>
      </c>
      <c r="C121" s="65">
        <v>235</v>
      </c>
      <c r="D121" s="65">
        <v>200</v>
      </c>
      <c r="E121" s="65">
        <v>75</v>
      </c>
      <c r="F121" s="62">
        <v>4.1500000000000004</v>
      </c>
      <c r="G121" s="64">
        <f t="shared" si="2"/>
        <v>0.15000000000000036</v>
      </c>
      <c r="H121" s="41">
        <f t="shared" si="3"/>
        <v>3.7500000000000089</v>
      </c>
    </row>
    <row r="122" spans="1:8" x14ac:dyDescent="0.25">
      <c r="A122" s="40">
        <v>121</v>
      </c>
      <c r="B122" s="64">
        <v>4</v>
      </c>
      <c r="C122" s="65">
        <v>240</v>
      </c>
      <c r="D122" s="65">
        <v>100</v>
      </c>
      <c r="E122" s="65">
        <v>50</v>
      </c>
      <c r="F122" s="62">
        <v>3.923</v>
      </c>
      <c r="G122" s="64">
        <f t="shared" si="2"/>
        <v>-7.6999999999999957E-2</v>
      </c>
      <c r="H122" s="41">
        <f t="shared" si="3"/>
        <v>1.9249999999999989</v>
      </c>
    </row>
    <row r="123" spans="1:8" x14ac:dyDescent="0.25">
      <c r="A123" s="40">
        <v>122</v>
      </c>
      <c r="B123" s="64">
        <v>4</v>
      </c>
      <c r="C123" s="65">
        <v>240</v>
      </c>
      <c r="D123" s="65">
        <v>150</v>
      </c>
      <c r="E123" s="65">
        <v>75</v>
      </c>
      <c r="F123" s="62">
        <v>4.0910000000000002</v>
      </c>
      <c r="G123" s="64">
        <f t="shared" si="2"/>
        <v>9.1000000000000192E-2</v>
      </c>
      <c r="H123" s="41">
        <f t="shared" si="3"/>
        <v>2.2750000000000048</v>
      </c>
    </row>
    <row r="124" spans="1:8" x14ac:dyDescent="0.25">
      <c r="A124" s="40">
        <v>123</v>
      </c>
      <c r="B124" s="64">
        <v>4</v>
      </c>
      <c r="C124" s="65">
        <v>240</v>
      </c>
      <c r="D124" s="65">
        <v>200</v>
      </c>
      <c r="E124" s="65">
        <v>25</v>
      </c>
      <c r="F124" s="62">
        <v>3.996</v>
      </c>
      <c r="G124" s="64">
        <f t="shared" si="2"/>
        <v>-4.0000000000000036E-3</v>
      </c>
      <c r="H124" s="41">
        <f t="shared" si="3"/>
        <v>0.10000000000000009</v>
      </c>
    </row>
    <row r="125" spans="1:8" x14ac:dyDescent="0.25">
      <c r="A125" s="40">
        <v>124</v>
      </c>
      <c r="B125" s="64">
        <v>4</v>
      </c>
      <c r="C125" s="65">
        <v>245</v>
      </c>
      <c r="D125" s="65">
        <v>100</v>
      </c>
      <c r="E125" s="65">
        <v>75</v>
      </c>
      <c r="F125" s="62">
        <v>4.0609999999999999</v>
      </c>
      <c r="G125" s="64">
        <f t="shared" si="2"/>
        <v>6.0999999999999943E-2</v>
      </c>
      <c r="H125" s="41">
        <f t="shared" si="3"/>
        <v>1.5249999999999986</v>
      </c>
    </row>
    <row r="126" spans="1:8" x14ac:dyDescent="0.25">
      <c r="A126" s="40">
        <v>125</v>
      </c>
      <c r="B126" s="64">
        <v>4</v>
      </c>
      <c r="C126" s="65">
        <v>245</v>
      </c>
      <c r="D126" s="65">
        <v>150</v>
      </c>
      <c r="E126" s="65">
        <v>25</v>
      </c>
      <c r="F126" s="62">
        <v>3.9969999999999999</v>
      </c>
      <c r="G126" s="64">
        <f t="shared" si="2"/>
        <v>-3.0000000000001137E-3</v>
      </c>
      <c r="H126" s="41">
        <f t="shared" si="3"/>
        <v>7.5000000000002842E-2</v>
      </c>
    </row>
    <row r="127" spans="1:8" x14ac:dyDescent="0.25">
      <c r="A127" s="40">
        <v>126</v>
      </c>
      <c r="B127" s="64">
        <v>4</v>
      </c>
      <c r="C127" s="65">
        <v>245</v>
      </c>
      <c r="D127" s="65">
        <v>200</v>
      </c>
      <c r="E127" s="65">
        <v>50</v>
      </c>
      <c r="F127" s="62">
        <v>3.9969999999999999</v>
      </c>
      <c r="G127" s="64">
        <f t="shared" si="2"/>
        <v>-3.0000000000001137E-3</v>
      </c>
      <c r="H127" s="41">
        <f t="shared" si="3"/>
        <v>7.5000000000002842E-2</v>
      </c>
    </row>
    <row r="128" spans="1:8" x14ac:dyDescent="0.25">
      <c r="A128" s="40">
        <v>127</v>
      </c>
      <c r="B128" s="64">
        <v>6</v>
      </c>
      <c r="C128" s="61">
        <v>235</v>
      </c>
      <c r="D128" s="61">
        <v>100</v>
      </c>
      <c r="E128" s="61">
        <v>25</v>
      </c>
      <c r="F128" s="62">
        <v>5.9050000000000002</v>
      </c>
      <c r="G128" s="64">
        <f t="shared" si="2"/>
        <v>-9.4999999999999751E-2</v>
      </c>
      <c r="H128" s="41">
        <f t="shared" si="3"/>
        <v>1.5833333333333293</v>
      </c>
    </row>
    <row r="129" spans="1:8" x14ac:dyDescent="0.25">
      <c r="A129" s="40">
        <v>128</v>
      </c>
      <c r="B129" s="64">
        <v>6</v>
      </c>
      <c r="C129" s="61">
        <v>235</v>
      </c>
      <c r="D129" s="61">
        <v>150</v>
      </c>
      <c r="E129" s="61">
        <v>50</v>
      </c>
      <c r="F129" s="62">
        <v>6.01</v>
      </c>
      <c r="G129" s="64">
        <f t="shared" si="2"/>
        <v>9.9999999999997868E-3</v>
      </c>
      <c r="H129" s="41">
        <f t="shared" si="3"/>
        <v>0.16666666666666313</v>
      </c>
    </row>
    <row r="130" spans="1:8" x14ac:dyDescent="0.25">
      <c r="A130" s="40">
        <v>129</v>
      </c>
      <c r="B130" s="64">
        <v>6</v>
      </c>
      <c r="C130" s="61">
        <v>235</v>
      </c>
      <c r="D130" s="61">
        <v>200</v>
      </c>
      <c r="E130" s="61">
        <v>75</v>
      </c>
      <c r="F130" s="62">
        <v>5.891</v>
      </c>
      <c r="G130" s="64">
        <f t="shared" si="2"/>
        <v>-0.10899999999999999</v>
      </c>
      <c r="H130" s="41">
        <f t="shared" si="3"/>
        <v>1.8166666666666664</v>
      </c>
    </row>
    <row r="131" spans="1:8" x14ac:dyDescent="0.25">
      <c r="A131" s="40">
        <v>130</v>
      </c>
      <c r="B131" s="64">
        <v>6</v>
      </c>
      <c r="C131" s="61">
        <v>240</v>
      </c>
      <c r="D131" s="61">
        <v>100</v>
      </c>
      <c r="E131" s="61">
        <v>50</v>
      </c>
      <c r="F131" s="62">
        <v>5.9720000000000004</v>
      </c>
      <c r="G131" s="64">
        <f t="shared" ref="G131:G194" si="4">(F131-B131)</f>
        <v>-2.7999999999999581E-2</v>
      </c>
      <c r="H131" s="41">
        <f t="shared" ref="H131:H194" si="5">ABS(G131/B131)*100</f>
        <v>0.46666666666665968</v>
      </c>
    </row>
    <row r="132" spans="1:8" x14ac:dyDescent="0.25">
      <c r="A132" s="40">
        <v>131</v>
      </c>
      <c r="B132" s="64">
        <v>6</v>
      </c>
      <c r="C132" s="61">
        <v>240</v>
      </c>
      <c r="D132" s="61">
        <v>150</v>
      </c>
      <c r="E132" s="61">
        <v>75</v>
      </c>
      <c r="F132" s="62">
        <v>5.9329999999999998</v>
      </c>
      <c r="G132" s="64">
        <f t="shared" si="4"/>
        <v>-6.7000000000000171E-2</v>
      </c>
      <c r="H132" s="41">
        <f t="shared" si="5"/>
        <v>1.1166666666666694</v>
      </c>
    </row>
    <row r="133" spans="1:8" x14ac:dyDescent="0.25">
      <c r="A133" s="40">
        <v>132</v>
      </c>
      <c r="B133" s="64">
        <v>6</v>
      </c>
      <c r="C133" s="61">
        <v>240</v>
      </c>
      <c r="D133" s="61">
        <v>200</v>
      </c>
      <c r="E133" s="61">
        <v>25</v>
      </c>
      <c r="F133" s="62">
        <v>5.907</v>
      </c>
      <c r="G133" s="64">
        <f t="shared" si="4"/>
        <v>-9.2999999999999972E-2</v>
      </c>
      <c r="H133" s="41">
        <f t="shared" si="5"/>
        <v>1.5499999999999994</v>
      </c>
    </row>
    <row r="134" spans="1:8" x14ac:dyDescent="0.25">
      <c r="A134" s="40">
        <v>133</v>
      </c>
      <c r="B134" s="64">
        <v>6</v>
      </c>
      <c r="C134" s="61">
        <v>245</v>
      </c>
      <c r="D134" s="61">
        <v>100</v>
      </c>
      <c r="E134" s="61">
        <v>75</v>
      </c>
      <c r="F134" s="62">
        <v>5.8150000000000004</v>
      </c>
      <c r="G134" s="64">
        <f t="shared" si="4"/>
        <v>-0.18499999999999961</v>
      </c>
      <c r="H134" s="41">
        <f t="shared" si="5"/>
        <v>3.0833333333333268</v>
      </c>
    </row>
    <row r="135" spans="1:8" x14ac:dyDescent="0.25">
      <c r="A135" s="40">
        <v>134</v>
      </c>
      <c r="B135" s="64">
        <v>6</v>
      </c>
      <c r="C135" s="61">
        <v>245</v>
      </c>
      <c r="D135" s="61">
        <v>150</v>
      </c>
      <c r="E135" s="61">
        <v>25</v>
      </c>
      <c r="F135" s="62">
        <v>5.9850000000000003</v>
      </c>
      <c r="G135" s="64">
        <f t="shared" si="4"/>
        <v>-1.499999999999968E-2</v>
      </c>
      <c r="H135" s="41">
        <f t="shared" si="5"/>
        <v>0.24999999999999467</v>
      </c>
    </row>
    <row r="136" spans="1:8" x14ac:dyDescent="0.25">
      <c r="A136" s="40">
        <v>135</v>
      </c>
      <c r="B136" s="64">
        <v>6</v>
      </c>
      <c r="C136" s="61">
        <v>245</v>
      </c>
      <c r="D136" s="61">
        <v>200</v>
      </c>
      <c r="E136" s="61">
        <v>50</v>
      </c>
      <c r="F136" s="62">
        <v>6.03</v>
      </c>
      <c r="G136" s="64">
        <f t="shared" si="4"/>
        <v>3.0000000000000249E-2</v>
      </c>
      <c r="H136" s="41">
        <f t="shared" si="5"/>
        <v>0.50000000000000422</v>
      </c>
    </row>
    <row r="137" spans="1:8" x14ac:dyDescent="0.25">
      <c r="A137" s="40">
        <v>136</v>
      </c>
      <c r="B137" s="64">
        <v>10</v>
      </c>
      <c r="C137" s="65">
        <v>235</v>
      </c>
      <c r="D137" s="65">
        <v>100</v>
      </c>
      <c r="E137" s="65">
        <v>25</v>
      </c>
      <c r="F137" s="62">
        <v>9.8919999999999995</v>
      </c>
      <c r="G137" s="64">
        <f t="shared" si="4"/>
        <v>-0.10800000000000054</v>
      </c>
      <c r="H137" s="41">
        <f t="shared" si="5"/>
        <v>1.0800000000000054</v>
      </c>
    </row>
    <row r="138" spans="1:8" x14ac:dyDescent="0.25">
      <c r="A138" s="40">
        <v>137</v>
      </c>
      <c r="B138" s="64">
        <v>10</v>
      </c>
      <c r="C138" s="65">
        <v>235</v>
      </c>
      <c r="D138" s="65">
        <v>150</v>
      </c>
      <c r="E138" s="65">
        <v>50</v>
      </c>
      <c r="F138" s="62">
        <v>9.9559999999999995</v>
      </c>
      <c r="G138" s="64">
        <f t="shared" si="4"/>
        <v>-4.4000000000000483E-2</v>
      </c>
      <c r="H138" s="41">
        <f t="shared" si="5"/>
        <v>0.44000000000000478</v>
      </c>
    </row>
    <row r="139" spans="1:8" x14ac:dyDescent="0.25">
      <c r="A139" s="40">
        <v>138</v>
      </c>
      <c r="B139" s="64">
        <v>10</v>
      </c>
      <c r="C139" s="65">
        <v>235</v>
      </c>
      <c r="D139" s="65">
        <v>200</v>
      </c>
      <c r="E139" s="65">
        <v>75</v>
      </c>
      <c r="F139" s="62">
        <v>9.9329999999999998</v>
      </c>
      <c r="G139" s="64">
        <f t="shared" si="4"/>
        <v>-6.7000000000000171E-2</v>
      </c>
      <c r="H139" s="41">
        <f t="shared" si="5"/>
        <v>0.67000000000000171</v>
      </c>
    </row>
    <row r="140" spans="1:8" x14ac:dyDescent="0.25">
      <c r="A140" s="40">
        <v>139</v>
      </c>
      <c r="B140" s="64">
        <v>10</v>
      </c>
      <c r="C140" s="65">
        <v>240</v>
      </c>
      <c r="D140" s="65">
        <v>100</v>
      </c>
      <c r="E140" s="65">
        <v>50</v>
      </c>
      <c r="F140" s="62">
        <v>9.9359999999999999</v>
      </c>
      <c r="G140" s="64">
        <f t="shared" si="4"/>
        <v>-6.4000000000000057E-2</v>
      </c>
      <c r="H140" s="41">
        <f t="shared" si="5"/>
        <v>0.64000000000000057</v>
      </c>
    </row>
    <row r="141" spans="1:8" x14ac:dyDescent="0.25">
      <c r="A141" s="40">
        <v>140</v>
      </c>
      <c r="B141" s="64">
        <v>10</v>
      </c>
      <c r="C141" s="65">
        <v>240</v>
      </c>
      <c r="D141" s="65">
        <v>150</v>
      </c>
      <c r="E141" s="65">
        <v>75</v>
      </c>
      <c r="F141" s="62">
        <v>9.8989999999999991</v>
      </c>
      <c r="G141" s="64">
        <f t="shared" si="4"/>
        <v>-0.10100000000000087</v>
      </c>
      <c r="H141" s="41">
        <f t="shared" si="5"/>
        <v>1.0100000000000087</v>
      </c>
    </row>
    <row r="142" spans="1:8" x14ac:dyDescent="0.25">
      <c r="A142" s="40">
        <v>141</v>
      </c>
      <c r="B142" s="64">
        <v>10</v>
      </c>
      <c r="C142" s="65">
        <v>240</v>
      </c>
      <c r="D142" s="65">
        <v>200</v>
      </c>
      <c r="E142" s="65">
        <v>25</v>
      </c>
      <c r="F142" s="62">
        <v>9.9</v>
      </c>
      <c r="G142" s="64">
        <f t="shared" si="4"/>
        <v>-9.9999999999999645E-2</v>
      </c>
      <c r="H142" s="41">
        <f t="shared" si="5"/>
        <v>0.99999999999999634</v>
      </c>
    </row>
    <row r="143" spans="1:8" x14ac:dyDescent="0.25">
      <c r="A143" s="40">
        <v>142</v>
      </c>
      <c r="B143" s="64">
        <v>10</v>
      </c>
      <c r="C143" s="65">
        <v>245</v>
      </c>
      <c r="D143" s="65">
        <v>100</v>
      </c>
      <c r="E143" s="65">
        <v>75</v>
      </c>
      <c r="F143" s="62">
        <v>9.91</v>
      </c>
      <c r="G143" s="64">
        <f t="shared" si="4"/>
        <v>-8.9999999999999858E-2</v>
      </c>
      <c r="H143" s="41">
        <f t="shared" si="5"/>
        <v>0.89999999999999858</v>
      </c>
    </row>
    <row r="144" spans="1:8" x14ac:dyDescent="0.25">
      <c r="A144" s="40">
        <v>143</v>
      </c>
      <c r="B144" s="64">
        <v>10</v>
      </c>
      <c r="C144" s="65">
        <v>245</v>
      </c>
      <c r="D144" s="65">
        <v>150</v>
      </c>
      <c r="E144" s="65">
        <v>25</v>
      </c>
      <c r="F144" s="62">
        <v>9.9030000000000005</v>
      </c>
      <c r="G144" s="64">
        <f t="shared" si="4"/>
        <v>-9.6999999999999531E-2</v>
      </c>
      <c r="H144" s="41">
        <f t="shared" si="5"/>
        <v>0.96999999999999531</v>
      </c>
    </row>
    <row r="145" spans="1:8" x14ac:dyDescent="0.25">
      <c r="A145" s="40">
        <v>144</v>
      </c>
      <c r="B145" s="64">
        <v>10</v>
      </c>
      <c r="C145" s="65">
        <v>245</v>
      </c>
      <c r="D145" s="65">
        <v>200</v>
      </c>
      <c r="E145" s="65">
        <v>50</v>
      </c>
      <c r="F145" s="62">
        <v>9.9510000000000005</v>
      </c>
      <c r="G145" s="64">
        <f t="shared" si="4"/>
        <v>-4.8999999999999488E-2</v>
      </c>
      <c r="H145" s="41">
        <f t="shared" si="5"/>
        <v>0.48999999999999488</v>
      </c>
    </row>
    <row r="146" spans="1:8" x14ac:dyDescent="0.25">
      <c r="A146" s="40">
        <v>145</v>
      </c>
      <c r="B146" s="64">
        <v>4</v>
      </c>
      <c r="C146" s="61">
        <v>235</v>
      </c>
      <c r="D146" s="61">
        <v>100</v>
      </c>
      <c r="E146" s="61">
        <v>25</v>
      </c>
      <c r="F146" s="62">
        <v>3.927</v>
      </c>
      <c r="G146" s="64">
        <f t="shared" si="4"/>
        <v>-7.2999999999999954E-2</v>
      </c>
      <c r="H146" s="41">
        <f t="shared" si="5"/>
        <v>1.8249999999999988</v>
      </c>
    </row>
    <row r="147" spans="1:8" x14ac:dyDescent="0.25">
      <c r="A147" s="40">
        <v>146</v>
      </c>
      <c r="B147" s="64">
        <v>4</v>
      </c>
      <c r="C147" s="61">
        <v>235</v>
      </c>
      <c r="D147" s="61">
        <v>150</v>
      </c>
      <c r="E147" s="61">
        <v>50</v>
      </c>
      <c r="F147" s="62">
        <v>4.0220000000000002</v>
      </c>
      <c r="G147" s="64">
        <f t="shared" si="4"/>
        <v>2.2000000000000242E-2</v>
      </c>
      <c r="H147" s="41">
        <f t="shared" si="5"/>
        <v>0.55000000000000604</v>
      </c>
    </row>
    <row r="148" spans="1:8" x14ac:dyDescent="0.25">
      <c r="A148" s="40">
        <v>147</v>
      </c>
      <c r="B148" s="64">
        <v>4</v>
      </c>
      <c r="C148" s="61">
        <v>235</v>
      </c>
      <c r="D148" s="61">
        <v>200</v>
      </c>
      <c r="E148" s="61">
        <v>75</v>
      </c>
      <c r="F148" s="62">
        <v>3.9910000000000001</v>
      </c>
      <c r="G148" s="64">
        <f t="shared" si="4"/>
        <v>-8.999999999999897E-3</v>
      </c>
      <c r="H148" s="41">
        <f t="shared" si="5"/>
        <v>0.22499999999999742</v>
      </c>
    </row>
    <row r="149" spans="1:8" x14ac:dyDescent="0.25">
      <c r="A149" s="40">
        <v>148</v>
      </c>
      <c r="B149" s="64">
        <v>4</v>
      </c>
      <c r="C149" s="61">
        <v>240</v>
      </c>
      <c r="D149" s="61">
        <v>100</v>
      </c>
      <c r="E149" s="61">
        <v>50</v>
      </c>
      <c r="F149" s="62">
        <v>3.9470000000000001</v>
      </c>
      <c r="G149" s="64">
        <f t="shared" si="4"/>
        <v>-5.2999999999999936E-2</v>
      </c>
      <c r="H149" s="41">
        <f t="shared" si="5"/>
        <v>1.3249999999999984</v>
      </c>
    </row>
    <row r="150" spans="1:8" x14ac:dyDescent="0.25">
      <c r="A150" s="40">
        <v>149</v>
      </c>
      <c r="B150" s="64">
        <v>4</v>
      </c>
      <c r="C150" s="61">
        <v>240</v>
      </c>
      <c r="D150" s="61">
        <v>150</v>
      </c>
      <c r="E150" s="61">
        <v>75</v>
      </c>
      <c r="F150" s="62">
        <v>3.984</v>
      </c>
      <c r="G150" s="64">
        <f t="shared" si="4"/>
        <v>-1.6000000000000014E-2</v>
      </c>
      <c r="H150" s="41">
        <f t="shared" si="5"/>
        <v>0.40000000000000036</v>
      </c>
    </row>
    <row r="151" spans="1:8" x14ac:dyDescent="0.25">
      <c r="A151" s="40">
        <v>150</v>
      </c>
      <c r="B151" s="64">
        <v>4</v>
      </c>
      <c r="C151" s="61">
        <v>240</v>
      </c>
      <c r="D151" s="61">
        <v>200</v>
      </c>
      <c r="E151" s="61">
        <v>25</v>
      </c>
      <c r="F151" s="62">
        <v>4.0140000000000002</v>
      </c>
      <c r="G151" s="64">
        <f t="shared" si="4"/>
        <v>1.4000000000000234E-2</v>
      </c>
      <c r="H151" s="41">
        <f t="shared" si="5"/>
        <v>0.35000000000000586</v>
      </c>
    </row>
    <row r="152" spans="1:8" x14ac:dyDescent="0.25">
      <c r="A152" s="40">
        <v>151</v>
      </c>
      <c r="B152" s="64">
        <v>4</v>
      </c>
      <c r="C152" s="61">
        <v>245</v>
      </c>
      <c r="D152" s="61">
        <v>100</v>
      </c>
      <c r="E152" s="61">
        <v>75</v>
      </c>
      <c r="F152" s="62">
        <v>4.0919999999999996</v>
      </c>
      <c r="G152" s="64">
        <f t="shared" si="4"/>
        <v>9.1999999999999638E-2</v>
      </c>
      <c r="H152" s="41">
        <f t="shared" si="5"/>
        <v>2.2999999999999909</v>
      </c>
    </row>
    <row r="153" spans="1:8" x14ac:dyDescent="0.25">
      <c r="A153" s="40">
        <v>152</v>
      </c>
      <c r="B153" s="64">
        <v>4</v>
      </c>
      <c r="C153" s="61">
        <v>245</v>
      </c>
      <c r="D153" s="61">
        <v>150</v>
      </c>
      <c r="E153" s="61">
        <v>25</v>
      </c>
      <c r="F153" s="62">
        <v>3.9849999999999999</v>
      </c>
      <c r="G153" s="64">
        <f t="shared" si="4"/>
        <v>-1.5000000000000124E-2</v>
      </c>
      <c r="H153" s="41">
        <f t="shared" si="5"/>
        <v>0.37500000000000311</v>
      </c>
    </row>
    <row r="154" spans="1:8" x14ac:dyDescent="0.25">
      <c r="A154" s="40">
        <v>153</v>
      </c>
      <c r="B154" s="64">
        <v>4</v>
      </c>
      <c r="C154" s="61">
        <v>245</v>
      </c>
      <c r="D154" s="61">
        <v>200</v>
      </c>
      <c r="E154" s="61">
        <v>50</v>
      </c>
      <c r="F154" s="62">
        <v>4.0599999999999996</v>
      </c>
      <c r="G154" s="64">
        <f t="shared" si="4"/>
        <v>5.9999999999999609E-2</v>
      </c>
      <c r="H154" s="41">
        <f t="shared" si="5"/>
        <v>1.4999999999999902</v>
      </c>
    </row>
    <row r="155" spans="1:8" x14ac:dyDescent="0.25">
      <c r="A155" s="40">
        <v>154</v>
      </c>
      <c r="B155" s="64">
        <v>6</v>
      </c>
      <c r="C155" s="65">
        <v>235</v>
      </c>
      <c r="D155" s="65">
        <v>100</v>
      </c>
      <c r="E155" s="65">
        <v>25</v>
      </c>
      <c r="F155" s="62">
        <v>5.87</v>
      </c>
      <c r="G155" s="64">
        <f t="shared" si="4"/>
        <v>-0.12999999999999989</v>
      </c>
      <c r="H155" s="41">
        <f t="shared" si="5"/>
        <v>2.1666666666666652</v>
      </c>
    </row>
    <row r="156" spans="1:8" x14ac:dyDescent="0.25">
      <c r="A156" s="40">
        <v>155</v>
      </c>
      <c r="B156" s="64">
        <v>6</v>
      </c>
      <c r="C156" s="65">
        <v>235</v>
      </c>
      <c r="D156" s="65">
        <v>150</v>
      </c>
      <c r="E156" s="65">
        <v>50</v>
      </c>
      <c r="F156" s="62">
        <v>5.9370000000000003</v>
      </c>
      <c r="G156" s="64">
        <f t="shared" si="4"/>
        <v>-6.2999999999999723E-2</v>
      </c>
      <c r="H156" s="41">
        <f t="shared" si="5"/>
        <v>1.0499999999999954</v>
      </c>
    </row>
    <row r="157" spans="1:8" x14ac:dyDescent="0.25">
      <c r="A157" s="40">
        <v>156</v>
      </c>
      <c r="B157" s="64">
        <v>6</v>
      </c>
      <c r="C157" s="65">
        <v>235</v>
      </c>
      <c r="D157" s="65">
        <v>200</v>
      </c>
      <c r="E157" s="65">
        <v>75</v>
      </c>
      <c r="F157" s="62">
        <v>5.9530000000000003</v>
      </c>
      <c r="G157" s="64">
        <f t="shared" si="4"/>
        <v>-4.6999999999999709E-2</v>
      </c>
      <c r="H157" s="41">
        <f t="shared" si="5"/>
        <v>0.78333333333332844</v>
      </c>
    </row>
    <row r="158" spans="1:8" x14ac:dyDescent="0.25">
      <c r="A158" s="40">
        <v>157</v>
      </c>
      <c r="B158" s="64">
        <v>6</v>
      </c>
      <c r="C158" s="65">
        <v>240</v>
      </c>
      <c r="D158" s="65">
        <v>100</v>
      </c>
      <c r="E158" s="65">
        <v>50</v>
      </c>
      <c r="F158" s="62">
        <v>5.8970000000000002</v>
      </c>
      <c r="G158" s="64">
        <f t="shared" si="4"/>
        <v>-0.10299999999999976</v>
      </c>
      <c r="H158" s="41">
        <f t="shared" si="5"/>
        <v>1.7166666666666626</v>
      </c>
    </row>
    <row r="159" spans="1:8" x14ac:dyDescent="0.25">
      <c r="A159" s="40">
        <v>158</v>
      </c>
      <c r="B159" s="64">
        <v>6</v>
      </c>
      <c r="C159" s="65">
        <v>240</v>
      </c>
      <c r="D159" s="65">
        <v>150</v>
      </c>
      <c r="E159" s="65">
        <v>75</v>
      </c>
      <c r="F159" s="62">
        <v>5.984</v>
      </c>
      <c r="G159" s="64">
        <f t="shared" si="4"/>
        <v>-1.6000000000000014E-2</v>
      </c>
      <c r="H159" s="41">
        <f t="shared" si="5"/>
        <v>0.26666666666666694</v>
      </c>
    </row>
    <row r="160" spans="1:8" x14ac:dyDescent="0.25">
      <c r="A160" s="40">
        <v>159</v>
      </c>
      <c r="B160" s="64">
        <v>6</v>
      </c>
      <c r="C160" s="65">
        <v>240</v>
      </c>
      <c r="D160" s="65">
        <v>200</v>
      </c>
      <c r="E160" s="65">
        <v>25</v>
      </c>
      <c r="F160" s="62">
        <v>5.992</v>
      </c>
      <c r="G160" s="64">
        <f t="shared" si="4"/>
        <v>-8.0000000000000071E-3</v>
      </c>
      <c r="H160" s="41">
        <f t="shared" si="5"/>
        <v>0.13333333333333347</v>
      </c>
    </row>
    <row r="161" spans="1:8" x14ac:dyDescent="0.25">
      <c r="A161" s="40">
        <v>160</v>
      </c>
      <c r="B161" s="64">
        <v>6</v>
      </c>
      <c r="C161" s="65">
        <v>245</v>
      </c>
      <c r="D161" s="65">
        <v>100</v>
      </c>
      <c r="E161" s="65">
        <v>75</v>
      </c>
      <c r="F161" s="62">
        <v>5.91</v>
      </c>
      <c r="G161" s="64">
        <f t="shared" si="4"/>
        <v>-8.9999999999999858E-2</v>
      </c>
      <c r="H161" s="41">
        <f t="shared" si="5"/>
        <v>1.4999999999999978</v>
      </c>
    </row>
    <row r="162" spans="1:8" x14ac:dyDescent="0.25">
      <c r="A162" s="40">
        <v>161</v>
      </c>
      <c r="B162" s="64">
        <v>6</v>
      </c>
      <c r="C162" s="65">
        <v>245</v>
      </c>
      <c r="D162" s="65">
        <v>150</v>
      </c>
      <c r="E162" s="65">
        <v>25</v>
      </c>
      <c r="F162" s="62">
        <v>5.9619999999999997</v>
      </c>
      <c r="G162" s="64">
        <f t="shared" si="4"/>
        <v>-3.8000000000000256E-2</v>
      </c>
      <c r="H162" s="41">
        <f t="shared" si="5"/>
        <v>0.63333333333333752</v>
      </c>
    </row>
    <row r="163" spans="1:8" x14ac:dyDescent="0.25">
      <c r="A163" s="40">
        <v>162</v>
      </c>
      <c r="B163" s="64">
        <v>6</v>
      </c>
      <c r="C163" s="65">
        <v>245</v>
      </c>
      <c r="D163" s="65">
        <v>200</v>
      </c>
      <c r="E163" s="65">
        <v>50</v>
      </c>
      <c r="F163" s="62">
        <v>5.9340000000000002</v>
      </c>
      <c r="G163" s="64">
        <f t="shared" si="4"/>
        <v>-6.5999999999999837E-2</v>
      </c>
      <c r="H163" s="41">
        <f t="shared" si="5"/>
        <v>1.0999999999999974</v>
      </c>
    </row>
    <row r="164" spans="1:8" x14ac:dyDescent="0.25">
      <c r="A164" s="40">
        <v>163</v>
      </c>
      <c r="B164" s="64">
        <v>10</v>
      </c>
      <c r="C164" s="61">
        <v>235</v>
      </c>
      <c r="D164" s="61">
        <v>100</v>
      </c>
      <c r="E164" s="61">
        <v>25</v>
      </c>
      <c r="F164" s="62">
        <v>9.8780000000000001</v>
      </c>
      <c r="G164" s="64">
        <f t="shared" si="4"/>
        <v>-0.12199999999999989</v>
      </c>
      <c r="H164" s="41">
        <f t="shared" si="5"/>
        <v>1.2199999999999989</v>
      </c>
    </row>
    <row r="165" spans="1:8" x14ac:dyDescent="0.25">
      <c r="A165" s="40">
        <v>164</v>
      </c>
      <c r="B165" s="64">
        <v>10</v>
      </c>
      <c r="C165" s="61">
        <v>235</v>
      </c>
      <c r="D165" s="61">
        <v>150</v>
      </c>
      <c r="E165" s="61">
        <v>50</v>
      </c>
      <c r="F165" s="62">
        <v>9.9220000000000006</v>
      </c>
      <c r="G165" s="64">
        <f t="shared" si="4"/>
        <v>-7.7999999999999403E-2</v>
      </c>
      <c r="H165" s="41">
        <f t="shared" si="5"/>
        <v>0.77999999999999403</v>
      </c>
    </row>
    <row r="166" spans="1:8" x14ac:dyDescent="0.25">
      <c r="A166" s="40">
        <v>165</v>
      </c>
      <c r="B166" s="64">
        <v>10</v>
      </c>
      <c r="C166" s="61">
        <v>235</v>
      </c>
      <c r="D166" s="61">
        <v>200</v>
      </c>
      <c r="E166" s="61">
        <v>75</v>
      </c>
      <c r="F166" s="62">
        <v>9.92</v>
      </c>
      <c r="G166" s="64">
        <f t="shared" si="4"/>
        <v>-8.0000000000000071E-2</v>
      </c>
      <c r="H166" s="41">
        <f t="shared" si="5"/>
        <v>0.80000000000000071</v>
      </c>
    </row>
    <row r="167" spans="1:8" x14ac:dyDescent="0.25">
      <c r="A167" s="40">
        <v>166</v>
      </c>
      <c r="B167" s="64">
        <v>10</v>
      </c>
      <c r="C167" s="61">
        <v>240</v>
      </c>
      <c r="D167" s="61">
        <v>100</v>
      </c>
      <c r="E167" s="61">
        <v>50</v>
      </c>
      <c r="F167" s="62">
        <v>9.8930000000000007</v>
      </c>
      <c r="G167" s="64">
        <f t="shared" si="4"/>
        <v>-0.10699999999999932</v>
      </c>
      <c r="H167" s="41">
        <f t="shared" si="5"/>
        <v>1.0699999999999932</v>
      </c>
    </row>
    <row r="168" spans="1:8" x14ac:dyDescent="0.25">
      <c r="A168" s="40">
        <v>167</v>
      </c>
      <c r="B168" s="64">
        <v>10</v>
      </c>
      <c r="C168" s="61">
        <v>240</v>
      </c>
      <c r="D168" s="61">
        <v>150</v>
      </c>
      <c r="E168" s="61">
        <v>75</v>
      </c>
      <c r="F168" s="62">
        <v>9.8829999999999991</v>
      </c>
      <c r="G168" s="64">
        <f t="shared" si="4"/>
        <v>-0.11700000000000088</v>
      </c>
      <c r="H168" s="41">
        <f t="shared" si="5"/>
        <v>1.1700000000000088</v>
      </c>
    </row>
    <row r="169" spans="1:8" x14ac:dyDescent="0.25">
      <c r="A169" s="40">
        <v>168</v>
      </c>
      <c r="B169" s="64">
        <v>10</v>
      </c>
      <c r="C169" s="61">
        <v>240</v>
      </c>
      <c r="D169" s="61">
        <v>200</v>
      </c>
      <c r="E169" s="61">
        <v>25</v>
      </c>
      <c r="F169" s="62">
        <v>9.89</v>
      </c>
      <c r="G169" s="64">
        <f t="shared" si="4"/>
        <v>-0.10999999999999943</v>
      </c>
      <c r="H169" s="41">
        <f t="shared" si="5"/>
        <v>1.0999999999999943</v>
      </c>
    </row>
    <row r="170" spans="1:8" x14ac:dyDescent="0.25">
      <c r="A170" s="40">
        <v>169</v>
      </c>
      <c r="B170" s="64">
        <v>10</v>
      </c>
      <c r="C170" s="61">
        <v>245</v>
      </c>
      <c r="D170" s="61">
        <v>100</v>
      </c>
      <c r="E170" s="61">
        <v>75</v>
      </c>
      <c r="F170" s="62">
        <v>9.86</v>
      </c>
      <c r="G170" s="64">
        <f t="shared" si="4"/>
        <v>-0.14000000000000057</v>
      </c>
      <c r="H170" s="41">
        <f t="shared" si="5"/>
        <v>1.4000000000000057</v>
      </c>
    </row>
    <row r="171" spans="1:8" x14ac:dyDescent="0.25">
      <c r="A171" s="40">
        <v>170</v>
      </c>
      <c r="B171" s="64">
        <v>10</v>
      </c>
      <c r="C171" s="61">
        <v>245</v>
      </c>
      <c r="D171" s="61">
        <v>150</v>
      </c>
      <c r="E171" s="61">
        <v>25</v>
      </c>
      <c r="F171" s="62">
        <v>9.89</v>
      </c>
      <c r="G171" s="64">
        <f t="shared" si="4"/>
        <v>-0.10999999999999943</v>
      </c>
      <c r="H171" s="41">
        <f t="shared" si="5"/>
        <v>1.0999999999999943</v>
      </c>
    </row>
    <row r="172" spans="1:8" x14ac:dyDescent="0.25">
      <c r="A172" s="40">
        <v>171</v>
      </c>
      <c r="B172" s="64">
        <v>10</v>
      </c>
      <c r="C172" s="61">
        <v>245</v>
      </c>
      <c r="D172" s="61">
        <v>200</v>
      </c>
      <c r="E172" s="61">
        <v>50</v>
      </c>
      <c r="F172" s="62">
        <v>9.8849999999999998</v>
      </c>
      <c r="G172" s="64">
        <f t="shared" si="4"/>
        <v>-0.11500000000000021</v>
      </c>
      <c r="H172" s="41">
        <f t="shared" si="5"/>
        <v>1.1500000000000021</v>
      </c>
    </row>
    <row r="173" spans="1:8" x14ac:dyDescent="0.25">
      <c r="A173" s="40">
        <v>172</v>
      </c>
      <c r="B173" s="64">
        <v>4</v>
      </c>
      <c r="C173" s="65">
        <v>235</v>
      </c>
      <c r="D173" s="65">
        <v>100</v>
      </c>
      <c r="E173" s="65">
        <v>25</v>
      </c>
      <c r="F173" s="62">
        <v>3.9780000000000002</v>
      </c>
      <c r="G173" s="64">
        <f t="shared" si="4"/>
        <v>-2.1999999999999797E-2</v>
      </c>
      <c r="H173" s="41">
        <f t="shared" si="5"/>
        <v>0.54999999999999494</v>
      </c>
    </row>
    <row r="174" spans="1:8" x14ac:dyDescent="0.25">
      <c r="A174" s="40">
        <v>173</v>
      </c>
      <c r="B174" s="64">
        <v>4</v>
      </c>
      <c r="C174" s="65">
        <v>235</v>
      </c>
      <c r="D174" s="65">
        <v>150</v>
      </c>
      <c r="E174" s="65">
        <v>50</v>
      </c>
      <c r="F174" s="62">
        <v>4.0060000000000002</v>
      </c>
      <c r="G174" s="64">
        <f t="shared" si="4"/>
        <v>6.0000000000002274E-3</v>
      </c>
      <c r="H174" s="41">
        <f t="shared" si="5"/>
        <v>0.15000000000000568</v>
      </c>
    </row>
    <row r="175" spans="1:8" x14ac:dyDescent="0.25">
      <c r="A175" s="40">
        <v>174</v>
      </c>
      <c r="B175" s="64">
        <v>4</v>
      </c>
      <c r="C175" s="65">
        <v>235</v>
      </c>
      <c r="D175" s="65">
        <v>200</v>
      </c>
      <c r="E175" s="65">
        <v>75</v>
      </c>
      <c r="F175" s="62">
        <v>3.8679999999999999</v>
      </c>
      <c r="G175" s="64">
        <f t="shared" si="4"/>
        <v>-0.13200000000000012</v>
      </c>
      <c r="H175" s="41">
        <f t="shared" si="5"/>
        <v>3.3000000000000029</v>
      </c>
    </row>
    <row r="176" spans="1:8" x14ac:dyDescent="0.25">
      <c r="A176" s="40">
        <v>175</v>
      </c>
      <c r="B176" s="64">
        <v>4</v>
      </c>
      <c r="C176" s="65">
        <v>240</v>
      </c>
      <c r="D176" s="65">
        <v>100</v>
      </c>
      <c r="E176" s="65">
        <v>50</v>
      </c>
      <c r="F176" s="62">
        <v>3.8940000000000001</v>
      </c>
      <c r="G176" s="64">
        <f t="shared" si="4"/>
        <v>-0.10599999999999987</v>
      </c>
      <c r="H176" s="41">
        <f t="shared" si="5"/>
        <v>2.6499999999999968</v>
      </c>
    </row>
    <row r="177" spans="1:8" x14ac:dyDescent="0.25">
      <c r="A177" s="40">
        <v>176</v>
      </c>
      <c r="B177" s="64">
        <v>4</v>
      </c>
      <c r="C177" s="65">
        <v>240</v>
      </c>
      <c r="D177" s="65">
        <v>150</v>
      </c>
      <c r="E177" s="65">
        <v>75</v>
      </c>
      <c r="F177" s="62">
        <v>3.68</v>
      </c>
      <c r="G177" s="64">
        <f t="shared" si="4"/>
        <v>-0.31999999999999984</v>
      </c>
      <c r="H177" s="41">
        <f t="shared" si="5"/>
        <v>7.9999999999999964</v>
      </c>
    </row>
    <row r="178" spans="1:8" x14ac:dyDescent="0.25">
      <c r="A178" s="40">
        <v>177</v>
      </c>
      <c r="B178" s="64">
        <v>4</v>
      </c>
      <c r="C178" s="65">
        <v>240</v>
      </c>
      <c r="D178" s="65">
        <v>200</v>
      </c>
      <c r="E178" s="65">
        <v>25</v>
      </c>
      <c r="F178" s="62">
        <v>3.806</v>
      </c>
      <c r="G178" s="64">
        <f t="shared" si="4"/>
        <v>-0.19399999999999995</v>
      </c>
      <c r="H178" s="41">
        <f t="shared" si="5"/>
        <v>4.8499999999999988</v>
      </c>
    </row>
    <row r="179" spans="1:8" x14ac:dyDescent="0.25">
      <c r="A179" s="40">
        <v>178</v>
      </c>
      <c r="B179" s="64">
        <v>4</v>
      </c>
      <c r="C179" s="65">
        <v>245</v>
      </c>
      <c r="D179" s="65">
        <v>100</v>
      </c>
      <c r="E179" s="65">
        <v>75</v>
      </c>
      <c r="F179" s="62">
        <v>3.4169999999999998</v>
      </c>
      <c r="G179" s="64">
        <f t="shared" si="4"/>
        <v>-0.58300000000000018</v>
      </c>
      <c r="H179" s="41">
        <f t="shared" si="5"/>
        <v>14.575000000000005</v>
      </c>
    </row>
    <row r="180" spans="1:8" x14ac:dyDescent="0.25">
      <c r="A180" s="40">
        <v>179</v>
      </c>
      <c r="B180" s="64">
        <v>4</v>
      </c>
      <c r="C180" s="65">
        <v>245</v>
      </c>
      <c r="D180" s="65">
        <v>150</v>
      </c>
      <c r="E180" s="65">
        <v>25</v>
      </c>
      <c r="F180" s="62">
        <v>3.7410000000000001</v>
      </c>
      <c r="G180" s="64">
        <f t="shared" si="4"/>
        <v>-0.2589999999999999</v>
      </c>
      <c r="H180" s="41">
        <f t="shared" si="5"/>
        <v>6.4749999999999979</v>
      </c>
    </row>
    <row r="181" spans="1:8" x14ac:dyDescent="0.25">
      <c r="A181" s="40">
        <v>180</v>
      </c>
      <c r="B181" s="64">
        <v>4</v>
      </c>
      <c r="C181" s="65">
        <v>245</v>
      </c>
      <c r="D181" s="65">
        <v>200</v>
      </c>
      <c r="E181" s="65">
        <v>50</v>
      </c>
      <c r="F181" s="62">
        <v>3.0939999999999999</v>
      </c>
      <c r="G181" s="64">
        <f t="shared" si="4"/>
        <v>-0.90600000000000014</v>
      </c>
      <c r="H181" s="41">
        <f t="shared" si="5"/>
        <v>22.650000000000002</v>
      </c>
    </row>
    <row r="182" spans="1:8" x14ac:dyDescent="0.25">
      <c r="A182" s="40">
        <v>181</v>
      </c>
      <c r="B182" s="64">
        <v>3.5</v>
      </c>
      <c r="C182" s="61">
        <v>235</v>
      </c>
      <c r="D182" s="61">
        <v>100</v>
      </c>
      <c r="E182" s="61">
        <v>25</v>
      </c>
      <c r="F182" s="62">
        <v>3.508</v>
      </c>
      <c r="G182" s="64">
        <f t="shared" si="4"/>
        <v>8.0000000000000071E-3</v>
      </c>
      <c r="H182" s="41">
        <f t="shared" si="5"/>
        <v>0.22857142857142876</v>
      </c>
    </row>
    <row r="183" spans="1:8" x14ac:dyDescent="0.25">
      <c r="A183" s="40">
        <v>182</v>
      </c>
      <c r="B183" s="64">
        <v>3.5</v>
      </c>
      <c r="C183" s="61">
        <v>235</v>
      </c>
      <c r="D183" s="61">
        <v>150</v>
      </c>
      <c r="E183" s="61">
        <v>50</v>
      </c>
      <c r="F183" s="62">
        <v>3.3570000000000002</v>
      </c>
      <c r="G183" s="64">
        <f t="shared" si="4"/>
        <v>-0.14299999999999979</v>
      </c>
      <c r="H183" s="41">
        <f t="shared" si="5"/>
        <v>4.0857142857142801</v>
      </c>
    </row>
    <row r="184" spans="1:8" x14ac:dyDescent="0.25">
      <c r="A184" s="40">
        <v>183</v>
      </c>
      <c r="B184" s="64">
        <v>3.5</v>
      </c>
      <c r="C184" s="61">
        <v>235</v>
      </c>
      <c r="D184" s="61">
        <v>200</v>
      </c>
      <c r="E184" s="61">
        <v>75</v>
      </c>
      <c r="F184" s="62">
        <v>3.2759999999999998</v>
      </c>
      <c r="G184" s="64">
        <f t="shared" si="4"/>
        <v>-0.2240000000000002</v>
      </c>
      <c r="H184" s="41">
        <f t="shared" si="5"/>
        <v>6.4000000000000057</v>
      </c>
    </row>
    <row r="185" spans="1:8" x14ac:dyDescent="0.25">
      <c r="A185" s="40">
        <v>184</v>
      </c>
      <c r="B185" s="64">
        <v>3.5</v>
      </c>
      <c r="C185" s="61">
        <v>240</v>
      </c>
      <c r="D185" s="61">
        <v>100</v>
      </c>
      <c r="E185" s="61">
        <v>50</v>
      </c>
      <c r="F185" s="62">
        <v>3.847</v>
      </c>
      <c r="G185" s="64">
        <f t="shared" si="4"/>
        <v>0.34699999999999998</v>
      </c>
      <c r="H185" s="41">
        <f t="shared" si="5"/>
        <v>9.9142857142857128</v>
      </c>
    </row>
    <row r="186" spans="1:8" x14ac:dyDescent="0.25">
      <c r="A186" s="40">
        <v>185</v>
      </c>
      <c r="B186" s="64">
        <v>3.5</v>
      </c>
      <c r="C186" s="61">
        <v>240</v>
      </c>
      <c r="D186" s="61">
        <v>150</v>
      </c>
      <c r="E186" s="61">
        <v>75</v>
      </c>
      <c r="F186" s="62">
        <v>3.359</v>
      </c>
      <c r="G186" s="64">
        <f t="shared" si="4"/>
        <v>-0.14100000000000001</v>
      </c>
      <c r="H186" s="41">
        <f t="shared" si="5"/>
        <v>4.0285714285714294</v>
      </c>
    </row>
    <row r="187" spans="1:8" x14ac:dyDescent="0.25">
      <c r="A187" s="40">
        <v>186</v>
      </c>
      <c r="B187" s="64">
        <v>3.5</v>
      </c>
      <c r="C187" s="61">
        <v>240</v>
      </c>
      <c r="D187" s="61">
        <v>200</v>
      </c>
      <c r="E187" s="61">
        <v>25</v>
      </c>
      <c r="F187" s="62">
        <v>3.258</v>
      </c>
      <c r="G187" s="64">
        <f t="shared" si="4"/>
        <v>-0.24199999999999999</v>
      </c>
      <c r="H187" s="41">
        <f t="shared" si="5"/>
        <v>6.9142857142857146</v>
      </c>
    </row>
    <row r="188" spans="1:8" x14ac:dyDescent="0.25">
      <c r="A188" s="40">
        <v>187</v>
      </c>
      <c r="B188" s="64">
        <v>3.5</v>
      </c>
      <c r="C188" s="61">
        <v>245</v>
      </c>
      <c r="D188" s="61">
        <v>100</v>
      </c>
      <c r="E188" s="61">
        <v>75</v>
      </c>
      <c r="F188" s="62">
        <v>3.3250000000000002</v>
      </c>
      <c r="G188" s="64">
        <f t="shared" si="4"/>
        <v>-0.17499999999999982</v>
      </c>
      <c r="H188" s="41">
        <f t="shared" si="5"/>
        <v>4.9999999999999947</v>
      </c>
    </row>
    <row r="189" spans="1:8" x14ac:dyDescent="0.25">
      <c r="A189" s="40">
        <v>188</v>
      </c>
      <c r="B189" s="64">
        <v>3.5</v>
      </c>
      <c r="C189" s="61">
        <v>245</v>
      </c>
      <c r="D189" s="61">
        <v>150</v>
      </c>
      <c r="E189" s="61">
        <v>25</v>
      </c>
      <c r="F189" s="62">
        <v>3.19</v>
      </c>
      <c r="G189" s="64">
        <f t="shared" si="4"/>
        <v>-0.31000000000000005</v>
      </c>
      <c r="H189" s="41">
        <f t="shared" si="5"/>
        <v>8.8571428571428594</v>
      </c>
    </row>
    <row r="190" spans="1:8" x14ac:dyDescent="0.25">
      <c r="A190" s="40">
        <v>189</v>
      </c>
      <c r="B190" s="64">
        <v>3.5</v>
      </c>
      <c r="C190" s="61">
        <v>245</v>
      </c>
      <c r="D190" s="61">
        <v>200</v>
      </c>
      <c r="E190" s="61">
        <v>50</v>
      </c>
      <c r="F190" s="62">
        <v>3.4249999999999998</v>
      </c>
      <c r="G190" s="64">
        <f t="shared" si="4"/>
        <v>-7.5000000000000178E-2</v>
      </c>
      <c r="H190" s="41">
        <f t="shared" si="5"/>
        <v>2.1428571428571481</v>
      </c>
    </row>
    <row r="191" spans="1:8" x14ac:dyDescent="0.25">
      <c r="A191" s="40">
        <v>190</v>
      </c>
      <c r="B191" s="64">
        <v>3</v>
      </c>
      <c r="C191" s="65">
        <v>235</v>
      </c>
      <c r="D191" s="65">
        <v>100</v>
      </c>
      <c r="E191" s="65">
        <v>25</v>
      </c>
      <c r="F191" s="62">
        <v>2.3199999999999998</v>
      </c>
      <c r="G191" s="64">
        <f t="shared" si="4"/>
        <v>-0.68000000000000016</v>
      </c>
      <c r="H191" s="41">
        <f t="shared" si="5"/>
        <v>22.666666666666671</v>
      </c>
    </row>
    <row r="192" spans="1:8" x14ac:dyDescent="0.25">
      <c r="A192" s="40">
        <v>191</v>
      </c>
      <c r="B192" s="64">
        <v>3</v>
      </c>
      <c r="C192" s="65">
        <v>235</v>
      </c>
      <c r="D192" s="65">
        <v>150</v>
      </c>
      <c r="E192" s="65">
        <v>50</v>
      </c>
      <c r="F192" s="62">
        <v>2.403</v>
      </c>
      <c r="G192" s="64">
        <f t="shared" si="4"/>
        <v>-0.59699999999999998</v>
      </c>
      <c r="H192" s="41">
        <f t="shared" si="5"/>
        <v>19.899999999999999</v>
      </c>
    </row>
    <row r="193" spans="1:8" x14ac:dyDescent="0.25">
      <c r="A193" s="40">
        <v>192</v>
      </c>
      <c r="B193" s="64">
        <v>3</v>
      </c>
      <c r="C193" s="65">
        <v>235</v>
      </c>
      <c r="D193" s="65">
        <v>200</v>
      </c>
      <c r="E193" s="65">
        <v>75</v>
      </c>
      <c r="F193" s="62">
        <v>2.2229999999999999</v>
      </c>
      <c r="G193" s="64">
        <f t="shared" si="4"/>
        <v>-0.77700000000000014</v>
      </c>
      <c r="H193" s="41">
        <f t="shared" si="5"/>
        <v>25.900000000000006</v>
      </c>
    </row>
    <row r="194" spans="1:8" x14ac:dyDescent="0.25">
      <c r="A194" s="40">
        <v>193</v>
      </c>
      <c r="B194" s="64">
        <v>3</v>
      </c>
      <c r="C194" s="65">
        <v>240</v>
      </c>
      <c r="D194" s="65">
        <v>100</v>
      </c>
      <c r="E194" s="65">
        <v>50</v>
      </c>
      <c r="F194" s="62">
        <v>2.7109999999999999</v>
      </c>
      <c r="G194" s="64">
        <f t="shared" si="4"/>
        <v>-0.28900000000000015</v>
      </c>
      <c r="H194" s="41">
        <f t="shared" si="5"/>
        <v>9.6333333333333382</v>
      </c>
    </row>
    <row r="195" spans="1:8" x14ac:dyDescent="0.25">
      <c r="A195" s="40">
        <v>194</v>
      </c>
      <c r="B195" s="64">
        <v>3</v>
      </c>
      <c r="C195" s="65">
        <v>240</v>
      </c>
      <c r="D195" s="65">
        <v>150</v>
      </c>
      <c r="E195" s="65">
        <v>75</v>
      </c>
      <c r="F195" s="62">
        <v>2.9380000000000002</v>
      </c>
      <c r="G195" s="64">
        <f>(F195-B195)</f>
        <v>-6.1999999999999833E-2</v>
      </c>
      <c r="H195" s="41">
        <f>ABS(G195/B195)*100</f>
        <v>2.0666666666666611</v>
      </c>
    </row>
    <row r="196" spans="1:8" x14ac:dyDescent="0.25">
      <c r="A196" s="40">
        <v>195</v>
      </c>
      <c r="B196" s="64">
        <v>3</v>
      </c>
      <c r="C196" s="65">
        <v>240</v>
      </c>
      <c r="D196" s="65">
        <v>200</v>
      </c>
      <c r="E196" s="65">
        <v>25</v>
      </c>
      <c r="F196" s="62">
        <v>2.133</v>
      </c>
      <c r="G196" s="64">
        <f>(F196-B196)</f>
        <v>-0.86699999999999999</v>
      </c>
      <c r="H196" s="41">
        <f>ABS(G196/B196)*100</f>
        <v>28.9</v>
      </c>
    </row>
    <row r="197" spans="1:8" x14ac:dyDescent="0.25">
      <c r="A197" s="40">
        <v>196</v>
      </c>
      <c r="B197" s="64">
        <v>3</v>
      </c>
      <c r="C197" s="65">
        <v>245</v>
      </c>
      <c r="D197" s="65">
        <v>100</v>
      </c>
      <c r="E197" s="65">
        <v>75</v>
      </c>
      <c r="F197" s="62">
        <v>1.95</v>
      </c>
      <c r="G197" s="64">
        <f>(F197-B197)</f>
        <v>-1.05</v>
      </c>
      <c r="H197" s="41">
        <f>ABS(G197/B197)*100</f>
        <v>35</v>
      </c>
    </row>
    <row r="198" spans="1:8" x14ac:dyDescent="0.25">
      <c r="A198" s="40">
        <v>197</v>
      </c>
      <c r="B198" s="64">
        <v>3</v>
      </c>
      <c r="C198" s="65">
        <v>245</v>
      </c>
      <c r="D198" s="65">
        <v>150</v>
      </c>
      <c r="E198" s="65">
        <v>25</v>
      </c>
      <c r="F198" s="62">
        <v>2.411</v>
      </c>
      <c r="G198" s="64">
        <f>(F198-B198)</f>
        <v>-0.58899999999999997</v>
      </c>
      <c r="H198" s="41">
        <f>ABS(G198/B198)*100</f>
        <v>19.633333333333333</v>
      </c>
    </row>
    <row r="199" spans="1:8" x14ac:dyDescent="0.25">
      <c r="A199" s="40">
        <v>198</v>
      </c>
      <c r="B199" s="64">
        <v>3</v>
      </c>
      <c r="C199" s="65">
        <v>245</v>
      </c>
      <c r="D199" s="65">
        <v>200</v>
      </c>
      <c r="E199" s="65">
        <v>50</v>
      </c>
      <c r="F199" s="62">
        <v>2.2599999999999998</v>
      </c>
      <c r="G199" s="64">
        <f>(F199-B199)</f>
        <v>-0.74000000000000021</v>
      </c>
      <c r="H199" s="41">
        <f>ABS(G199/B199)*100</f>
        <v>24.666666666666671</v>
      </c>
    </row>
  </sheetData>
  <mergeCells count="1">
    <mergeCell ref="J27:K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zoomScale="115" zoomScaleNormal="115" workbookViewId="0">
      <pane xSplit="8" ySplit="1" topLeftCell="I67" activePane="bottomRight" state="frozen"/>
      <selection pane="topRight" activeCell="I1" sqref="I1"/>
      <selection pane="bottomLeft" activeCell="A2" sqref="A2"/>
      <selection pane="bottomRight" activeCell="B1" sqref="B1:F91"/>
    </sheetView>
  </sheetViews>
  <sheetFormatPr defaultColWidth="8.85546875" defaultRowHeight="15" x14ac:dyDescent="0.25"/>
  <cols>
    <col min="1" max="2" width="8.85546875" style="2"/>
    <col min="3" max="3" width="11.85546875" style="2" customWidth="1"/>
    <col min="4" max="4" width="14.85546875" style="2" customWidth="1"/>
    <col min="5" max="5" width="12.7109375" style="2" customWidth="1"/>
    <col min="6" max="6" width="9.7109375" style="66" customWidth="1"/>
    <col min="7" max="7" width="9.85546875" style="2" customWidth="1"/>
    <col min="8" max="8" width="10.85546875" style="2" customWidth="1"/>
    <col min="9" max="16384" width="8.85546875" style="2"/>
  </cols>
  <sheetData>
    <row r="1" spans="1:8" ht="45" x14ac:dyDescent="0.25">
      <c r="A1" s="69" t="s">
        <v>186</v>
      </c>
      <c r="B1" s="68" t="s">
        <v>184</v>
      </c>
      <c r="C1" s="68" t="s">
        <v>190</v>
      </c>
      <c r="D1" s="68" t="s">
        <v>191</v>
      </c>
      <c r="E1" s="68" t="s">
        <v>97</v>
      </c>
      <c r="F1" s="68" t="s">
        <v>185</v>
      </c>
      <c r="G1" s="67" t="s">
        <v>187</v>
      </c>
      <c r="H1" s="70" t="s">
        <v>188</v>
      </c>
    </row>
    <row r="2" spans="1:8" x14ac:dyDescent="0.25">
      <c r="A2" s="40">
        <v>1</v>
      </c>
      <c r="B2" s="64">
        <v>1.5</v>
      </c>
      <c r="C2" s="61">
        <v>235</v>
      </c>
      <c r="D2" s="61">
        <v>100</v>
      </c>
      <c r="E2" s="61">
        <v>25</v>
      </c>
      <c r="F2" s="62">
        <v>1.5880000000000001</v>
      </c>
      <c r="G2" s="64">
        <f>(F2-B2)</f>
        <v>8.8000000000000078E-2</v>
      </c>
      <c r="H2" s="41">
        <f>ABS(G2/B2)*100</f>
        <v>5.8666666666666725</v>
      </c>
    </row>
    <row r="3" spans="1:8" x14ac:dyDescent="0.25">
      <c r="A3" s="40">
        <v>2</v>
      </c>
      <c r="B3" s="64">
        <v>1.5</v>
      </c>
      <c r="C3" s="61">
        <v>235</v>
      </c>
      <c r="D3" s="61">
        <v>150</v>
      </c>
      <c r="E3" s="61">
        <v>50</v>
      </c>
      <c r="F3" s="62">
        <v>1.5229999999999999</v>
      </c>
      <c r="G3" s="64">
        <f t="shared" ref="G3:G66" si="0">(F3-B3)</f>
        <v>2.2999999999999909E-2</v>
      </c>
      <c r="H3" s="41">
        <f t="shared" ref="H3:H66" si="1">ABS(G3/B3)*100</f>
        <v>1.5333333333333274</v>
      </c>
    </row>
    <row r="4" spans="1:8" x14ac:dyDescent="0.25">
      <c r="A4" s="40">
        <v>3</v>
      </c>
      <c r="B4" s="64">
        <v>1.5</v>
      </c>
      <c r="C4" s="61">
        <v>235</v>
      </c>
      <c r="D4" s="61">
        <v>200</v>
      </c>
      <c r="E4" s="61">
        <v>75</v>
      </c>
      <c r="F4" s="62">
        <v>1.577</v>
      </c>
      <c r="G4" s="64">
        <f t="shared" si="0"/>
        <v>7.6999999999999957E-2</v>
      </c>
      <c r="H4" s="41">
        <f t="shared" si="1"/>
        <v>5.1333333333333311</v>
      </c>
    </row>
    <row r="5" spans="1:8" x14ac:dyDescent="0.25">
      <c r="A5" s="40">
        <v>4</v>
      </c>
      <c r="B5" s="64">
        <v>1.5</v>
      </c>
      <c r="C5" s="61">
        <v>240</v>
      </c>
      <c r="D5" s="61">
        <v>100</v>
      </c>
      <c r="E5" s="61">
        <v>50</v>
      </c>
      <c r="F5" s="62">
        <v>1.4339999999999999</v>
      </c>
      <c r="G5" s="64">
        <f t="shared" si="0"/>
        <v>-6.6000000000000059E-2</v>
      </c>
      <c r="H5" s="41">
        <f t="shared" si="1"/>
        <v>4.4000000000000039</v>
      </c>
    </row>
    <row r="6" spans="1:8" x14ac:dyDescent="0.25">
      <c r="A6" s="40">
        <v>5</v>
      </c>
      <c r="B6" s="64">
        <v>1.5</v>
      </c>
      <c r="C6" s="61">
        <v>240</v>
      </c>
      <c r="D6" s="61">
        <v>150</v>
      </c>
      <c r="E6" s="61">
        <v>75</v>
      </c>
      <c r="F6" s="62">
        <v>1.4870000000000001</v>
      </c>
      <c r="G6" s="64">
        <f t="shared" si="0"/>
        <v>-1.2999999999999901E-2</v>
      </c>
      <c r="H6" s="41">
        <f t="shared" si="1"/>
        <v>0.86666666666666003</v>
      </c>
    </row>
    <row r="7" spans="1:8" x14ac:dyDescent="0.25">
      <c r="A7" s="40">
        <v>6</v>
      </c>
      <c r="B7" s="64">
        <v>1.5</v>
      </c>
      <c r="C7" s="61">
        <v>240</v>
      </c>
      <c r="D7" s="61">
        <v>200</v>
      </c>
      <c r="E7" s="61">
        <v>25</v>
      </c>
      <c r="F7" s="62">
        <v>1.4079999999999999</v>
      </c>
      <c r="G7" s="64">
        <f t="shared" si="0"/>
        <v>-9.2000000000000082E-2</v>
      </c>
      <c r="H7" s="41">
        <f t="shared" si="1"/>
        <v>6.1333333333333382</v>
      </c>
    </row>
    <row r="8" spans="1:8" x14ac:dyDescent="0.25">
      <c r="A8" s="40">
        <v>7</v>
      </c>
      <c r="B8" s="64">
        <v>1.5</v>
      </c>
      <c r="C8" s="61">
        <v>245</v>
      </c>
      <c r="D8" s="61">
        <v>100</v>
      </c>
      <c r="E8" s="61">
        <v>75</v>
      </c>
      <c r="F8" s="62">
        <v>1.5149999999999999</v>
      </c>
      <c r="G8" s="64">
        <f t="shared" si="0"/>
        <v>1.4999999999999902E-2</v>
      </c>
      <c r="H8" s="41">
        <f t="shared" si="1"/>
        <v>0.99999999999999345</v>
      </c>
    </row>
    <row r="9" spans="1:8" x14ac:dyDescent="0.25">
      <c r="A9" s="40">
        <v>8</v>
      </c>
      <c r="B9" s="64">
        <v>1.5</v>
      </c>
      <c r="C9" s="61">
        <v>245</v>
      </c>
      <c r="D9" s="61">
        <v>150</v>
      </c>
      <c r="E9" s="61">
        <v>25</v>
      </c>
      <c r="F9" s="62">
        <v>1.4870000000000001</v>
      </c>
      <c r="G9" s="64">
        <f t="shared" si="0"/>
        <v>-1.2999999999999901E-2</v>
      </c>
      <c r="H9" s="41">
        <f t="shared" si="1"/>
        <v>0.86666666666666003</v>
      </c>
    </row>
    <row r="10" spans="1:8" x14ac:dyDescent="0.25">
      <c r="A10" s="40">
        <v>9</v>
      </c>
      <c r="B10" s="64">
        <v>1.5</v>
      </c>
      <c r="C10" s="61">
        <v>245</v>
      </c>
      <c r="D10" s="61">
        <v>200</v>
      </c>
      <c r="E10" s="61">
        <v>50</v>
      </c>
      <c r="F10" s="62">
        <v>1.278</v>
      </c>
      <c r="G10" s="64">
        <f t="shared" si="0"/>
        <v>-0.22199999999999998</v>
      </c>
      <c r="H10" s="41">
        <f t="shared" si="1"/>
        <v>14.799999999999999</v>
      </c>
    </row>
    <row r="11" spans="1:8" x14ac:dyDescent="0.25">
      <c r="A11" s="40">
        <v>10</v>
      </c>
      <c r="B11" s="64">
        <v>2</v>
      </c>
      <c r="C11" s="65">
        <v>235</v>
      </c>
      <c r="D11" s="65">
        <v>100</v>
      </c>
      <c r="E11" s="65">
        <v>25</v>
      </c>
      <c r="F11" s="62">
        <v>2.0489999999999999</v>
      </c>
      <c r="G11" s="64">
        <f t="shared" si="0"/>
        <v>4.8999999999999932E-2</v>
      </c>
      <c r="H11" s="41">
        <f t="shared" si="1"/>
        <v>2.4499999999999966</v>
      </c>
    </row>
    <row r="12" spans="1:8" x14ac:dyDescent="0.25">
      <c r="A12" s="40">
        <v>11</v>
      </c>
      <c r="B12" s="64">
        <v>2</v>
      </c>
      <c r="C12" s="65">
        <v>235</v>
      </c>
      <c r="D12" s="65">
        <v>150</v>
      </c>
      <c r="E12" s="65">
        <v>50</v>
      </c>
      <c r="F12" s="62">
        <v>2.093</v>
      </c>
      <c r="G12" s="64">
        <f t="shared" si="0"/>
        <v>9.2999999999999972E-2</v>
      </c>
      <c r="H12" s="41">
        <f t="shared" si="1"/>
        <v>4.6499999999999986</v>
      </c>
    </row>
    <row r="13" spans="1:8" x14ac:dyDescent="0.25">
      <c r="A13" s="40">
        <v>12</v>
      </c>
      <c r="B13" s="64">
        <v>2</v>
      </c>
      <c r="C13" s="65">
        <v>235</v>
      </c>
      <c r="D13" s="65">
        <v>200</v>
      </c>
      <c r="E13" s="65">
        <v>75</v>
      </c>
      <c r="F13" s="62">
        <v>2.137</v>
      </c>
      <c r="G13" s="64">
        <f t="shared" si="0"/>
        <v>0.13700000000000001</v>
      </c>
      <c r="H13" s="41">
        <f t="shared" si="1"/>
        <v>6.8500000000000005</v>
      </c>
    </row>
    <row r="14" spans="1:8" x14ac:dyDescent="0.25">
      <c r="A14" s="40">
        <v>13</v>
      </c>
      <c r="B14" s="64">
        <v>2</v>
      </c>
      <c r="C14" s="65">
        <v>240</v>
      </c>
      <c r="D14" s="65">
        <v>100</v>
      </c>
      <c r="E14" s="65">
        <v>50</v>
      </c>
      <c r="F14" s="62">
        <v>2.0019999999999998</v>
      </c>
      <c r="G14" s="64">
        <f t="shared" si="0"/>
        <v>1.9999999999997797E-3</v>
      </c>
      <c r="H14" s="41">
        <f t="shared" si="1"/>
        <v>9.9999999999988987E-2</v>
      </c>
    </row>
    <row r="15" spans="1:8" x14ac:dyDescent="0.25">
      <c r="A15" s="40">
        <v>14</v>
      </c>
      <c r="B15" s="64">
        <v>2</v>
      </c>
      <c r="C15" s="65">
        <v>240</v>
      </c>
      <c r="D15" s="65">
        <v>150</v>
      </c>
      <c r="E15" s="65">
        <v>75</v>
      </c>
      <c r="F15" s="62">
        <v>2.044</v>
      </c>
      <c r="G15" s="64">
        <f t="shared" si="0"/>
        <v>4.4000000000000039E-2</v>
      </c>
      <c r="H15" s="41">
        <f t="shared" si="1"/>
        <v>2.200000000000002</v>
      </c>
    </row>
    <row r="16" spans="1:8" x14ac:dyDescent="0.25">
      <c r="A16" s="40">
        <v>15</v>
      </c>
      <c r="B16" s="64">
        <v>2</v>
      </c>
      <c r="C16" s="65">
        <v>240</v>
      </c>
      <c r="D16" s="65">
        <v>200</v>
      </c>
      <c r="E16" s="65">
        <v>25</v>
      </c>
      <c r="F16" s="62">
        <v>1.9259999999999999</v>
      </c>
      <c r="G16" s="64">
        <f t="shared" si="0"/>
        <v>-7.4000000000000066E-2</v>
      </c>
      <c r="H16" s="41">
        <f t="shared" si="1"/>
        <v>3.7000000000000033</v>
      </c>
    </row>
    <row r="17" spans="1:11" x14ac:dyDescent="0.25">
      <c r="A17" s="40">
        <v>16</v>
      </c>
      <c r="B17" s="64">
        <v>2</v>
      </c>
      <c r="C17" s="65">
        <v>245</v>
      </c>
      <c r="D17" s="65">
        <v>100</v>
      </c>
      <c r="E17" s="65">
        <v>75</v>
      </c>
      <c r="F17" s="62">
        <v>2.0499999999999998</v>
      </c>
      <c r="G17" s="64">
        <f t="shared" si="0"/>
        <v>4.9999999999999822E-2</v>
      </c>
      <c r="H17" s="41">
        <f t="shared" si="1"/>
        <v>2.4999999999999911</v>
      </c>
    </row>
    <row r="18" spans="1:11" x14ac:dyDescent="0.25">
      <c r="A18" s="40">
        <v>17</v>
      </c>
      <c r="B18" s="64">
        <v>2</v>
      </c>
      <c r="C18" s="65">
        <v>245</v>
      </c>
      <c r="D18" s="65">
        <v>150</v>
      </c>
      <c r="E18" s="65">
        <v>25</v>
      </c>
      <c r="F18" s="62">
        <v>1.9910000000000001</v>
      </c>
      <c r="G18" s="64">
        <f t="shared" si="0"/>
        <v>-8.999999999999897E-3</v>
      </c>
      <c r="H18" s="41">
        <f t="shared" si="1"/>
        <v>0.44999999999999485</v>
      </c>
    </row>
    <row r="19" spans="1:11" x14ac:dyDescent="0.25">
      <c r="A19" s="40">
        <v>18</v>
      </c>
      <c r="B19" s="64">
        <v>2</v>
      </c>
      <c r="C19" s="65">
        <v>245</v>
      </c>
      <c r="D19" s="65">
        <v>200</v>
      </c>
      <c r="E19" s="65">
        <v>50</v>
      </c>
      <c r="F19" s="62">
        <v>2.11</v>
      </c>
      <c r="G19" s="64">
        <f t="shared" si="0"/>
        <v>0.10999999999999988</v>
      </c>
      <c r="H19" s="41">
        <f t="shared" si="1"/>
        <v>5.4999999999999938</v>
      </c>
    </row>
    <row r="20" spans="1:11" x14ac:dyDescent="0.25">
      <c r="A20" s="40">
        <v>19</v>
      </c>
      <c r="B20" s="64">
        <v>2.5</v>
      </c>
      <c r="C20" s="61">
        <v>235</v>
      </c>
      <c r="D20" s="61">
        <v>100</v>
      </c>
      <c r="E20" s="61">
        <v>25</v>
      </c>
      <c r="F20" s="62">
        <v>2.5150000000000001</v>
      </c>
      <c r="G20" s="64">
        <f t="shared" si="0"/>
        <v>1.5000000000000124E-2</v>
      </c>
      <c r="H20" s="41">
        <f t="shared" si="1"/>
        <v>0.60000000000000497</v>
      </c>
    </row>
    <row r="21" spans="1:11" x14ac:dyDescent="0.25">
      <c r="A21" s="40">
        <v>20</v>
      </c>
      <c r="B21" s="64">
        <v>2.5</v>
      </c>
      <c r="C21" s="61">
        <v>235</v>
      </c>
      <c r="D21" s="61">
        <v>150</v>
      </c>
      <c r="E21" s="61">
        <v>50</v>
      </c>
      <c r="F21" s="62">
        <v>2.58</v>
      </c>
      <c r="G21" s="64">
        <f t="shared" si="0"/>
        <v>8.0000000000000071E-2</v>
      </c>
      <c r="H21" s="41">
        <f t="shared" si="1"/>
        <v>3.2000000000000028</v>
      </c>
      <c r="J21" s="96"/>
      <c r="K21" s="96"/>
    </row>
    <row r="22" spans="1:11" x14ac:dyDescent="0.25">
      <c r="A22" s="40">
        <v>21</v>
      </c>
      <c r="B22" s="64">
        <v>2.5</v>
      </c>
      <c r="C22" s="61">
        <v>235</v>
      </c>
      <c r="D22" s="61">
        <v>200</v>
      </c>
      <c r="E22" s="61">
        <v>75</v>
      </c>
      <c r="F22" s="62">
        <v>2.6320000000000001</v>
      </c>
      <c r="G22" s="64">
        <f t="shared" si="0"/>
        <v>0.13200000000000012</v>
      </c>
      <c r="H22" s="41">
        <f t="shared" si="1"/>
        <v>5.2800000000000047</v>
      </c>
    </row>
    <row r="23" spans="1:11" x14ac:dyDescent="0.25">
      <c r="A23" s="40">
        <v>22</v>
      </c>
      <c r="B23" s="64">
        <v>2.5</v>
      </c>
      <c r="C23" s="61">
        <v>240</v>
      </c>
      <c r="D23" s="61">
        <v>100</v>
      </c>
      <c r="E23" s="61">
        <v>50</v>
      </c>
      <c r="F23" s="62">
        <v>2.5630000000000002</v>
      </c>
      <c r="G23" s="64">
        <f t="shared" si="0"/>
        <v>6.3000000000000167E-2</v>
      </c>
      <c r="H23" s="41">
        <f t="shared" si="1"/>
        <v>2.5200000000000067</v>
      </c>
    </row>
    <row r="24" spans="1:11" x14ac:dyDescent="0.25">
      <c r="A24" s="40">
        <v>23</v>
      </c>
      <c r="B24" s="64">
        <v>2.5</v>
      </c>
      <c r="C24" s="61">
        <v>240</v>
      </c>
      <c r="D24" s="61">
        <v>150</v>
      </c>
      <c r="E24" s="61">
        <v>75</v>
      </c>
      <c r="F24" s="62">
        <v>2.5009999999999999</v>
      </c>
      <c r="G24" s="64">
        <f t="shared" si="0"/>
        <v>9.9999999999988987E-4</v>
      </c>
      <c r="H24" s="41">
        <f t="shared" si="1"/>
        <v>3.9999999999995595E-2</v>
      </c>
    </row>
    <row r="25" spans="1:11" x14ac:dyDescent="0.25">
      <c r="A25" s="40">
        <v>24</v>
      </c>
      <c r="B25" s="64">
        <v>2.5</v>
      </c>
      <c r="C25" s="61">
        <v>240</v>
      </c>
      <c r="D25" s="61">
        <v>200</v>
      </c>
      <c r="E25" s="61">
        <v>25</v>
      </c>
      <c r="F25" s="62">
        <v>2.415</v>
      </c>
      <c r="G25" s="64">
        <f t="shared" si="0"/>
        <v>-8.4999999999999964E-2</v>
      </c>
      <c r="H25" s="41">
        <f t="shared" si="1"/>
        <v>3.399999999999999</v>
      </c>
    </row>
    <row r="26" spans="1:11" x14ac:dyDescent="0.25">
      <c r="A26" s="40">
        <v>25</v>
      </c>
      <c r="B26" s="64">
        <v>2.5</v>
      </c>
      <c r="C26" s="61">
        <v>245</v>
      </c>
      <c r="D26" s="61">
        <v>100</v>
      </c>
      <c r="E26" s="61">
        <v>75</v>
      </c>
      <c r="F26" s="62">
        <v>2.56</v>
      </c>
      <c r="G26" s="64">
        <f t="shared" si="0"/>
        <v>6.0000000000000053E-2</v>
      </c>
      <c r="H26" s="41">
        <f t="shared" si="1"/>
        <v>2.4000000000000021</v>
      </c>
    </row>
    <row r="27" spans="1:11" x14ac:dyDescent="0.25">
      <c r="A27" s="40">
        <v>26</v>
      </c>
      <c r="B27" s="64">
        <v>2.5</v>
      </c>
      <c r="C27" s="61">
        <v>245</v>
      </c>
      <c r="D27" s="61">
        <v>150</v>
      </c>
      <c r="E27" s="61">
        <v>25</v>
      </c>
      <c r="F27" s="62">
        <v>2.5339999999999998</v>
      </c>
      <c r="G27" s="64">
        <f t="shared" si="0"/>
        <v>3.3999999999999808E-2</v>
      </c>
      <c r="H27" s="41">
        <f t="shared" si="1"/>
        <v>1.3599999999999923</v>
      </c>
    </row>
    <row r="28" spans="1:11" x14ac:dyDescent="0.25">
      <c r="A28" s="40">
        <v>27</v>
      </c>
      <c r="B28" s="64">
        <v>2.5</v>
      </c>
      <c r="C28" s="61">
        <v>245</v>
      </c>
      <c r="D28" s="61">
        <v>200</v>
      </c>
      <c r="E28" s="61">
        <v>50</v>
      </c>
      <c r="F28" s="62">
        <v>2.601</v>
      </c>
      <c r="G28" s="64">
        <f t="shared" si="0"/>
        <v>0.10099999999999998</v>
      </c>
      <c r="H28" s="41">
        <f t="shared" si="1"/>
        <v>4.0399999999999991</v>
      </c>
    </row>
    <row r="29" spans="1:11" x14ac:dyDescent="0.25">
      <c r="A29" s="40">
        <v>28</v>
      </c>
      <c r="B29" s="64">
        <v>3</v>
      </c>
      <c r="C29" s="65">
        <v>235</v>
      </c>
      <c r="D29" s="65">
        <v>100</v>
      </c>
      <c r="E29" s="65">
        <v>25</v>
      </c>
      <c r="F29" s="62">
        <v>3.0059999999999998</v>
      </c>
      <c r="G29" s="64">
        <f t="shared" si="0"/>
        <v>5.9999999999997833E-3</v>
      </c>
      <c r="H29" s="41">
        <f t="shared" si="1"/>
        <v>0.19999999999999277</v>
      </c>
    </row>
    <row r="30" spans="1:11" x14ac:dyDescent="0.25">
      <c r="A30" s="40">
        <v>29</v>
      </c>
      <c r="B30" s="64">
        <v>3</v>
      </c>
      <c r="C30" s="65">
        <v>235</v>
      </c>
      <c r="D30" s="65">
        <v>150</v>
      </c>
      <c r="E30" s="65">
        <v>50</v>
      </c>
      <c r="F30" s="62">
        <v>3.0840000000000001</v>
      </c>
      <c r="G30" s="64">
        <f t="shared" si="0"/>
        <v>8.4000000000000075E-2</v>
      </c>
      <c r="H30" s="41">
        <f t="shared" si="1"/>
        <v>2.8000000000000025</v>
      </c>
    </row>
    <row r="31" spans="1:11" x14ac:dyDescent="0.25">
      <c r="A31" s="40">
        <v>30</v>
      </c>
      <c r="B31" s="64">
        <v>3</v>
      </c>
      <c r="C31" s="65">
        <v>235</v>
      </c>
      <c r="D31" s="65">
        <v>200</v>
      </c>
      <c r="E31" s="65">
        <v>75</v>
      </c>
      <c r="F31" s="62">
        <v>3.1040000000000001</v>
      </c>
      <c r="G31" s="64">
        <f t="shared" si="0"/>
        <v>0.10400000000000009</v>
      </c>
      <c r="H31" s="41">
        <f t="shared" si="1"/>
        <v>3.4666666666666699</v>
      </c>
    </row>
    <row r="32" spans="1:11" x14ac:dyDescent="0.25">
      <c r="A32" s="40">
        <v>31</v>
      </c>
      <c r="B32" s="64">
        <v>3</v>
      </c>
      <c r="C32" s="65">
        <v>240</v>
      </c>
      <c r="D32" s="65">
        <v>100</v>
      </c>
      <c r="E32" s="65">
        <v>50</v>
      </c>
      <c r="F32" s="62">
        <v>3.0590000000000002</v>
      </c>
      <c r="G32" s="64">
        <f t="shared" si="0"/>
        <v>5.9000000000000163E-2</v>
      </c>
      <c r="H32" s="41">
        <f t="shared" si="1"/>
        <v>1.9666666666666721</v>
      </c>
    </row>
    <row r="33" spans="1:8" x14ac:dyDescent="0.25">
      <c r="A33" s="40">
        <v>32</v>
      </c>
      <c r="B33" s="64">
        <v>3</v>
      </c>
      <c r="C33" s="65">
        <v>240</v>
      </c>
      <c r="D33" s="65">
        <v>150</v>
      </c>
      <c r="E33" s="65">
        <v>75</v>
      </c>
      <c r="F33" s="62">
        <v>3.0230000000000001</v>
      </c>
      <c r="G33" s="64">
        <f t="shared" si="0"/>
        <v>2.3000000000000131E-2</v>
      </c>
      <c r="H33" s="41">
        <f t="shared" si="1"/>
        <v>0.76666666666667105</v>
      </c>
    </row>
    <row r="34" spans="1:8" x14ac:dyDescent="0.25">
      <c r="A34" s="40">
        <v>33</v>
      </c>
      <c r="B34" s="64">
        <v>3</v>
      </c>
      <c r="C34" s="65">
        <v>240</v>
      </c>
      <c r="D34" s="65">
        <v>200</v>
      </c>
      <c r="E34" s="65">
        <v>25</v>
      </c>
      <c r="F34" s="62">
        <v>2.8620000000000001</v>
      </c>
      <c r="G34" s="64">
        <f t="shared" si="0"/>
        <v>-0.1379999999999999</v>
      </c>
      <c r="H34" s="41">
        <f t="shared" si="1"/>
        <v>4.5999999999999961</v>
      </c>
    </row>
    <row r="35" spans="1:8" x14ac:dyDescent="0.25">
      <c r="A35" s="40">
        <v>34</v>
      </c>
      <c r="B35" s="64">
        <v>3</v>
      </c>
      <c r="C35" s="65">
        <v>245</v>
      </c>
      <c r="D35" s="65">
        <v>100</v>
      </c>
      <c r="E35" s="65">
        <v>75</v>
      </c>
      <c r="F35" s="62">
        <v>3.0179999999999998</v>
      </c>
      <c r="G35" s="64">
        <f t="shared" si="0"/>
        <v>1.7999999999999794E-2</v>
      </c>
      <c r="H35" s="41">
        <f t="shared" si="1"/>
        <v>0.59999999999999321</v>
      </c>
    </row>
    <row r="36" spans="1:8" x14ac:dyDescent="0.25">
      <c r="A36" s="40">
        <v>35</v>
      </c>
      <c r="B36" s="64">
        <v>3</v>
      </c>
      <c r="C36" s="65">
        <v>245</v>
      </c>
      <c r="D36" s="65">
        <v>150</v>
      </c>
      <c r="E36" s="65">
        <v>25</v>
      </c>
      <c r="F36" s="62">
        <v>3.0489999999999999</v>
      </c>
      <c r="G36" s="64">
        <f t="shared" si="0"/>
        <v>4.8999999999999932E-2</v>
      </c>
      <c r="H36" s="41">
        <f t="shared" si="1"/>
        <v>1.6333333333333311</v>
      </c>
    </row>
    <row r="37" spans="1:8" x14ac:dyDescent="0.25">
      <c r="A37" s="40">
        <v>36</v>
      </c>
      <c r="B37" s="64">
        <v>3</v>
      </c>
      <c r="C37" s="65">
        <v>245</v>
      </c>
      <c r="D37" s="65">
        <v>200</v>
      </c>
      <c r="E37" s="65">
        <v>50</v>
      </c>
      <c r="F37" s="62">
        <v>3.0470000000000002</v>
      </c>
      <c r="G37" s="64">
        <f t="shared" si="0"/>
        <v>4.7000000000000153E-2</v>
      </c>
      <c r="H37" s="41">
        <f t="shared" si="1"/>
        <v>1.5666666666666718</v>
      </c>
    </row>
    <row r="38" spans="1:8" x14ac:dyDescent="0.25">
      <c r="A38" s="40">
        <v>37</v>
      </c>
      <c r="B38" s="64">
        <v>3.5</v>
      </c>
      <c r="C38" s="61">
        <v>235</v>
      </c>
      <c r="D38" s="61">
        <v>100</v>
      </c>
      <c r="E38" s="61">
        <v>25</v>
      </c>
      <c r="F38" s="62">
        <v>3.5630000000000002</v>
      </c>
      <c r="G38" s="64">
        <f t="shared" si="0"/>
        <v>6.3000000000000167E-2</v>
      </c>
      <c r="H38" s="41">
        <f t="shared" si="1"/>
        <v>1.8000000000000047</v>
      </c>
    </row>
    <row r="39" spans="1:8" x14ac:dyDescent="0.25">
      <c r="A39" s="40">
        <v>38</v>
      </c>
      <c r="B39" s="64">
        <v>3.5</v>
      </c>
      <c r="C39" s="61">
        <v>235</v>
      </c>
      <c r="D39" s="61">
        <v>150</v>
      </c>
      <c r="E39" s="61">
        <v>50</v>
      </c>
      <c r="F39" s="62">
        <v>3.5649999999999999</v>
      </c>
      <c r="G39" s="64">
        <f t="shared" si="0"/>
        <v>6.4999999999999947E-2</v>
      </c>
      <c r="H39" s="41">
        <f t="shared" si="1"/>
        <v>1.8571428571428554</v>
      </c>
    </row>
    <row r="40" spans="1:8" x14ac:dyDescent="0.25">
      <c r="A40" s="40">
        <v>39</v>
      </c>
      <c r="B40" s="64">
        <v>3.5</v>
      </c>
      <c r="C40" s="61">
        <v>235</v>
      </c>
      <c r="D40" s="61">
        <v>200</v>
      </c>
      <c r="E40" s="61">
        <v>75</v>
      </c>
      <c r="F40" s="62">
        <v>3.5819999999999999</v>
      </c>
      <c r="G40" s="64">
        <f t="shared" si="0"/>
        <v>8.1999999999999851E-2</v>
      </c>
      <c r="H40" s="41">
        <f t="shared" si="1"/>
        <v>2.3428571428571385</v>
      </c>
    </row>
    <row r="41" spans="1:8" x14ac:dyDescent="0.25">
      <c r="A41" s="40">
        <v>40</v>
      </c>
      <c r="B41" s="64">
        <v>3.5</v>
      </c>
      <c r="C41" s="61">
        <v>240</v>
      </c>
      <c r="D41" s="61">
        <v>100</v>
      </c>
      <c r="E41" s="61">
        <v>50</v>
      </c>
      <c r="F41" s="62">
        <v>3.508</v>
      </c>
      <c r="G41" s="64">
        <f t="shared" si="0"/>
        <v>8.0000000000000071E-3</v>
      </c>
      <c r="H41" s="41">
        <f t="shared" si="1"/>
        <v>0.22857142857142876</v>
      </c>
    </row>
    <row r="42" spans="1:8" x14ac:dyDescent="0.25">
      <c r="A42" s="40">
        <v>41</v>
      </c>
      <c r="B42" s="64">
        <v>3.5</v>
      </c>
      <c r="C42" s="61">
        <v>240</v>
      </c>
      <c r="D42" s="61">
        <v>150</v>
      </c>
      <c r="E42" s="61">
        <v>75</v>
      </c>
      <c r="F42" s="62">
        <v>3.63</v>
      </c>
      <c r="G42" s="64">
        <f t="shared" si="0"/>
        <v>0.12999999999999989</v>
      </c>
      <c r="H42" s="41">
        <f t="shared" si="1"/>
        <v>3.7142857142857109</v>
      </c>
    </row>
    <row r="43" spans="1:8" x14ac:dyDescent="0.25">
      <c r="A43" s="40">
        <v>42</v>
      </c>
      <c r="B43" s="64">
        <v>3.5</v>
      </c>
      <c r="C43" s="61">
        <v>240</v>
      </c>
      <c r="D43" s="61">
        <v>200</v>
      </c>
      <c r="E43" s="61">
        <v>25</v>
      </c>
      <c r="F43" s="62">
        <v>3.359</v>
      </c>
      <c r="G43" s="64">
        <f t="shared" si="0"/>
        <v>-0.14100000000000001</v>
      </c>
      <c r="H43" s="41">
        <f t="shared" si="1"/>
        <v>4.0285714285714294</v>
      </c>
    </row>
    <row r="44" spans="1:8" x14ac:dyDescent="0.25">
      <c r="A44" s="40">
        <v>43</v>
      </c>
      <c r="B44" s="64">
        <v>3.5</v>
      </c>
      <c r="C44" s="61">
        <v>245</v>
      </c>
      <c r="D44" s="61">
        <v>100</v>
      </c>
      <c r="E44" s="61">
        <v>75</v>
      </c>
      <c r="F44" s="62">
        <v>3.5840000000000001</v>
      </c>
      <c r="G44" s="64">
        <f t="shared" si="0"/>
        <v>8.4000000000000075E-2</v>
      </c>
      <c r="H44" s="41">
        <f t="shared" si="1"/>
        <v>2.4000000000000021</v>
      </c>
    </row>
    <row r="45" spans="1:8" x14ac:dyDescent="0.25">
      <c r="A45" s="40">
        <v>44</v>
      </c>
      <c r="B45" s="64">
        <v>3.5</v>
      </c>
      <c r="C45" s="61">
        <v>245</v>
      </c>
      <c r="D45" s="61">
        <v>150</v>
      </c>
      <c r="E45" s="61">
        <v>25</v>
      </c>
      <c r="F45" s="62">
        <v>3.5779999999999998</v>
      </c>
      <c r="G45" s="64">
        <f t="shared" si="0"/>
        <v>7.7999999999999847E-2</v>
      </c>
      <c r="H45" s="41">
        <f t="shared" si="1"/>
        <v>2.2285714285714242</v>
      </c>
    </row>
    <row r="46" spans="1:8" x14ac:dyDescent="0.25">
      <c r="A46" s="40">
        <v>45</v>
      </c>
      <c r="B46" s="64">
        <v>4</v>
      </c>
      <c r="C46" s="61">
        <v>245</v>
      </c>
      <c r="D46" s="61">
        <v>200</v>
      </c>
      <c r="E46" s="61">
        <v>50</v>
      </c>
      <c r="F46" s="62">
        <v>3.512</v>
      </c>
      <c r="G46" s="64">
        <f t="shared" si="0"/>
        <v>-0.48799999999999999</v>
      </c>
      <c r="H46" s="41">
        <f t="shared" si="1"/>
        <v>12.2</v>
      </c>
    </row>
    <row r="47" spans="1:8" x14ac:dyDescent="0.25">
      <c r="A47" s="40">
        <v>46</v>
      </c>
      <c r="B47" s="64">
        <v>4</v>
      </c>
      <c r="C47" s="65">
        <v>235</v>
      </c>
      <c r="D47" s="65">
        <v>100</v>
      </c>
      <c r="E47" s="65">
        <v>25</v>
      </c>
      <c r="F47" s="62">
        <v>4.0750000000000002</v>
      </c>
      <c r="G47" s="64">
        <f t="shared" si="0"/>
        <v>7.5000000000000178E-2</v>
      </c>
      <c r="H47" s="41">
        <f t="shared" si="1"/>
        <v>1.8750000000000044</v>
      </c>
    </row>
    <row r="48" spans="1:8" x14ac:dyDescent="0.25">
      <c r="A48" s="40">
        <v>47</v>
      </c>
      <c r="B48" s="64">
        <v>4</v>
      </c>
      <c r="C48" s="65">
        <v>235</v>
      </c>
      <c r="D48" s="65">
        <v>150</v>
      </c>
      <c r="E48" s="65">
        <v>50</v>
      </c>
      <c r="F48" s="62">
        <v>4.0449999999999999</v>
      </c>
      <c r="G48" s="64">
        <f t="shared" si="0"/>
        <v>4.4999999999999929E-2</v>
      </c>
      <c r="H48" s="41">
        <f t="shared" si="1"/>
        <v>1.1249999999999982</v>
      </c>
    </row>
    <row r="49" spans="1:8" x14ac:dyDescent="0.25">
      <c r="A49" s="40">
        <v>48</v>
      </c>
      <c r="B49" s="64">
        <v>4</v>
      </c>
      <c r="C49" s="65">
        <v>235</v>
      </c>
      <c r="D49" s="65">
        <v>200</v>
      </c>
      <c r="E49" s="65">
        <v>75</v>
      </c>
      <c r="F49" s="62">
        <v>4.0720000000000001</v>
      </c>
      <c r="G49" s="64">
        <f t="shared" si="0"/>
        <v>7.2000000000000064E-2</v>
      </c>
      <c r="H49" s="41">
        <f t="shared" si="1"/>
        <v>1.8000000000000016</v>
      </c>
    </row>
    <row r="50" spans="1:8" x14ac:dyDescent="0.25">
      <c r="A50" s="40">
        <v>49</v>
      </c>
      <c r="B50" s="64">
        <v>4</v>
      </c>
      <c r="C50" s="65">
        <v>240</v>
      </c>
      <c r="D50" s="65">
        <v>100</v>
      </c>
      <c r="E50" s="65">
        <v>50</v>
      </c>
      <c r="F50" s="62">
        <v>3.8639999999999999</v>
      </c>
      <c r="G50" s="64">
        <f t="shared" si="0"/>
        <v>-0.13600000000000012</v>
      </c>
      <c r="H50" s="41">
        <f t="shared" si="1"/>
        <v>3.400000000000003</v>
      </c>
    </row>
    <row r="51" spans="1:8" x14ac:dyDescent="0.25">
      <c r="A51" s="40">
        <v>50</v>
      </c>
      <c r="B51" s="64">
        <v>4</v>
      </c>
      <c r="C51" s="65">
        <v>240</v>
      </c>
      <c r="D51" s="65">
        <v>150</v>
      </c>
      <c r="E51" s="65">
        <v>75</v>
      </c>
      <c r="F51" s="62">
        <v>4.0179999999999998</v>
      </c>
      <c r="G51" s="64">
        <f t="shared" si="0"/>
        <v>1.7999999999999794E-2</v>
      </c>
      <c r="H51" s="41">
        <f t="shared" si="1"/>
        <v>0.44999999999999485</v>
      </c>
    </row>
    <row r="52" spans="1:8" x14ac:dyDescent="0.25">
      <c r="A52" s="40">
        <v>51</v>
      </c>
      <c r="B52" s="64">
        <v>4</v>
      </c>
      <c r="C52" s="65">
        <v>240</v>
      </c>
      <c r="D52" s="65">
        <v>200</v>
      </c>
      <c r="E52" s="65">
        <v>25</v>
      </c>
      <c r="F52" s="62">
        <v>3.8620000000000001</v>
      </c>
      <c r="G52" s="64">
        <f t="shared" si="0"/>
        <v>-0.1379999999999999</v>
      </c>
      <c r="H52" s="41">
        <f t="shared" si="1"/>
        <v>3.4499999999999975</v>
      </c>
    </row>
    <row r="53" spans="1:8" x14ac:dyDescent="0.25">
      <c r="A53" s="40">
        <v>52</v>
      </c>
      <c r="B53" s="64">
        <v>4</v>
      </c>
      <c r="C53" s="65">
        <v>245</v>
      </c>
      <c r="D53" s="65">
        <v>100</v>
      </c>
      <c r="E53" s="65">
        <v>75</v>
      </c>
      <c r="F53" s="62">
        <v>3.972</v>
      </c>
      <c r="G53" s="64">
        <f t="shared" si="0"/>
        <v>-2.8000000000000025E-2</v>
      </c>
      <c r="H53" s="41">
        <f t="shared" si="1"/>
        <v>0.70000000000000062</v>
      </c>
    </row>
    <row r="54" spans="1:8" x14ac:dyDescent="0.25">
      <c r="A54" s="40">
        <v>53</v>
      </c>
      <c r="B54" s="64">
        <v>4</v>
      </c>
      <c r="C54" s="65">
        <v>245</v>
      </c>
      <c r="D54" s="65">
        <v>150</v>
      </c>
      <c r="E54" s="65">
        <v>25</v>
      </c>
      <c r="F54" s="62">
        <v>4.0709999999999997</v>
      </c>
      <c r="G54" s="64">
        <f t="shared" si="0"/>
        <v>7.099999999999973E-2</v>
      </c>
      <c r="H54" s="41">
        <f t="shared" si="1"/>
        <v>1.7749999999999932</v>
      </c>
    </row>
    <row r="55" spans="1:8" x14ac:dyDescent="0.25">
      <c r="A55" s="40">
        <v>54</v>
      </c>
      <c r="B55" s="64">
        <v>4</v>
      </c>
      <c r="C55" s="65">
        <v>245</v>
      </c>
      <c r="D55" s="65">
        <v>200</v>
      </c>
      <c r="E55" s="65">
        <v>50</v>
      </c>
      <c r="F55" s="62">
        <v>3.9820000000000002</v>
      </c>
      <c r="G55" s="64">
        <f t="shared" si="0"/>
        <v>-1.7999999999999794E-2</v>
      </c>
      <c r="H55" s="41">
        <f t="shared" si="1"/>
        <v>0.44999999999999485</v>
      </c>
    </row>
    <row r="56" spans="1:8" x14ac:dyDescent="0.25">
      <c r="A56" s="40">
        <v>55</v>
      </c>
      <c r="B56" s="64">
        <v>3</v>
      </c>
      <c r="C56" s="61">
        <v>235</v>
      </c>
      <c r="D56" s="61">
        <v>100</v>
      </c>
      <c r="E56" s="61">
        <v>25</v>
      </c>
      <c r="F56" s="62">
        <v>2.895</v>
      </c>
      <c r="G56" s="64">
        <f t="shared" si="0"/>
        <v>-0.10499999999999998</v>
      </c>
      <c r="H56" s="41">
        <f t="shared" si="1"/>
        <v>3.4999999999999996</v>
      </c>
    </row>
    <row r="57" spans="1:8" x14ac:dyDescent="0.25">
      <c r="A57" s="40">
        <v>56</v>
      </c>
      <c r="B57" s="64">
        <v>3</v>
      </c>
      <c r="C57" s="61">
        <v>235</v>
      </c>
      <c r="D57" s="61">
        <v>150</v>
      </c>
      <c r="E57" s="61">
        <v>50</v>
      </c>
      <c r="F57" s="62">
        <v>3.093</v>
      </c>
      <c r="G57" s="64">
        <f t="shared" si="0"/>
        <v>9.2999999999999972E-2</v>
      </c>
      <c r="H57" s="41">
        <f t="shared" si="1"/>
        <v>3.0999999999999988</v>
      </c>
    </row>
    <row r="58" spans="1:8" x14ac:dyDescent="0.25">
      <c r="A58" s="40">
        <v>57</v>
      </c>
      <c r="B58" s="64">
        <v>3</v>
      </c>
      <c r="C58" s="61">
        <v>235</v>
      </c>
      <c r="D58" s="61">
        <v>200</v>
      </c>
      <c r="E58" s="61">
        <v>75</v>
      </c>
      <c r="F58" s="62">
        <v>3.012</v>
      </c>
      <c r="G58" s="64">
        <f t="shared" si="0"/>
        <v>1.2000000000000011E-2</v>
      </c>
      <c r="H58" s="41">
        <f t="shared" si="1"/>
        <v>0.40000000000000036</v>
      </c>
    </row>
    <row r="59" spans="1:8" x14ac:dyDescent="0.25">
      <c r="A59" s="40">
        <v>58</v>
      </c>
      <c r="B59" s="64">
        <v>3</v>
      </c>
      <c r="C59" s="61">
        <v>240</v>
      </c>
      <c r="D59" s="61">
        <v>100</v>
      </c>
      <c r="E59" s="61">
        <v>50</v>
      </c>
      <c r="F59" s="62">
        <v>3.0059999999999998</v>
      </c>
      <c r="G59" s="64">
        <f t="shared" si="0"/>
        <v>5.9999999999997833E-3</v>
      </c>
      <c r="H59" s="41">
        <f t="shared" si="1"/>
        <v>0.19999999999999277</v>
      </c>
    </row>
    <row r="60" spans="1:8" x14ac:dyDescent="0.25">
      <c r="A60" s="40">
        <v>59</v>
      </c>
      <c r="B60" s="64">
        <v>3</v>
      </c>
      <c r="C60" s="61">
        <v>240</v>
      </c>
      <c r="D60" s="61">
        <v>150</v>
      </c>
      <c r="E60" s="61">
        <v>75</v>
      </c>
      <c r="F60" s="62">
        <v>3.2879999999999998</v>
      </c>
      <c r="G60" s="64">
        <f t="shared" si="0"/>
        <v>0.28799999999999981</v>
      </c>
      <c r="H60" s="41">
        <f t="shared" si="1"/>
        <v>9.5999999999999925</v>
      </c>
    </row>
    <row r="61" spans="1:8" x14ac:dyDescent="0.25">
      <c r="A61" s="40">
        <v>60</v>
      </c>
      <c r="B61" s="64">
        <v>3</v>
      </c>
      <c r="C61" s="61">
        <v>240</v>
      </c>
      <c r="D61" s="61">
        <v>200</v>
      </c>
      <c r="E61" s="61">
        <v>25</v>
      </c>
      <c r="F61" s="62">
        <v>3.145</v>
      </c>
      <c r="G61" s="64">
        <f t="shared" si="0"/>
        <v>0.14500000000000002</v>
      </c>
      <c r="H61" s="41">
        <f t="shared" si="1"/>
        <v>4.8333333333333339</v>
      </c>
    </row>
    <row r="62" spans="1:8" x14ac:dyDescent="0.25">
      <c r="A62" s="40">
        <v>61</v>
      </c>
      <c r="B62" s="64">
        <v>3</v>
      </c>
      <c r="C62" s="61">
        <v>245</v>
      </c>
      <c r="D62" s="61">
        <v>100</v>
      </c>
      <c r="E62" s="61">
        <v>75</v>
      </c>
      <c r="F62" s="62">
        <v>3.1059999999999999</v>
      </c>
      <c r="G62" s="64">
        <f t="shared" si="0"/>
        <v>0.10599999999999987</v>
      </c>
      <c r="H62" s="41">
        <f t="shared" si="1"/>
        <v>3.5333333333333292</v>
      </c>
    </row>
    <row r="63" spans="1:8" x14ac:dyDescent="0.25">
      <c r="A63" s="40">
        <v>62</v>
      </c>
      <c r="B63" s="64">
        <v>3</v>
      </c>
      <c r="C63" s="61">
        <v>245</v>
      </c>
      <c r="D63" s="61">
        <v>150</v>
      </c>
      <c r="E63" s="61">
        <v>25</v>
      </c>
      <c r="F63" s="62">
        <v>3.2469999999999999</v>
      </c>
      <c r="G63" s="64">
        <f t="shared" si="0"/>
        <v>0.24699999999999989</v>
      </c>
      <c r="H63" s="41">
        <f t="shared" si="1"/>
        <v>8.2333333333333307</v>
      </c>
    </row>
    <row r="64" spans="1:8" x14ac:dyDescent="0.25">
      <c r="A64" s="40">
        <v>63</v>
      </c>
      <c r="B64" s="64">
        <v>3</v>
      </c>
      <c r="C64" s="61">
        <v>245</v>
      </c>
      <c r="D64" s="61">
        <v>200</v>
      </c>
      <c r="E64" s="61">
        <v>50</v>
      </c>
      <c r="F64" s="62">
        <v>3.089</v>
      </c>
      <c r="G64" s="64">
        <f t="shared" si="0"/>
        <v>8.8999999999999968E-2</v>
      </c>
      <c r="H64" s="41">
        <f t="shared" si="1"/>
        <v>2.9666666666666659</v>
      </c>
    </row>
    <row r="65" spans="1:8" x14ac:dyDescent="0.25">
      <c r="A65" s="40">
        <v>64</v>
      </c>
      <c r="B65" s="64">
        <v>2.5</v>
      </c>
      <c r="C65" s="65">
        <v>235</v>
      </c>
      <c r="D65" s="65">
        <v>100</v>
      </c>
      <c r="E65" s="65">
        <v>25</v>
      </c>
      <c r="F65" s="62">
        <v>2.387</v>
      </c>
      <c r="G65" s="64">
        <f t="shared" si="0"/>
        <v>-0.11299999999999999</v>
      </c>
      <c r="H65" s="41">
        <f t="shared" si="1"/>
        <v>4.5199999999999996</v>
      </c>
    </row>
    <row r="66" spans="1:8" x14ac:dyDescent="0.25">
      <c r="A66" s="40">
        <v>65</v>
      </c>
      <c r="B66" s="64">
        <v>2.5</v>
      </c>
      <c r="C66" s="65">
        <v>235</v>
      </c>
      <c r="D66" s="65">
        <v>150</v>
      </c>
      <c r="E66" s="65">
        <v>50</v>
      </c>
      <c r="F66" s="62">
        <v>2.6469999999999998</v>
      </c>
      <c r="G66" s="64">
        <f t="shared" si="0"/>
        <v>0.1469999999999998</v>
      </c>
      <c r="H66" s="41">
        <f t="shared" si="1"/>
        <v>5.8799999999999919</v>
      </c>
    </row>
    <row r="67" spans="1:8" x14ac:dyDescent="0.25">
      <c r="A67" s="40">
        <v>66</v>
      </c>
      <c r="B67" s="64">
        <v>2.5</v>
      </c>
      <c r="C67" s="65">
        <v>235</v>
      </c>
      <c r="D67" s="65">
        <v>200</v>
      </c>
      <c r="E67" s="65">
        <v>75</v>
      </c>
      <c r="F67" s="62">
        <v>2.5880000000000001</v>
      </c>
      <c r="G67" s="64">
        <f t="shared" ref="G67:G91" si="2">(F67-B67)</f>
        <v>8.8000000000000078E-2</v>
      </c>
      <c r="H67" s="41">
        <f t="shared" ref="H67:H91" si="3">ABS(G67/B67)*100</f>
        <v>3.5200000000000031</v>
      </c>
    </row>
    <row r="68" spans="1:8" x14ac:dyDescent="0.25">
      <c r="A68" s="40">
        <v>67</v>
      </c>
      <c r="B68" s="64">
        <v>2.5</v>
      </c>
      <c r="C68" s="65">
        <v>240</v>
      </c>
      <c r="D68" s="65">
        <v>100</v>
      </c>
      <c r="E68" s="65">
        <v>50</v>
      </c>
      <c r="F68" s="62">
        <v>2.617</v>
      </c>
      <c r="G68" s="64">
        <f t="shared" si="2"/>
        <v>0.11699999999999999</v>
      </c>
      <c r="H68" s="41">
        <f t="shared" si="3"/>
        <v>4.68</v>
      </c>
    </row>
    <row r="69" spans="1:8" x14ac:dyDescent="0.25">
      <c r="A69" s="40">
        <v>68</v>
      </c>
      <c r="B69" s="64">
        <v>2.5</v>
      </c>
      <c r="C69" s="65">
        <v>240</v>
      </c>
      <c r="D69" s="65">
        <v>150</v>
      </c>
      <c r="E69" s="65">
        <v>75</v>
      </c>
      <c r="F69" s="62">
        <v>2.8250000000000002</v>
      </c>
      <c r="G69" s="64">
        <f t="shared" si="2"/>
        <v>0.32500000000000018</v>
      </c>
      <c r="H69" s="41">
        <f t="shared" si="3"/>
        <v>13.000000000000005</v>
      </c>
    </row>
    <row r="70" spans="1:8" x14ac:dyDescent="0.25">
      <c r="A70" s="40">
        <v>69</v>
      </c>
      <c r="B70" s="64">
        <v>2.5</v>
      </c>
      <c r="C70" s="65">
        <v>240</v>
      </c>
      <c r="D70" s="65">
        <v>200</v>
      </c>
      <c r="E70" s="65">
        <v>25</v>
      </c>
      <c r="F70" s="62">
        <v>2.7679999999999998</v>
      </c>
      <c r="G70" s="64">
        <f t="shared" si="2"/>
        <v>0.26799999999999979</v>
      </c>
      <c r="H70" s="41">
        <f t="shared" si="3"/>
        <v>10.719999999999992</v>
      </c>
    </row>
    <row r="71" spans="1:8" x14ac:dyDescent="0.25">
      <c r="A71" s="40">
        <v>70</v>
      </c>
      <c r="B71" s="64">
        <v>2.5</v>
      </c>
      <c r="C71" s="65">
        <v>245</v>
      </c>
      <c r="D71" s="65">
        <v>100</v>
      </c>
      <c r="E71" s="65">
        <v>75</v>
      </c>
      <c r="F71" s="62">
        <v>2.6549999999999998</v>
      </c>
      <c r="G71" s="64">
        <f t="shared" si="2"/>
        <v>0.1549999999999998</v>
      </c>
      <c r="H71" s="41">
        <f t="shared" si="3"/>
        <v>6.1999999999999922</v>
      </c>
    </row>
    <row r="72" spans="1:8" x14ac:dyDescent="0.25">
      <c r="A72" s="40">
        <v>71</v>
      </c>
      <c r="B72" s="64">
        <v>2.5</v>
      </c>
      <c r="C72" s="65">
        <v>245</v>
      </c>
      <c r="D72" s="65">
        <v>150</v>
      </c>
      <c r="E72" s="65">
        <v>25</v>
      </c>
      <c r="F72" s="62">
        <v>2.7909999999999999</v>
      </c>
      <c r="G72" s="64">
        <f t="shared" si="2"/>
        <v>0.29099999999999993</v>
      </c>
      <c r="H72" s="41">
        <f t="shared" si="3"/>
        <v>11.639999999999997</v>
      </c>
    </row>
    <row r="73" spans="1:8" x14ac:dyDescent="0.25">
      <c r="A73" s="40">
        <v>72</v>
      </c>
      <c r="B73" s="64">
        <v>2.5</v>
      </c>
      <c r="C73" s="65">
        <v>245</v>
      </c>
      <c r="D73" s="65">
        <v>200</v>
      </c>
      <c r="E73" s="65">
        <v>50</v>
      </c>
      <c r="F73" s="62">
        <v>2.621</v>
      </c>
      <c r="G73" s="64">
        <f t="shared" si="2"/>
        <v>0.121</v>
      </c>
      <c r="H73" s="41">
        <f t="shared" si="3"/>
        <v>4.84</v>
      </c>
    </row>
    <row r="74" spans="1:8" x14ac:dyDescent="0.25">
      <c r="A74" s="40">
        <v>73</v>
      </c>
      <c r="B74" s="64">
        <v>2</v>
      </c>
      <c r="C74" s="61">
        <v>235</v>
      </c>
      <c r="D74" s="61">
        <v>100</v>
      </c>
      <c r="E74" s="61">
        <v>25</v>
      </c>
      <c r="F74" s="62">
        <v>1.88</v>
      </c>
      <c r="G74" s="64">
        <f t="shared" si="2"/>
        <v>-0.12000000000000011</v>
      </c>
      <c r="H74" s="41">
        <f t="shared" si="3"/>
        <v>6.0000000000000053</v>
      </c>
    </row>
    <row r="75" spans="1:8" x14ac:dyDescent="0.25">
      <c r="A75" s="40">
        <v>74</v>
      </c>
      <c r="B75" s="64">
        <v>2</v>
      </c>
      <c r="C75" s="61">
        <v>235</v>
      </c>
      <c r="D75" s="61">
        <v>150</v>
      </c>
      <c r="E75" s="61">
        <v>50</v>
      </c>
      <c r="F75" s="62">
        <v>2.0720000000000001</v>
      </c>
      <c r="G75" s="64">
        <f t="shared" si="2"/>
        <v>7.2000000000000064E-2</v>
      </c>
      <c r="H75" s="41">
        <f t="shared" si="3"/>
        <v>3.6000000000000032</v>
      </c>
    </row>
    <row r="76" spans="1:8" x14ac:dyDescent="0.25">
      <c r="A76" s="40">
        <v>75</v>
      </c>
      <c r="B76" s="64">
        <v>2</v>
      </c>
      <c r="C76" s="61">
        <v>235</v>
      </c>
      <c r="D76" s="61">
        <v>200</v>
      </c>
      <c r="E76" s="61">
        <v>75</v>
      </c>
      <c r="F76" s="62">
        <v>2.0030000000000001</v>
      </c>
      <c r="G76" s="64">
        <f t="shared" si="2"/>
        <v>3.0000000000001137E-3</v>
      </c>
      <c r="H76" s="41">
        <f t="shared" si="3"/>
        <v>0.15000000000000568</v>
      </c>
    </row>
    <row r="77" spans="1:8" x14ac:dyDescent="0.25">
      <c r="A77" s="40">
        <v>76</v>
      </c>
      <c r="B77" s="64">
        <v>2</v>
      </c>
      <c r="C77" s="61">
        <v>240</v>
      </c>
      <c r="D77" s="61">
        <v>100</v>
      </c>
      <c r="E77" s="61">
        <v>50</v>
      </c>
      <c r="F77" s="62">
        <v>1.9990000000000001</v>
      </c>
      <c r="G77" s="64">
        <f t="shared" si="2"/>
        <v>-9.9999999999988987E-4</v>
      </c>
      <c r="H77" s="41">
        <f t="shared" si="3"/>
        <v>4.9999999999994493E-2</v>
      </c>
    </row>
    <row r="78" spans="1:8" x14ac:dyDescent="0.25">
      <c r="A78" s="40">
        <v>77</v>
      </c>
      <c r="B78" s="64">
        <v>2</v>
      </c>
      <c r="C78" s="61">
        <v>240</v>
      </c>
      <c r="D78" s="61">
        <v>150</v>
      </c>
      <c r="E78" s="61">
        <v>75</v>
      </c>
      <c r="F78" s="62">
        <v>2.2549999999999999</v>
      </c>
      <c r="G78" s="64">
        <f t="shared" si="2"/>
        <v>0.25499999999999989</v>
      </c>
      <c r="H78" s="41">
        <f t="shared" si="3"/>
        <v>12.749999999999995</v>
      </c>
    </row>
    <row r="79" spans="1:8" x14ac:dyDescent="0.25">
      <c r="A79" s="40">
        <v>78</v>
      </c>
      <c r="B79" s="64">
        <v>2</v>
      </c>
      <c r="C79" s="61">
        <v>240</v>
      </c>
      <c r="D79" s="61">
        <v>200</v>
      </c>
      <c r="E79" s="61">
        <v>25</v>
      </c>
      <c r="F79" s="62">
        <v>2.2370000000000001</v>
      </c>
      <c r="G79" s="64">
        <f t="shared" si="2"/>
        <v>0.2370000000000001</v>
      </c>
      <c r="H79" s="41">
        <f t="shared" si="3"/>
        <v>11.850000000000005</v>
      </c>
    </row>
    <row r="80" spans="1:8" x14ac:dyDescent="0.25">
      <c r="A80" s="40">
        <v>79</v>
      </c>
      <c r="B80" s="64">
        <v>2</v>
      </c>
      <c r="C80" s="61">
        <v>245</v>
      </c>
      <c r="D80" s="61">
        <v>100</v>
      </c>
      <c r="E80" s="61">
        <v>75</v>
      </c>
      <c r="F80" s="62">
        <v>2.1859999999999999</v>
      </c>
      <c r="G80" s="64">
        <f t="shared" si="2"/>
        <v>0.18599999999999994</v>
      </c>
      <c r="H80" s="41">
        <f t="shared" si="3"/>
        <v>9.2999999999999972</v>
      </c>
    </row>
    <row r="81" spans="1:8" x14ac:dyDescent="0.25">
      <c r="A81" s="40">
        <v>80</v>
      </c>
      <c r="B81" s="64">
        <v>2</v>
      </c>
      <c r="C81" s="61">
        <v>245</v>
      </c>
      <c r="D81" s="61">
        <v>150</v>
      </c>
      <c r="E81" s="61">
        <v>25</v>
      </c>
      <c r="F81" s="62">
        <v>2.3090000000000002</v>
      </c>
      <c r="G81" s="64">
        <f t="shared" si="2"/>
        <v>0.30900000000000016</v>
      </c>
      <c r="H81" s="41">
        <f t="shared" si="3"/>
        <v>15.450000000000008</v>
      </c>
    </row>
    <row r="82" spans="1:8" x14ac:dyDescent="0.25">
      <c r="A82" s="40">
        <v>81</v>
      </c>
      <c r="B82" s="64">
        <v>2</v>
      </c>
      <c r="C82" s="61">
        <v>245</v>
      </c>
      <c r="D82" s="61">
        <v>200</v>
      </c>
      <c r="E82" s="61">
        <v>50</v>
      </c>
      <c r="F82" s="62">
        <v>2.0750000000000002</v>
      </c>
      <c r="G82" s="64">
        <f t="shared" si="2"/>
        <v>7.5000000000000178E-2</v>
      </c>
      <c r="H82" s="41">
        <f t="shared" si="3"/>
        <v>3.7500000000000089</v>
      </c>
    </row>
    <row r="83" spans="1:8" x14ac:dyDescent="0.25">
      <c r="A83" s="40">
        <v>82</v>
      </c>
      <c r="B83" s="64">
        <v>1.5</v>
      </c>
      <c r="C83" s="65">
        <v>235</v>
      </c>
      <c r="D83" s="65">
        <v>100</v>
      </c>
      <c r="E83" s="65">
        <v>25</v>
      </c>
      <c r="F83" s="62">
        <v>1.4350000000000001</v>
      </c>
      <c r="G83" s="64">
        <f t="shared" si="2"/>
        <v>-6.4999999999999947E-2</v>
      </c>
      <c r="H83" s="41">
        <f t="shared" si="3"/>
        <v>4.3333333333333304</v>
      </c>
    </row>
    <row r="84" spans="1:8" x14ac:dyDescent="0.25">
      <c r="A84" s="40">
        <v>83</v>
      </c>
      <c r="B84" s="64">
        <v>1.5</v>
      </c>
      <c r="C84" s="65">
        <v>235</v>
      </c>
      <c r="D84" s="65">
        <v>150</v>
      </c>
      <c r="E84" s="65">
        <v>50</v>
      </c>
      <c r="F84" s="62">
        <v>1.53</v>
      </c>
      <c r="G84" s="64">
        <f t="shared" si="2"/>
        <v>3.0000000000000027E-2</v>
      </c>
      <c r="H84" s="41">
        <f t="shared" si="3"/>
        <v>2.0000000000000018</v>
      </c>
    </row>
    <row r="85" spans="1:8" x14ac:dyDescent="0.25">
      <c r="A85" s="40">
        <v>84</v>
      </c>
      <c r="B85" s="64">
        <v>1.5</v>
      </c>
      <c r="C85" s="65">
        <v>235</v>
      </c>
      <c r="D85" s="65">
        <v>200</v>
      </c>
      <c r="E85" s="65">
        <v>75</v>
      </c>
      <c r="F85" s="62">
        <v>1.444</v>
      </c>
      <c r="G85" s="64">
        <f t="shared" si="2"/>
        <v>-5.600000000000005E-2</v>
      </c>
      <c r="H85" s="41">
        <f t="shared" si="3"/>
        <v>3.7333333333333365</v>
      </c>
    </row>
    <row r="86" spans="1:8" x14ac:dyDescent="0.25">
      <c r="A86" s="40">
        <v>85</v>
      </c>
      <c r="B86" s="64">
        <v>1.5</v>
      </c>
      <c r="C86" s="65">
        <v>240</v>
      </c>
      <c r="D86" s="65">
        <v>100</v>
      </c>
      <c r="E86" s="65">
        <v>50</v>
      </c>
      <c r="F86" s="62">
        <v>1.52</v>
      </c>
      <c r="G86" s="64">
        <f t="shared" si="2"/>
        <v>2.0000000000000018E-2</v>
      </c>
      <c r="H86" s="41">
        <f t="shared" si="3"/>
        <v>1.3333333333333344</v>
      </c>
    </row>
    <row r="87" spans="1:8" x14ac:dyDescent="0.25">
      <c r="A87" s="40">
        <v>86</v>
      </c>
      <c r="B87" s="64">
        <v>1.5</v>
      </c>
      <c r="C87" s="65">
        <v>240</v>
      </c>
      <c r="D87" s="65">
        <v>150</v>
      </c>
      <c r="E87" s="65">
        <v>75</v>
      </c>
      <c r="F87" s="62">
        <v>1.7470000000000001</v>
      </c>
      <c r="G87" s="64">
        <f t="shared" si="2"/>
        <v>0.24700000000000011</v>
      </c>
      <c r="H87" s="41">
        <f t="shared" si="3"/>
        <v>16.466666666666676</v>
      </c>
    </row>
    <row r="88" spans="1:8" x14ac:dyDescent="0.25">
      <c r="A88" s="40">
        <v>87</v>
      </c>
      <c r="B88" s="64">
        <v>1.5</v>
      </c>
      <c r="C88" s="65">
        <v>240</v>
      </c>
      <c r="D88" s="65">
        <v>200</v>
      </c>
      <c r="E88" s="65">
        <v>25</v>
      </c>
      <c r="F88" s="62">
        <v>1.1599999999999999</v>
      </c>
      <c r="G88" s="64">
        <f t="shared" si="2"/>
        <v>-0.34000000000000008</v>
      </c>
      <c r="H88" s="41">
        <f t="shared" si="3"/>
        <v>22.666666666666671</v>
      </c>
    </row>
    <row r="89" spans="1:8" x14ac:dyDescent="0.25">
      <c r="A89" s="40">
        <v>88</v>
      </c>
      <c r="B89" s="64">
        <v>1.5</v>
      </c>
      <c r="C89" s="65">
        <v>245</v>
      </c>
      <c r="D89" s="65">
        <v>100</v>
      </c>
      <c r="E89" s="65">
        <v>75</v>
      </c>
      <c r="F89" s="62">
        <v>1.633</v>
      </c>
      <c r="G89" s="64">
        <f t="shared" si="2"/>
        <v>0.13300000000000001</v>
      </c>
      <c r="H89" s="41">
        <f t="shared" si="3"/>
        <v>8.8666666666666671</v>
      </c>
    </row>
    <row r="90" spans="1:8" x14ac:dyDescent="0.25">
      <c r="A90" s="40">
        <v>89</v>
      </c>
      <c r="B90" s="64">
        <v>1.5</v>
      </c>
      <c r="C90" s="65">
        <v>245</v>
      </c>
      <c r="D90" s="65">
        <v>150</v>
      </c>
      <c r="E90" s="65">
        <v>25</v>
      </c>
      <c r="F90" s="62">
        <v>1.75</v>
      </c>
      <c r="G90" s="64">
        <f t="shared" si="2"/>
        <v>0.25</v>
      </c>
      <c r="H90" s="41">
        <f t="shared" si="3"/>
        <v>16.666666666666664</v>
      </c>
    </row>
    <row r="91" spans="1:8" x14ac:dyDescent="0.25">
      <c r="A91" s="40">
        <v>90</v>
      </c>
      <c r="B91" s="64">
        <v>1.5</v>
      </c>
      <c r="C91" s="65">
        <v>245</v>
      </c>
      <c r="D91" s="65">
        <v>200</v>
      </c>
      <c r="E91" s="65">
        <v>50</v>
      </c>
      <c r="F91" s="62">
        <v>1.4630000000000001</v>
      </c>
      <c r="G91" s="64">
        <f t="shared" si="2"/>
        <v>-3.6999999999999922E-2</v>
      </c>
      <c r="H91" s="41">
        <f t="shared" si="3"/>
        <v>2.4666666666666615</v>
      </c>
    </row>
  </sheetData>
  <mergeCells count="1">
    <mergeCell ref="J21:K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</vt:lpstr>
      <vt:lpstr>L9 DOE</vt:lpstr>
      <vt:lpstr>Features</vt:lpstr>
      <vt:lpstr>Measurements</vt:lpstr>
      <vt:lpstr>Length</vt:lpstr>
      <vt:lpstr>Width</vt:lpstr>
      <vt:lpstr>Height</vt:lpstr>
      <vt:lpstr>Diameter</vt:lpstr>
      <vt:lpstr>Thin slots</vt:lpstr>
      <vt:lpstr>Angles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2022-05-18T08:35:18Z</dcterms:modified>
</cp:coreProperties>
</file>