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8571d87dba42c/Desktop/Data Analyst Home Work Abror/"/>
    </mc:Choice>
  </mc:AlternateContent>
  <xr:revisionPtr revIDLastSave="2" documentId="8_{C12650DA-D2EF-4DCA-B1B8-E778A64C28F7}" xr6:coauthVersionLast="47" xr6:coauthVersionMax="47" xr10:uidLastSave="{4263EC04-D983-4460-AFE3-CD199675FAB1}"/>
  <bookViews>
    <workbookView xWindow="-108" yWindow="-108" windowWidth="23256" windowHeight="12456" activeTab="1" xr2:uid="{D9F8E309-8B76-4D19-878B-504B60920CA9}"/>
  </bookViews>
  <sheets>
    <sheet name="mid" sheetId="1" r:id="rId1"/>
    <sheet name="Off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C20" i="1"/>
  <c r="D4" i="1"/>
  <c r="D6" i="1"/>
  <c r="D5" i="1"/>
  <c r="H5" i="2"/>
  <c r="H6" i="2"/>
  <c r="H7" i="2"/>
  <c r="H8" i="2"/>
  <c r="H9" i="2"/>
  <c r="H10" i="2"/>
  <c r="H11" i="2"/>
  <c r="H12" i="2"/>
  <c r="H13" i="2"/>
  <c r="H14" i="2"/>
  <c r="H15" i="2"/>
  <c r="H1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F6" i="2"/>
  <c r="F7" i="2"/>
  <c r="F8" i="2"/>
  <c r="F9" i="2"/>
  <c r="F10" i="2"/>
  <c r="F11" i="2"/>
  <c r="F12" i="2"/>
  <c r="F13" i="2"/>
  <c r="F14" i="2"/>
  <c r="F15" i="2"/>
  <c r="F16" i="2"/>
  <c r="C2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6" i="1"/>
  <c r="D17" i="1"/>
  <c r="D7" i="1"/>
  <c r="D8" i="1"/>
  <c r="D9" i="1"/>
  <c r="D10" i="1"/>
  <c r="D11" i="1"/>
  <c r="D12" i="1"/>
  <c r="D13" i="1"/>
  <c r="D14" i="1"/>
  <c r="D15" i="1"/>
  <c r="D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3" i="1"/>
  <c r="E21" i="1"/>
  <c r="E22" i="1"/>
  <c r="E24" i="1"/>
  <c r="E27" i="1"/>
  <c r="E28" i="1"/>
  <c r="E30" i="1"/>
  <c r="E31" i="1"/>
  <c r="E32" i="1"/>
  <c r="E33" i="1"/>
  <c r="E25" i="1"/>
  <c r="E26" i="1"/>
  <c r="E29" i="1"/>
  <c r="E23" i="1"/>
  <c r="E20" i="1"/>
  <c r="C32" i="1"/>
  <c r="C31" i="1"/>
  <c r="C30" i="1"/>
  <c r="C29" i="1"/>
  <c r="C28" i="1"/>
  <c r="C27" i="1"/>
  <c r="C26" i="1"/>
  <c r="C25" i="1"/>
  <c r="C24" i="1"/>
  <c r="C21" i="1"/>
  <c r="C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C4" i="1"/>
</calcChain>
</file>

<file path=xl/sharedStrings.xml><?xml version="1.0" encoding="utf-8"?>
<sst xmlns="http://schemas.openxmlformats.org/spreadsheetml/2006/main" count="124" uniqueCount="99">
  <si>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</si>
  <si>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</si>
  <si>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</si>
  <si>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</si>
  <si>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</si>
  <si>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</si>
  <si>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</si>
  <si>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</si>
  <si>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</si>
  <si>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</si>
  <si>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</si>
  <si>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</si>
  <si>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</si>
  <si>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</si>
  <si>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</si>
  <si>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</si>
  <si>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</si>
  <si>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</si>
  <si>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</si>
  <si>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</si>
  <si>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</si>
  <si>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</si>
  <si>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</si>
  <si>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</si>
  <si>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</si>
  <si>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</si>
  <si>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</si>
  <si>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</si>
  <si>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</si>
  <si>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</si>
  <si>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</si>
  <si>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</si>
  <si>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</si>
  <si>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</si>
  <si>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</si>
  <si>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</si>
  <si>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 xml:space="preserve">Abhishek </t>
  </si>
  <si>
    <t>Sudarshan</t>
  </si>
  <si>
    <t xml:space="preserve"> Wavhal</t>
  </si>
  <si>
    <t xml:space="preserve">Sagar </t>
  </si>
  <si>
    <t>Sujit</t>
  </si>
  <si>
    <t xml:space="preserve"> Kamble </t>
  </si>
  <si>
    <t xml:space="preserve">Jitendra </t>
  </si>
  <si>
    <t>Raju</t>
  </si>
  <si>
    <t xml:space="preserve"> Pardesi</t>
  </si>
  <si>
    <t xml:space="preserve">Krushna </t>
  </si>
  <si>
    <t>Abhishek</t>
  </si>
  <si>
    <t xml:space="preserve"> Lohare</t>
  </si>
  <si>
    <t xml:space="preserve">Amit </t>
  </si>
  <si>
    <t>Arun</t>
  </si>
  <si>
    <t xml:space="preserve"> Dhavale</t>
  </si>
  <si>
    <t xml:space="preserve">Dhanashree </t>
  </si>
  <si>
    <t>Ashok</t>
  </si>
  <si>
    <t xml:space="preserve"> Jadhav</t>
  </si>
  <si>
    <t xml:space="preserve">Vaishnavi </t>
  </si>
  <si>
    <t>Suraj</t>
  </si>
  <si>
    <t xml:space="preserve"> Rathod</t>
  </si>
  <si>
    <t xml:space="preserve">Suraj </t>
  </si>
  <si>
    <t>Sanjay</t>
  </si>
  <si>
    <t xml:space="preserve"> Shelke</t>
  </si>
  <si>
    <t xml:space="preserve">Rushikesh </t>
  </si>
  <si>
    <t>Asaram</t>
  </si>
  <si>
    <t xml:space="preserve"> Bartakke</t>
  </si>
  <si>
    <t xml:space="preserve">Ganesh </t>
  </si>
  <si>
    <t>Vilas</t>
  </si>
  <si>
    <t xml:space="preserve">Omkar </t>
  </si>
  <si>
    <t>Abhijeet</t>
  </si>
  <si>
    <t xml:space="preserve"> Thorve</t>
  </si>
  <si>
    <t xml:space="preserve">Anjali </t>
  </si>
  <si>
    <t>Prashant</t>
  </si>
  <si>
    <t xml:space="preserve"> Patil</t>
  </si>
  <si>
    <t xml:space="preserve">Mayank </t>
  </si>
  <si>
    <t>Uttam</t>
  </si>
  <si>
    <t xml:space="preserve"> Patle</t>
  </si>
  <si>
    <t>Wavhal</t>
  </si>
  <si>
    <t>Sagar</t>
  </si>
  <si>
    <t>Kamble</t>
  </si>
  <si>
    <t>Jitendra</t>
  </si>
  <si>
    <t>Pardesi</t>
  </si>
  <si>
    <t>Krushna</t>
  </si>
  <si>
    <t>Lohare</t>
  </si>
  <si>
    <t>Amit</t>
  </si>
  <si>
    <t>Dhavale</t>
  </si>
  <si>
    <t>Dhanashree</t>
  </si>
  <si>
    <t>Jadhav</t>
  </si>
  <si>
    <t>Vaishnavi</t>
  </si>
  <si>
    <t>Rathod</t>
  </si>
  <si>
    <t>Shelke</t>
  </si>
  <si>
    <t>Rushikesh</t>
  </si>
  <si>
    <t>Bartakke</t>
  </si>
  <si>
    <t>Ganesh</t>
  </si>
  <si>
    <t>Omkar</t>
  </si>
  <si>
    <t>Thorve</t>
  </si>
  <si>
    <t>Anjali</t>
  </si>
  <si>
    <t>Patil</t>
  </si>
  <si>
    <t>Mayank</t>
  </si>
  <si>
    <t>Patle</t>
  </si>
  <si>
    <t>Santosh</t>
  </si>
  <si>
    <t>Ubale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</si>
</sst>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F4F0-0E4F-4556-9697-BA76F202B556}">
  <dimension ref="B3:E72"/>
  <sheetViews>
    <sheetView topLeftCell="A6" zoomScale="130" zoomScaleNormal="130" workbookViewId="0">
      <selection activeCell="C5" sqref="C5"/>
    </sheetView>
  </sheetViews>
  <sheetFormatPr defaultRowHeight="14.4" x14ac:dyDescent="0.3"/>
  <cols>
    <col min="2" max="2" width="30.44140625" bestFit="1" customWidth="1"/>
    <col min="3" max="3" width="12.21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2" t="s">
        <v>4</v>
      </c>
      <c r="C4" s="2">
        <f ca="1">LEFT(C4,FIND(" ",B4)-1)</f>
        <v>0</v>
      </c>
      <c r="D4" s="2" t="str">
        <f>MID(B4,FIND("/",B4)+2,FIND(":",B4)-(FIND("/",B4)+2))</f>
        <v>Mumbai</v>
      </c>
      <c r="E4" s="2" t="str">
        <f>RIGHT(B4,6)</f>
        <v>208011</v>
      </c>
    </row>
    <row r="5" spans="2:5" x14ac:dyDescent="0.3">
      <c r="B5" s="2" t="s">
        <v>5</v>
      </c>
      <c r="C5" s="2" t="str">
        <f t="shared" ref="C5:C17" si="0">LEFT(B5,FIND(" ",B5)-1)</f>
        <v>BRAJESH</v>
      </c>
      <c r="D5" s="2" t="str">
        <f>MID(B5,FIND("/",B5)+2,FIND(":",B5)-(FIND("/",B5)+2))</f>
        <v>Delhi</v>
      </c>
      <c r="E5" s="2" t="str">
        <f t="shared" ref="E5:E17" si="1">RIGHT(B5,6)</f>
        <v>208012</v>
      </c>
    </row>
    <row r="6" spans="2:5" x14ac:dyDescent="0.3">
      <c r="B6" s="2" t="s">
        <v>6</v>
      </c>
      <c r="C6" s="2" t="str">
        <f t="shared" si="0"/>
        <v>JITENDRA</v>
      </c>
      <c r="D6" s="2" t="str">
        <f>MID(B6,FIND("/",B6)+2,FIND(":",B6)-(FIND("/",B6)+2))</f>
        <v>Bangalore</v>
      </c>
      <c r="E6" s="2" t="str">
        <f t="shared" si="1"/>
        <v>208013</v>
      </c>
    </row>
    <row r="7" spans="2:5" x14ac:dyDescent="0.3">
      <c r="B7" s="2" t="s">
        <v>7</v>
      </c>
      <c r="C7" s="2" t="str">
        <f t="shared" si="0"/>
        <v>PERMENDRA</v>
      </c>
      <c r="D7" s="2" t="str">
        <f t="shared" ref="D7:D17" si="2">MID(B7,FIND("/",B7)+2,FIND(":",B7)-(FIND("/",B7)+2))</f>
        <v>Hyderabad</v>
      </c>
      <c r="E7" s="2" t="str">
        <f t="shared" si="1"/>
        <v>208014</v>
      </c>
    </row>
    <row r="8" spans="2:5" x14ac:dyDescent="0.3">
      <c r="B8" s="2" t="s">
        <v>8</v>
      </c>
      <c r="C8" s="2" t="str">
        <f t="shared" si="0"/>
        <v>VIJAY</v>
      </c>
      <c r="D8" s="2" t="str">
        <f t="shared" si="2"/>
        <v>Ahmedabad</v>
      </c>
      <c r="E8" s="2" t="str">
        <f t="shared" si="1"/>
        <v>080159</v>
      </c>
    </row>
    <row r="9" spans="2:5" x14ac:dyDescent="0.3">
      <c r="B9" s="2" t="s">
        <v>9</v>
      </c>
      <c r="C9" s="2" t="str">
        <f t="shared" si="0"/>
        <v>DASRATH</v>
      </c>
      <c r="D9" s="2" t="str">
        <f t="shared" si="2"/>
        <v>Chennai</v>
      </c>
      <c r="E9" s="2" t="str">
        <f t="shared" si="1"/>
        <v>208016</v>
      </c>
    </row>
    <row r="10" spans="2:5" x14ac:dyDescent="0.3">
      <c r="B10" s="2" t="s">
        <v>10</v>
      </c>
      <c r="C10" s="2" t="str">
        <f t="shared" si="0"/>
        <v>RANJAY</v>
      </c>
      <c r="D10" s="2" t="str">
        <f t="shared" si="2"/>
        <v>Kolkata</v>
      </c>
      <c r="E10" s="2" t="str">
        <f t="shared" si="1"/>
        <v>208017</v>
      </c>
    </row>
    <row r="11" spans="2:5" x14ac:dyDescent="0.3">
      <c r="B11" s="2" t="s">
        <v>11</v>
      </c>
      <c r="C11" s="2" t="str">
        <f t="shared" si="0"/>
        <v>AMRITLAL</v>
      </c>
      <c r="D11" s="2" t="str">
        <f t="shared" si="2"/>
        <v>Surat</v>
      </c>
      <c r="E11" s="2" t="str">
        <f t="shared" si="1"/>
        <v>208018</v>
      </c>
    </row>
    <row r="12" spans="2:5" x14ac:dyDescent="0.3">
      <c r="B12" s="2" t="s">
        <v>12</v>
      </c>
      <c r="C12" s="2" t="str">
        <f t="shared" si="0"/>
        <v>ANKUSH</v>
      </c>
      <c r="D12" s="2" t="str">
        <f t="shared" si="2"/>
        <v>Pune</v>
      </c>
      <c r="E12" s="2" t="str">
        <f t="shared" si="1"/>
        <v>208019</v>
      </c>
    </row>
    <row r="13" spans="2:5" x14ac:dyDescent="0.3">
      <c r="B13" s="2" t="s">
        <v>13</v>
      </c>
      <c r="C13" s="2" t="str">
        <f t="shared" si="0"/>
        <v>ABDUL</v>
      </c>
      <c r="D13" s="2" t="str">
        <f t="shared" si="2"/>
        <v>Jaipur</v>
      </c>
      <c r="E13" s="2" t="str">
        <f t="shared" si="1"/>
        <v>208020</v>
      </c>
    </row>
    <row r="14" spans="2:5" x14ac:dyDescent="0.3">
      <c r="B14" s="2" t="s">
        <v>14</v>
      </c>
      <c r="C14" s="2" t="str">
        <f t="shared" si="0"/>
        <v>1QLAQ</v>
      </c>
      <c r="D14" s="2" t="str">
        <f t="shared" si="2"/>
        <v>Lucknow</v>
      </c>
      <c r="E14" s="2" t="str">
        <f t="shared" si="1"/>
        <v>208021</v>
      </c>
    </row>
    <row r="15" spans="2:5" x14ac:dyDescent="0.3">
      <c r="B15" s="2" t="s">
        <v>15</v>
      </c>
      <c r="C15" s="2" t="str">
        <f t="shared" si="0"/>
        <v>SARAN</v>
      </c>
      <c r="D15" s="2" t="str">
        <f t="shared" si="2"/>
        <v>Kanpur</v>
      </c>
      <c r="E15" s="2" t="str">
        <f t="shared" si="1"/>
        <v>208022</v>
      </c>
    </row>
    <row r="16" spans="2:5" x14ac:dyDescent="0.3">
      <c r="B16" s="2" t="s">
        <v>16</v>
      </c>
      <c r="C16" s="2" t="str">
        <f t="shared" si="0"/>
        <v>HARGOVIND</v>
      </c>
      <c r="D16" s="2" t="str">
        <f>MID(B16,FIND("/",B16)+2,FIND(":",B16)-(FIND("/",B16)+2))</f>
        <v>Nagpur</v>
      </c>
      <c r="E16" s="2" t="str">
        <f t="shared" si="1"/>
        <v>208023</v>
      </c>
    </row>
    <row r="17" spans="2:5" x14ac:dyDescent="0.3">
      <c r="B17" s="2" t="s">
        <v>17</v>
      </c>
      <c r="C17" s="2" t="str">
        <f t="shared" si="0"/>
        <v>SHIVAM</v>
      </c>
      <c r="D17" s="2" t="str">
        <f t="shared" si="2"/>
        <v>Indore</v>
      </c>
      <c r="E17" s="2" t="str">
        <f t="shared" si="1"/>
        <v>208024</v>
      </c>
    </row>
    <row r="18" spans="2:5" x14ac:dyDescent="0.3">
      <c r="C18" s="2"/>
      <c r="D18" s="2" t="str">
        <f t="shared" ref="D18" si="3">MID(B18,10,6)</f>
        <v/>
      </c>
    </row>
    <row r="19" spans="2:5" x14ac:dyDescent="0.3">
      <c r="B19" s="1" t="s">
        <v>18</v>
      </c>
      <c r="C19" s="1" t="s">
        <v>19</v>
      </c>
      <c r="D19" s="1" t="s">
        <v>20</v>
      </c>
      <c r="E19" s="1" t="s">
        <v>21</v>
      </c>
    </row>
    <row r="20" spans="2:5" x14ac:dyDescent="0.3">
      <c r="B20" s="2" t="s">
        <v>22</v>
      </c>
      <c r="C20" s="2" t="str">
        <f>LEFT(D20,8)</f>
        <v/>
      </c>
      <c r="D20" s="2"/>
      <c r="E20" s="2" t="str">
        <f>RIGHT(B20,6)</f>
        <v>Wavhal</v>
      </c>
    </row>
    <row r="21" spans="2:5" x14ac:dyDescent="0.3">
      <c r="B21" s="2" t="s">
        <v>23</v>
      </c>
      <c r="C21" s="2" t="str">
        <f>LEFT(B21,5)</f>
        <v>Sagar</v>
      </c>
      <c r="D21" s="2" t="str">
        <f>MID(B21,FIND(" ",B21),FIND(" ",B21)+1)</f>
        <v xml:space="preserve"> Sujit </v>
      </c>
      <c r="E21" s="2" t="str">
        <f>RIGHT(B21,7)</f>
        <v xml:space="preserve">Kamble </v>
      </c>
    </row>
    <row r="22" spans="2:5" x14ac:dyDescent="0.3">
      <c r="B22" s="2" t="s">
        <v>24</v>
      </c>
      <c r="C22" s="2" t="str">
        <f>LEFT(B22,8)</f>
        <v>Jitendra</v>
      </c>
      <c r="D22" s="2" t="str">
        <f t="shared" ref="D22:D33" si="4">MID(B22,FIND(" ",B22),FIND(" ",B22)+1)</f>
        <v xml:space="preserve"> Raju Pard</v>
      </c>
      <c r="E22" s="2" t="str">
        <f>RIGHT(B22,7)</f>
        <v>Pardesi</v>
      </c>
    </row>
    <row r="23" spans="2:5" x14ac:dyDescent="0.3">
      <c r="B23" s="2" t="s">
        <v>25</v>
      </c>
      <c r="C23" s="2" t="str">
        <f t="shared" ref="C23" si="5">LEFT(B23,8)</f>
        <v xml:space="preserve">Krushna </v>
      </c>
      <c r="D23" s="2" t="str">
        <f t="shared" si="4"/>
        <v xml:space="preserve"> Abhishek</v>
      </c>
      <c r="E23" s="2" t="str">
        <f t="shared" ref="E23:E33" si="6">RIGHT(B23,6)</f>
        <v>Lohare</v>
      </c>
    </row>
    <row r="24" spans="2:5" x14ac:dyDescent="0.3">
      <c r="B24" s="2" t="s">
        <v>26</v>
      </c>
      <c r="C24" s="2" t="str">
        <f>LEFT(B24,4)</f>
        <v>Amit</v>
      </c>
      <c r="D24" s="2" t="str">
        <f t="shared" si="4"/>
        <v xml:space="preserve"> Arun </v>
      </c>
      <c r="E24" s="2" t="str">
        <f>RIGHT(B24,7)</f>
        <v>Dhavale</v>
      </c>
    </row>
    <row r="25" spans="2:5" x14ac:dyDescent="0.3">
      <c r="B25" s="2" t="s">
        <v>27</v>
      </c>
      <c r="C25" s="2" t="str">
        <f>LEFT(B25,10)</f>
        <v>Dhanashree</v>
      </c>
      <c r="D25" s="2" t="str">
        <f t="shared" si="4"/>
        <v xml:space="preserve"> Ashok Jadha</v>
      </c>
      <c r="E25" s="2" t="str">
        <f>RIGHT(B25,6)</f>
        <v>Jadhav</v>
      </c>
    </row>
    <row r="26" spans="2:5" x14ac:dyDescent="0.3">
      <c r="B26" s="2" t="s">
        <v>28</v>
      </c>
      <c r="C26" s="2" t="str">
        <f>LEFT(B26,9)</f>
        <v>Vaishnavi</v>
      </c>
      <c r="D26" s="2" t="str">
        <f t="shared" si="4"/>
        <v xml:space="preserve"> Suraj Rath</v>
      </c>
      <c r="E26" s="2" t="str">
        <f t="shared" si="6"/>
        <v>Rathod</v>
      </c>
    </row>
    <row r="27" spans="2:5" x14ac:dyDescent="0.3">
      <c r="B27" s="2" t="s">
        <v>29</v>
      </c>
      <c r="C27" s="2" t="str">
        <f>LEFT(B27,5)</f>
        <v>Suraj</v>
      </c>
      <c r="D27" s="2" t="str">
        <f t="shared" si="4"/>
        <v xml:space="preserve"> Sanjay</v>
      </c>
      <c r="E27" s="2" t="str">
        <f>RIGHT(B27,6)</f>
        <v>Shelke</v>
      </c>
    </row>
    <row r="28" spans="2:5" x14ac:dyDescent="0.3">
      <c r="B28" s="2" t="s">
        <v>30</v>
      </c>
      <c r="C28" s="2" t="str">
        <f>LEFT(B28,9)</f>
        <v>Rushikesh</v>
      </c>
      <c r="D28" s="2" t="str">
        <f t="shared" si="4"/>
        <v xml:space="preserve"> Asaram Bar</v>
      </c>
      <c r="E28" s="2" t="str">
        <f>RIGHT(B28,8)</f>
        <v>Bartakke</v>
      </c>
    </row>
    <row r="29" spans="2:5" x14ac:dyDescent="0.3">
      <c r="B29" s="2" t="s">
        <v>31</v>
      </c>
      <c r="C29" s="2" t="str">
        <f>LEFT(B29,7)</f>
        <v xml:space="preserve">Ganesh </v>
      </c>
      <c r="D29" s="2" t="str">
        <f t="shared" si="4"/>
        <v xml:space="preserve"> Vilas J</v>
      </c>
      <c r="E29" s="2" t="str">
        <f t="shared" si="6"/>
        <v>Jadhav</v>
      </c>
    </row>
    <row r="30" spans="2:5" x14ac:dyDescent="0.3">
      <c r="B30" s="2" t="s">
        <v>32</v>
      </c>
      <c r="C30" s="2" t="str">
        <f>LEFT(B30,6)</f>
        <v xml:space="preserve">Omkar </v>
      </c>
      <c r="D30" s="2" t="str">
        <f t="shared" si="4"/>
        <v xml:space="preserve"> Abhije</v>
      </c>
      <c r="E30" s="2" t="str">
        <f>RIGHT(B30,6)</f>
        <v>Thorve</v>
      </c>
    </row>
    <row r="31" spans="2:5" x14ac:dyDescent="0.3">
      <c r="B31" s="2" t="s">
        <v>33</v>
      </c>
      <c r="C31" s="2" t="str">
        <f>LEFT(B31,6)</f>
        <v>Anjali</v>
      </c>
      <c r="D31" s="2" t="str">
        <f t="shared" si="4"/>
        <v xml:space="preserve"> Prashan</v>
      </c>
      <c r="E31" s="2" t="str">
        <f t="shared" si="6"/>
        <v xml:space="preserve"> Patil</v>
      </c>
    </row>
    <row r="32" spans="2:5" x14ac:dyDescent="0.3">
      <c r="B32" s="2" t="s">
        <v>34</v>
      </c>
      <c r="C32" s="2" t="str">
        <f>LEFT(B32,6)</f>
        <v>Mayank</v>
      </c>
      <c r="D32" s="2" t="str">
        <f t="shared" si="4"/>
        <v xml:space="preserve"> Uttam P</v>
      </c>
      <c r="E32" s="2" t="str">
        <f t="shared" si="6"/>
        <v xml:space="preserve"> Patle</v>
      </c>
    </row>
    <row r="33" spans="2:5" x14ac:dyDescent="0.3">
      <c r="B33" s="2" t="s">
        <v>35</v>
      </c>
      <c r="C33" s="2" t="str">
        <f>LEFT(B33,9)</f>
        <v>Vaishnavi</v>
      </c>
      <c r="D33" s="2" t="str">
        <f t="shared" si="4"/>
        <v xml:space="preserve"> Santosh Ub</v>
      </c>
      <c r="E33" s="2" t="str">
        <f t="shared" si="6"/>
        <v xml:space="preserve"> Ubale</v>
      </c>
    </row>
    <row r="58" spans="2:4" x14ac:dyDescent="0.3">
      <c r="B58" s="1" t="s">
        <v>1</v>
      </c>
    </row>
    <row r="59" spans="2:4" x14ac:dyDescent="0.3">
      <c r="B59" s="2" t="s">
        <v>46</v>
      </c>
      <c r="C59" t="s">
        <v>37</v>
      </c>
      <c r="D59" t="s">
        <v>74</v>
      </c>
    </row>
    <row r="60" spans="2:4" x14ac:dyDescent="0.3">
      <c r="B60" s="2" t="s">
        <v>75</v>
      </c>
      <c r="C60" t="s">
        <v>40</v>
      </c>
      <c r="D60" t="s">
        <v>76</v>
      </c>
    </row>
    <row r="61" spans="2:4" x14ac:dyDescent="0.3">
      <c r="B61" s="2" t="s">
        <v>77</v>
      </c>
      <c r="C61" t="s">
        <v>43</v>
      </c>
      <c r="D61" t="s">
        <v>78</v>
      </c>
    </row>
    <row r="62" spans="2:4" x14ac:dyDescent="0.3">
      <c r="B62" s="2" t="s">
        <v>79</v>
      </c>
      <c r="C62" t="s">
        <v>46</v>
      </c>
      <c r="D62" t="s">
        <v>80</v>
      </c>
    </row>
    <row r="63" spans="2:4" x14ac:dyDescent="0.3">
      <c r="B63" s="2" t="s">
        <v>81</v>
      </c>
      <c r="C63" t="s">
        <v>49</v>
      </c>
      <c r="D63" t="s">
        <v>82</v>
      </c>
    </row>
    <row r="64" spans="2:4" x14ac:dyDescent="0.3">
      <c r="B64" s="2" t="s">
        <v>83</v>
      </c>
      <c r="C64" t="s">
        <v>52</v>
      </c>
      <c r="D64" t="s">
        <v>84</v>
      </c>
    </row>
    <row r="65" spans="2:4" x14ac:dyDescent="0.3">
      <c r="B65" s="2" t="s">
        <v>85</v>
      </c>
      <c r="C65" t="s">
        <v>55</v>
      </c>
      <c r="D65" t="s">
        <v>86</v>
      </c>
    </row>
    <row r="66" spans="2:4" x14ac:dyDescent="0.3">
      <c r="B66" s="2" t="s">
        <v>55</v>
      </c>
      <c r="C66" t="s">
        <v>58</v>
      </c>
      <c r="D66" t="s">
        <v>87</v>
      </c>
    </row>
    <row r="67" spans="2:4" x14ac:dyDescent="0.3">
      <c r="B67" s="2" t="s">
        <v>88</v>
      </c>
      <c r="C67" t="s">
        <v>61</v>
      </c>
      <c r="D67" t="s">
        <v>89</v>
      </c>
    </row>
    <row r="68" spans="2:4" x14ac:dyDescent="0.3">
      <c r="B68" s="2" t="s">
        <v>90</v>
      </c>
      <c r="C68" t="s">
        <v>64</v>
      </c>
      <c r="D68" t="s">
        <v>84</v>
      </c>
    </row>
    <row r="69" spans="2:4" x14ac:dyDescent="0.3">
      <c r="B69" s="2" t="s">
        <v>91</v>
      </c>
      <c r="C69" t="s">
        <v>66</v>
      </c>
      <c r="D69" t="s">
        <v>92</v>
      </c>
    </row>
    <row r="70" spans="2:4" x14ac:dyDescent="0.3">
      <c r="B70" s="2" t="s">
        <v>93</v>
      </c>
      <c r="C70" t="s">
        <v>69</v>
      </c>
      <c r="D70" t="s">
        <v>94</v>
      </c>
    </row>
    <row r="71" spans="2:4" x14ac:dyDescent="0.3">
      <c r="B71" s="2" t="s">
        <v>95</v>
      </c>
      <c r="C71" t="s">
        <v>72</v>
      </c>
      <c r="D71" t="s">
        <v>96</v>
      </c>
    </row>
    <row r="72" spans="2:4" x14ac:dyDescent="0.3">
      <c r="B72" s="2" t="s">
        <v>85</v>
      </c>
      <c r="C72" t="s">
        <v>97</v>
      </c>
      <c r="D7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0AB-411D-4491-A57D-B106310019CA}">
  <dimension ref="B2:H18"/>
  <sheetViews>
    <sheetView tabSelected="1" zoomScale="145" zoomScaleNormal="145" workbookViewId="0">
      <selection activeCell="F6" sqref="F6"/>
    </sheetView>
  </sheetViews>
  <sheetFormatPr defaultRowHeight="14.4" x14ac:dyDescent="0.3"/>
  <cols>
    <col min="2" max="2" width="11.33203125" bestFit="1" customWidth="1"/>
    <col min="3" max="3" width="12.109375" bestFit="1" customWidth="1"/>
    <col min="4" max="4" width="9.6640625" bestFit="1" customWidth="1"/>
    <col min="6" max="6" width="10.33203125" bestFit="1" customWidth="1"/>
    <col min="7" max="7" width="12.109375" bestFit="1" customWidth="1"/>
    <col min="8" max="8" width="9.6640625" bestFit="1" customWidth="1"/>
  </cols>
  <sheetData>
    <row r="2" spans="2:8" x14ac:dyDescent="0.3">
      <c r="B2" s="5" t="s">
        <v>19</v>
      </c>
    </row>
    <row r="3" spans="2:8" x14ac:dyDescent="0.3">
      <c r="B3" s="2" t="s">
        <v>36</v>
      </c>
      <c r="D3" s="5" t="s">
        <v>21</v>
      </c>
      <c r="F3" s="5" t="s">
        <v>19</v>
      </c>
      <c r="G3" s="6" t="s">
        <v>20</v>
      </c>
      <c r="H3" s="5" t="s">
        <v>21</v>
      </c>
    </row>
    <row r="4" spans="2:8" x14ac:dyDescent="0.3">
      <c r="B4" s="2" t="s">
        <v>39</v>
      </c>
      <c r="D4" s="2" t="s">
        <v>38</v>
      </c>
      <c r="F4" t="str">
        <f>B3</f>
        <v xml:space="preserve">Abhishek </v>
      </c>
      <c r="G4" t="str">
        <f ca="1">OFFSET(B3,3,1)</f>
        <v>Sudarshan</v>
      </c>
      <c r="H4" t="str">
        <f ca="1">OFFSET(B3,1,2)</f>
        <v xml:space="preserve"> Wavhal</v>
      </c>
    </row>
    <row r="5" spans="2:8" x14ac:dyDescent="0.3">
      <c r="B5" s="3" t="s">
        <v>42</v>
      </c>
      <c r="C5" s="6" t="s">
        <v>20</v>
      </c>
      <c r="D5" s="2" t="s">
        <v>41</v>
      </c>
      <c r="F5" t="str">
        <f>B4</f>
        <v xml:space="preserve">Sagar </v>
      </c>
      <c r="G5" t="str">
        <f t="shared" ref="G5:G16" ca="1" si="0">OFFSET(B4,3,1)</f>
        <v>Sujit</v>
      </c>
      <c r="H5" t="str">
        <f t="shared" ref="H5:H16" ca="1" si="1">OFFSET(B4,1,2)</f>
        <v xml:space="preserve"> Kamble </v>
      </c>
    </row>
    <row r="6" spans="2:8" x14ac:dyDescent="0.3">
      <c r="B6" s="3" t="s">
        <v>45</v>
      </c>
      <c r="C6" s="3" t="s">
        <v>37</v>
      </c>
      <c r="D6" s="2" t="s">
        <v>44</v>
      </c>
      <c r="F6" t="str">
        <f t="shared" ref="F6:F16" si="2">B5</f>
        <v xml:space="preserve">Jitendra </v>
      </c>
      <c r="G6" t="str">
        <f t="shared" ca="1" si="0"/>
        <v>Raju</v>
      </c>
      <c r="H6" t="str">
        <f t="shared" ca="1" si="1"/>
        <v xml:space="preserve"> Pardesi</v>
      </c>
    </row>
    <row r="7" spans="2:8" x14ac:dyDescent="0.3">
      <c r="B7" s="3" t="s">
        <v>48</v>
      </c>
      <c r="C7" s="2" t="s">
        <v>40</v>
      </c>
      <c r="D7" s="2" t="s">
        <v>47</v>
      </c>
      <c r="F7" t="str">
        <f t="shared" si="2"/>
        <v xml:space="preserve">Krushna </v>
      </c>
      <c r="G7" t="str">
        <f t="shared" ca="1" si="0"/>
        <v>Abhishek</v>
      </c>
      <c r="H7" t="str">
        <f t="shared" ca="1" si="1"/>
        <v xml:space="preserve"> Lohare</v>
      </c>
    </row>
    <row r="8" spans="2:8" x14ac:dyDescent="0.3">
      <c r="B8" s="3" t="s">
        <v>51</v>
      </c>
      <c r="C8" s="2" t="s">
        <v>43</v>
      </c>
      <c r="D8" s="2" t="s">
        <v>50</v>
      </c>
      <c r="F8" t="str">
        <f t="shared" si="2"/>
        <v xml:space="preserve">Amit </v>
      </c>
      <c r="G8" t="str">
        <f t="shared" ca="1" si="0"/>
        <v>Arun</v>
      </c>
      <c r="H8" t="str">
        <f t="shared" ca="1" si="1"/>
        <v xml:space="preserve"> Dhavale</v>
      </c>
    </row>
    <row r="9" spans="2:8" x14ac:dyDescent="0.3">
      <c r="B9" s="3" t="s">
        <v>54</v>
      </c>
      <c r="C9" s="2" t="s">
        <v>46</v>
      </c>
      <c r="D9" s="2" t="s">
        <v>53</v>
      </c>
      <c r="F9" t="str">
        <f t="shared" si="2"/>
        <v xml:space="preserve">Dhanashree </v>
      </c>
      <c r="G9" t="str">
        <f t="shared" ca="1" si="0"/>
        <v>Ashok</v>
      </c>
      <c r="H9" t="str">
        <f t="shared" ca="1" si="1"/>
        <v xml:space="preserve"> Jadhav</v>
      </c>
    </row>
    <row r="10" spans="2:8" x14ac:dyDescent="0.3">
      <c r="B10" s="3" t="s">
        <v>57</v>
      </c>
      <c r="C10" s="2" t="s">
        <v>49</v>
      </c>
      <c r="D10" s="2" t="s">
        <v>56</v>
      </c>
      <c r="F10" t="str">
        <f t="shared" si="2"/>
        <v xml:space="preserve">Vaishnavi </v>
      </c>
      <c r="G10" t="str">
        <f t="shared" ca="1" si="0"/>
        <v>Suraj</v>
      </c>
      <c r="H10" t="str">
        <f t="shared" ca="1" si="1"/>
        <v xml:space="preserve"> Rathod</v>
      </c>
    </row>
    <row r="11" spans="2:8" x14ac:dyDescent="0.3">
      <c r="B11" s="3" t="s">
        <v>60</v>
      </c>
      <c r="C11" s="2" t="s">
        <v>52</v>
      </c>
      <c r="D11" s="2" t="s">
        <v>59</v>
      </c>
      <c r="F11" t="str">
        <f t="shared" si="2"/>
        <v xml:space="preserve">Suraj </v>
      </c>
      <c r="G11" t="str">
        <f t="shared" ca="1" si="0"/>
        <v>Sanjay</v>
      </c>
      <c r="H11" t="str">
        <f t="shared" ca="1" si="1"/>
        <v xml:space="preserve"> Shelke</v>
      </c>
    </row>
    <row r="12" spans="2:8" x14ac:dyDescent="0.3">
      <c r="B12" s="3" t="s">
        <v>63</v>
      </c>
      <c r="C12" s="2" t="s">
        <v>55</v>
      </c>
      <c r="D12" s="2" t="s">
        <v>62</v>
      </c>
      <c r="F12" t="str">
        <f t="shared" si="2"/>
        <v xml:space="preserve">Rushikesh </v>
      </c>
      <c r="G12" t="str">
        <f t="shared" ca="1" si="0"/>
        <v>Asaram</v>
      </c>
      <c r="H12" t="str">
        <f t="shared" ca="1" si="1"/>
        <v xml:space="preserve"> Bartakke</v>
      </c>
    </row>
    <row r="13" spans="2:8" x14ac:dyDescent="0.3">
      <c r="B13" s="3" t="s">
        <v>65</v>
      </c>
      <c r="C13" s="2" t="s">
        <v>58</v>
      </c>
      <c r="D13" s="2" t="s">
        <v>53</v>
      </c>
      <c r="F13" t="str">
        <f t="shared" si="2"/>
        <v xml:space="preserve">Ganesh </v>
      </c>
      <c r="G13" t="str">
        <f t="shared" ca="1" si="0"/>
        <v>Vilas</v>
      </c>
      <c r="H13" t="str">
        <f t="shared" ca="1" si="1"/>
        <v xml:space="preserve"> Jadhav</v>
      </c>
    </row>
    <row r="14" spans="2:8" x14ac:dyDescent="0.3">
      <c r="B14" s="3" t="s">
        <v>68</v>
      </c>
      <c r="C14" s="2" t="s">
        <v>61</v>
      </c>
      <c r="D14" s="2" t="s">
        <v>67</v>
      </c>
      <c r="F14" t="str">
        <f t="shared" si="2"/>
        <v xml:space="preserve">Omkar </v>
      </c>
      <c r="G14" t="str">
        <f t="shared" ca="1" si="0"/>
        <v>Abhijeet</v>
      </c>
      <c r="H14" t="str">
        <f t="shared" ca="1" si="1"/>
        <v xml:space="preserve"> Thorve</v>
      </c>
    </row>
    <row r="15" spans="2:8" x14ac:dyDescent="0.3">
      <c r="B15" s="3" t="s">
        <v>71</v>
      </c>
      <c r="C15" s="2" t="s">
        <v>64</v>
      </c>
      <c r="D15" s="2" t="s">
        <v>70</v>
      </c>
      <c r="F15" t="str">
        <f t="shared" si="2"/>
        <v xml:space="preserve">Anjali </v>
      </c>
      <c r="G15" t="str">
        <f t="shared" ca="1" si="0"/>
        <v>Prashant</v>
      </c>
      <c r="H15" t="str">
        <f t="shared" ca="1" si="1"/>
        <v xml:space="preserve"> Patil</v>
      </c>
    </row>
    <row r="16" spans="2:8" x14ac:dyDescent="0.3">
      <c r="C16" s="2" t="s">
        <v>66</v>
      </c>
      <c r="D16" s="4" t="s">
        <v>73</v>
      </c>
      <c r="F16" t="str">
        <f t="shared" si="2"/>
        <v xml:space="preserve">Mayank </v>
      </c>
      <c r="G16" t="str">
        <f t="shared" ca="1" si="0"/>
        <v>Uttam</v>
      </c>
      <c r="H16" t="str">
        <f t="shared" ca="1" si="1"/>
        <v xml:space="preserve"> Patle</v>
      </c>
    </row>
    <row r="17" spans="3:3" x14ac:dyDescent="0.3">
      <c r="C17" s="2" t="s">
        <v>69</v>
      </c>
    </row>
    <row r="18" spans="3:3" x14ac:dyDescent="0.3">
      <c r="C18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Lalit Mahajan</cp:lastModifiedBy>
  <dcterms:created xsi:type="dcterms:W3CDTF">2025-07-11T15:34:54Z</dcterms:created>
  <dcterms:modified xsi:type="dcterms:W3CDTF">2025-09-27T11:46:21Z</dcterms:modified>
</cp:coreProperties>
</file>