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MSP430F169\"/>
    </mc:Choice>
  </mc:AlternateContent>
  <xr:revisionPtr revIDLastSave="0" documentId="13_ncr:1_{8C03B39D-0858-494D-B713-F4538188EA1E}" xr6:coauthVersionLast="47" xr6:coauthVersionMax="47" xr10:uidLastSave="{00000000-0000-0000-0000-000000000000}"/>
  <bookViews>
    <workbookView xWindow="-28920" yWindow="195" windowWidth="29040" windowHeight="15840" xr2:uid="{EE0A83D1-1BC4-4F6A-9F54-89A2425BEC0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75" i="1" l="1"/>
  <c r="AK74" i="1"/>
  <c r="AK73" i="1"/>
  <c r="AI129" i="1"/>
  <c r="AI128" i="1"/>
  <c r="AI127" i="1"/>
  <c r="AI126" i="1"/>
  <c r="AI125" i="1"/>
  <c r="AI124" i="1"/>
  <c r="AJ124" i="1" s="1"/>
  <c r="AI122" i="1"/>
  <c r="AI121" i="1"/>
  <c r="AI120" i="1"/>
  <c r="AJ116" i="1" s="1"/>
  <c r="AI119" i="1"/>
  <c r="AI118" i="1"/>
  <c r="AI117" i="1"/>
  <c r="AI116" i="1"/>
  <c r="AI114" i="1"/>
  <c r="AI113" i="1"/>
  <c r="AI112" i="1"/>
  <c r="AI111" i="1"/>
  <c r="AI110" i="1"/>
  <c r="AI109" i="1"/>
  <c r="AI108" i="1"/>
  <c r="AJ108" i="1" s="1"/>
  <c r="AI106" i="1"/>
  <c r="AI105" i="1"/>
  <c r="AI104" i="1"/>
  <c r="AJ100" i="1" s="1"/>
  <c r="AI103" i="1"/>
  <c r="AI102" i="1"/>
  <c r="AI101" i="1"/>
  <c r="AI100" i="1"/>
  <c r="AI98" i="1"/>
  <c r="AI97" i="1"/>
  <c r="AI96" i="1"/>
  <c r="AI95" i="1"/>
  <c r="AI94" i="1"/>
  <c r="AI93" i="1"/>
  <c r="AI92" i="1"/>
  <c r="AJ92" i="1" s="1"/>
  <c r="AI90" i="1"/>
  <c r="AI89" i="1"/>
  <c r="AI88" i="1"/>
  <c r="AJ85" i="1" s="1"/>
  <c r="AI87" i="1"/>
  <c r="AI86" i="1"/>
  <c r="B75" i="1"/>
  <c r="B76" i="1" s="1"/>
  <c r="C74" i="1"/>
  <c r="D74" i="1" s="1"/>
  <c r="E74" i="1" s="1"/>
  <c r="F74" i="1" s="1"/>
  <c r="G74" i="1" s="1"/>
  <c r="H74" i="1" s="1"/>
  <c r="I74" i="1" s="1"/>
  <c r="AK72" i="1"/>
  <c r="AK71" i="1"/>
  <c r="AK70" i="1"/>
  <c r="AK69" i="1"/>
  <c r="AM69" i="1" s="1"/>
  <c r="AI85" i="1"/>
  <c r="AI83" i="1"/>
  <c r="AI82" i="1"/>
  <c r="AI81" i="1"/>
  <c r="AI80" i="1"/>
  <c r="AI79" i="1"/>
  <c r="AI78" i="1"/>
  <c r="AJ77" i="1" s="1"/>
  <c r="AI77" i="1"/>
  <c r="AI75" i="1"/>
  <c r="AI74" i="1"/>
  <c r="AI73" i="1"/>
  <c r="AI70" i="1"/>
  <c r="AI71" i="1"/>
  <c r="AI72" i="1"/>
  <c r="AI69" i="1"/>
  <c r="AJ69" i="1" s="1"/>
  <c r="AL69" i="1" s="1"/>
  <c r="Q65" i="1"/>
  <c r="Q64" i="1"/>
  <c r="U64" i="1" s="1"/>
  <c r="Y64" i="1" s="1"/>
  <c r="AC64" i="1" s="1"/>
  <c r="Q63" i="1"/>
  <c r="U63" i="1" s="1"/>
  <c r="Y63" i="1" s="1"/>
  <c r="AC63" i="1" s="1"/>
  <c r="Q62" i="1"/>
  <c r="U62" i="1" s="1"/>
  <c r="Y62" i="1" s="1"/>
  <c r="AC62" i="1" s="1"/>
  <c r="Q61" i="1"/>
  <c r="U61" i="1" s="1"/>
  <c r="Y61" i="1" s="1"/>
  <c r="AC61" i="1" s="1"/>
  <c r="Q60" i="1"/>
  <c r="U60" i="1" s="1"/>
  <c r="Y60" i="1" s="1"/>
  <c r="AC60" i="1" s="1"/>
  <c r="Q59" i="1"/>
  <c r="U59" i="1" s="1"/>
  <c r="Y59" i="1" s="1"/>
  <c r="AC59" i="1" s="1"/>
  <c r="Q58" i="1"/>
  <c r="U58" i="1" s="1"/>
  <c r="Y58" i="1" s="1"/>
  <c r="AC58" i="1" s="1"/>
  <c r="Q57" i="1"/>
  <c r="U57" i="1" s="1"/>
  <c r="Y57" i="1" s="1"/>
  <c r="AC57" i="1" s="1"/>
  <c r="Q56" i="1"/>
  <c r="U56" i="1" s="1"/>
  <c r="Y56" i="1" s="1"/>
  <c r="AC56" i="1" s="1"/>
  <c r="Q55" i="1"/>
  <c r="U55" i="1" s="1"/>
  <c r="Y55" i="1" s="1"/>
  <c r="AC55" i="1" s="1"/>
  <c r="Q54" i="1"/>
  <c r="U54" i="1" s="1"/>
  <c r="Y54" i="1" s="1"/>
  <c r="AC54" i="1" s="1"/>
  <c r="Q53" i="1"/>
  <c r="U53" i="1" s="1"/>
  <c r="Y53" i="1" s="1"/>
  <c r="AC53" i="1" s="1"/>
  <c r="Q52" i="1"/>
  <c r="U52" i="1" s="1"/>
  <c r="Y52" i="1" s="1"/>
  <c r="AC52" i="1" s="1"/>
  <c r="Q51" i="1"/>
  <c r="U51" i="1" s="1"/>
  <c r="Y51" i="1" s="1"/>
  <c r="AC51" i="1" s="1"/>
  <c r="Q50" i="1"/>
  <c r="U50" i="1" s="1"/>
  <c r="Y50" i="1" s="1"/>
  <c r="AC50" i="1" s="1"/>
  <c r="Q49" i="1"/>
  <c r="U49" i="1" s="1"/>
  <c r="Y49" i="1" s="1"/>
  <c r="AC49" i="1" s="1"/>
  <c r="Q48" i="1"/>
  <c r="U48" i="1" s="1"/>
  <c r="Y48" i="1" s="1"/>
  <c r="AC48" i="1" s="1"/>
  <c r="Q47" i="1"/>
  <c r="U47" i="1" s="1"/>
  <c r="Y47" i="1" s="1"/>
  <c r="AC47" i="1" s="1"/>
  <c r="Q45" i="1"/>
  <c r="U45" i="1" s="1"/>
  <c r="Y45" i="1" s="1"/>
  <c r="AC45" i="1" s="1"/>
  <c r="Q44" i="1"/>
  <c r="U44" i="1" s="1"/>
  <c r="Y44" i="1" s="1"/>
  <c r="AC44" i="1" s="1"/>
  <c r="Q43" i="1"/>
  <c r="U43" i="1" s="1"/>
  <c r="Y43" i="1" s="1"/>
  <c r="AC43" i="1" s="1"/>
  <c r="Q42" i="1"/>
  <c r="U42" i="1" s="1"/>
  <c r="Y42" i="1" s="1"/>
  <c r="AC42" i="1" s="1"/>
  <c r="Q41" i="1"/>
  <c r="U41" i="1" s="1"/>
  <c r="Y41" i="1" s="1"/>
  <c r="AC41" i="1" s="1"/>
  <c r="Q40" i="1"/>
  <c r="U40" i="1" s="1"/>
  <c r="Y40" i="1" s="1"/>
  <c r="AC40" i="1" s="1"/>
  <c r="Q39" i="1"/>
  <c r="U39" i="1" s="1"/>
  <c r="Y39" i="1" s="1"/>
  <c r="AC39" i="1" s="1"/>
  <c r="Q38" i="1"/>
  <c r="U38" i="1" s="1"/>
  <c r="Y38" i="1" s="1"/>
  <c r="AC38" i="1" s="1"/>
  <c r="Q37" i="1"/>
  <c r="U37" i="1" s="1"/>
  <c r="Y37" i="1" s="1"/>
  <c r="AC37" i="1" s="1"/>
  <c r="Q36" i="1"/>
  <c r="U36" i="1" s="1"/>
  <c r="Y36" i="1" s="1"/>
  <c r="AC36" i="1" s="1"/>
  <c r="Q35" i="1"/>
  <c r="U35" i="1" s="1"/>
  <c r="Y35" i="1" s="1"/>
  <c r="AC35" i="1" s="1"/>
  <c r="Q34" i="1"/>
  <c r="U34" i="1" s="1"/>
  <c r="Y34" i="1" s="1"/>
  <c r="AC34" i="1" s="1"/>
  <c r="Q33" i="1"/>
  <c r="U33" i="1" s="1"/>
  <c r="Y33" i="1" s="1"/>
  <c r="AC33" i="1" s="1"/>
  <c r="Q32" i="1"/>
  <c r="U32" i="1" s="1"/>
  <c r="Y32" i="1" s="1"/>
  <c r="AC32" i="1" s="1"/>
  <c r="Q30" i="1"/>
  <c r="U30" i="1" s="1"/>
  <c r="Y30" i="1" s="1"/>
  <c r="AC30" i="1" s="1"/>
  <c r="Q29" i="1"/>
  <c r="U29" i="1" s="1"/>
  <c r="Y29" i="1" s="1"/>
  <c r="AC29" i="1" s="1"/>
  <c r="Q28" i="1"/>
  <c r="U28" i="1" s="1"/>
  <c r="Y28" i="1" s="1"/>
  <c r="AC28" i="1" s="1"/>
  <c r="Q27" i="1"/>
  <c r="U27" i="1" s="1"/>
  <c r="Y27" i="1" s="1"/>
  <c r="AC27" i="1" s="1"/>
  <c r="Q26" i="1"/>
  <c r="U26" i="1" s="1"/>
  <c r="Y26" i="1" s="1"/>
  <c r="AC26" i="1" s="1"/>
  <c r="Q25" i="1"/>
  <c r="U25" i="1" s="1"/>
  <c r="Y25" i="1" s="1"/>
  <c r="AC25" i="1" s="1"/>
  <c r="Q24" i="1"/>
  <c r="U24" i="1" s="1"/>
  <c r="Y24" i="1" s="1"/>
  <c r="AC24" i="1" s="1"/>
  <c r="Q23" i="1"/>
  <c r="U23" i="1" s="1"/>
  <c r="Y23" i="1" s="1"/>
  <c r="AC23" i="1" s="1"/>
  <c r="Q22" i="1"/>
  <c r="U22" i="1" s="1"/>
  <c r="Y22" i="1" s="1"/>
  <c r="AC22" i="1" s="1"/>
  <c r="Q21" i="1"/>
  <c r="U21" i="1" s="1"/>
  <c r="Y21" i="1" s="1"/>
  <c r="AC21" i="1" s="1"/>
  <c r="Q20" i="1"/>
  <c r="U20" i="1" s="1"/>
  <c r="Y20" i="1" s="1"/>
  <c r="AC20" i="1" s="1"/>
  <c r="Q19" i="1"/>
  <c r="U19" i="1" s="1"/>
  <c r="Y19" i="1" s="1"/>
  <c r="AC19" i="1" s="1"/>
  <c r="Q18" i="1"/>
  <c r="U18" i="1" s="1"/>
  <c r="Y18" i="1" s="1"/>
  <c r="AC18" i="1" s="1"/>
  <c r="Q17" i="1"/>
  <c r="U17" i="1" s="1"/>
  <c r="Y17" i="1" s="1"/>
  <c r="AC17" i="1" s="1"/>
  <c r="Q15" i="1"/>
  <c r="U15" i="1" s="1"/>
  <c r="Y15" i="1" s="1"/>
  <c r="AC15" i="1" s="1"/>
  <c r="Q14" i="1"/>
  <c r="U14" i="1" s="1"/>
  <c r="Y14" i="1" s="1"/>
  <c r="AC14" i="1" s="1"/>
  <c r="Q13" i="1"/>
  <c r="U13" i="1" s="1"/>
  <c r="Y13" i="1" s="1"/>
  <c r="AC13" i="1" s="1"/>
  <c r="Q12" i="1"/>
  <c r="U12" i="1" s="1"/>
  <c r="Y12" i="1" s="1"/>
  <c r="AC12" i="1" s="1"/>
  <c r="Q11" i="1"/>
  <c r="U11" i="1" s="1"/>
  <c r="Y11" i="1" s="1"/>
  <c r="AC11" i="1" s="1"/>
  <c r="Q10" i="1"/>
  <c r="U10" i="1" s="1"/>
  <c r="Y10" i="1" s="1"/>
  <c r="AC10" i="1" s="1"/>
  <c r="Q9" i="1"/>
  <c r="U9" i="1" s="1"/>
  <c r="Y9" i="1" s="1"/>
  <c r="AC9" i="1" s="1"/>
  <c r="Q8" i="1"/>
  <c r="U8" i="1" s="1"/>
  <c r="Y8" i="1" s="1"/>
  <c r="AC8" i="1" s="1"/>
  <c r="Q7" i="1"/>
  <c r="U7" i="1" s="1"/>
  <c r="Y7" i="1" s="1"/>
  <c r="AC7" i="1" s="1"/>
  <c r="Q6" i="1"/>
  <c r="U6" i="1" s="1"/>
  <c r="Y6" i="1" s="1"/>
  <c r="AC6" i="1" s="1"/>
  <c r="Q5" i="1"/>
  <c r="U5" i="1" s="1"/>
  <c r="Y5" i="1" s="1"/>
  <c r="AC5" i="1" s="1"/>
  <c r="Q4" i="1"/>
  <c r="U4" i="1" s="1"/>
  <c r="Y4" i="1" s="1"/>
  <c r="AC4" i="1" s="1"/>
  <c r="Q3" i="1"/>
  <c r="U3" i="1" s="1"/>
  <c r="Y3" i="1" s="1"/>
  <c r="AC3" i="1" s="1"/>
  <c r="K74" i="1"/>
  <c r="Q46" i="1" s="1"/>
  <c r="U46" i="1" s="1"/>
  <c r="Y46" i="1" s="1"/>
  <c r="AC46" i="1" s="1"/>
  <c r="U65" i="1"/>
  <c r="Y65" i="1" s="1"/>
  <c r="AC65" i="1" s="1"/>
  <c r="I8" i="1"/>
  <c r="K2" i="1"/>
  <c r="Q2" i="1" s="1"/>
  <c r="U2" i="1" s="1"/>
  <c r="Y2" i="1" s="1"/>
  <c r="AC2" i="1" s="1"/>
  <c r="I37" i="1"/>
  <c r="H37" i="1" s="1"/>
  <c r="G37" i="1" s="1"/>
  <c r="F37" i="1" s="1"/>
  <c r="E37" i="1" s="1"/>
  <c r="D37" i="1" s="1"/>
  <c r="C37" i="1" s="1"/>
  <c r="B37" i="1" s="1"/>
  <c r="K31" i="1"/>
  <c r="Q31" i="1" s="1"/>
  <c r="U31" i="1" s="1"/>
  <c r="Y31" i="1" s="1"/>
  <c r="AC31" i="1" s="1"/>
  <c r="I22" i="1"/>
  <c r="K16" i="1"/>
  <c r="Q16" i="1" s="1"/>
  <c r="U16" i="1" s="1"/>
  <c r="Y16" i="1" s="1"/>
  <c r="AC16" i="1" s="1"/>
  <c r="H38" i="1"/>
  <c r="G38" i="1" s="1"/>
  <c r="F38" i="1" s="1"/>
  <c r="H23" i="1"/>
  <c r="G23" i="1" s="1"/>
  <c r="F23" i="1" s="1"/>
  <c r="E23" i="1" s="1"/>
  <c r="D23" i="1" s="1"/>
  <c r="C23" i="1" s="1"/>
  <c r="B23" i="1" s="1"/>
  <c r="H9" i="1"/>
  <c r="G9" i="1" s="1"/>
  <c r="F9" i="1" s="1"/>
  <c r="E9" i="1" s="1"/>
  <c r="D9" i="1" s="1"/>
  <c r="C9" i="1" s="1"/>
  <c r="B9" i="1" s="1"/>
  <c r="C76" i="1" l="1"/>
  <c r="D76" i="1" s="1"/>
  <c r="E76" i="1" s="1"/>
  <c r="F76" i="1" s="1"/>
  <c r="G76" i="1" s="1"/>
  <c r="H76" i="1" s="1"/>
  <c r="I76" i="1" s="1"/>
  <c r="B77" i="1"/>
  <c r="C75" i="1"/>
  <c r="D75" i="1" s="1"/>
  <c r="E75" i="1" s="1"/>
  <c r="F75" i="1" s="1"/>
  <c r="G75" i="1" s="1"/>
  <c r="H75" i="1" s="1"/>
  <c r="I75" i="1" s="1"/>
  <c r="I7" i="1"/>
  <c r="H8" i="1"/>
  <c r="G8" i="1" s="1"/>
  <c r="F8" i="1" s="1"/>
  <c r="E8" i="1" s="1"/>
  <c r="D8" i="1" s="1"/>
  <c r="C8" i="1" s="1"/>
  <c r="B8" i="1" s="1"/>
  <c r="E38" i="1"/>
  <c r="D38" i="1" s="1"/>
  <c r="C38" i="1" s="1"/>
  <c r="B38" i="1" s="1"/>
  <c r="I36" i="1"/>
  <c r="H36" i="1" s="1"/>
  <c r="G36" i="1" s="1"/>
  <c r="F36" i="1" s="1"/>
  <c r="E36" i="1" s="1"/>
  <c r="D36" i="1" s="1"/>
  <c r="C36" i="1" s="1"/>
  <c r="B36" i="1" s="1"/>
  <c r="H22" i="1"/>
  <c r="G22" i="1" s="1"/>
  <c r="F22" i="1" s="1"/>
  <c r="E22" i="1" s="1"/>
  <c r="D22" i="1" s="1"/>
  <c r="C22" i="1" s="1"/>
  <c r="B22" i="1" s="1"/>
  <c r="I21" i="1"/>
  <c r="H21" i="1" s="1"/>
  <c r="G21" i="1" s="1"/>
  <c r="F21" i="1" s="1"/>
  <c r="E21" i="1" s="1"/>
  <c r="D21" i="1" s="1"/>
  <c r="C21" i="1" s="1"/>
  <c r="B21" i="1" s="1"/>
  <c r="B78" i="1" l="1"/>
  <c r="C77" i="1"/>
  <c r="D77" i="1" s="1"/>
  <c r="E77" i="1" s="1"/>
  <c r="F77" i="1" s="1"/>
  <c r="G77" i="1" s="1"/>
  <c r="H77" i="1" s="1"/>
  <c r="I77" i="1" s="1"/>
  <c r="H7" i="1"/>
  <c r="G7" i="1" s="1"/>
  <c r="F7" i="1" s="1"/>
  <c r="E7" i="1" s="1"/>
  <c r="D7" i="1" s="1"/>
  <c r="C7" i="1" s="1"/>
  <c r="B7" i="1" s="1"/>
  <c r="I6" i="1"/>
  <c r="I35" i="1"/>
  <c r="I20" i="1"/>
  <c r="I19" i="1" s="1"/>
  <c r="H35" i="1"/>
  <c r="G35" i="1" s="1"/>
  <c r="F35" i="1" s="1"/>
  <c r="E35" i="1" s="1"/>
  <c r="D35" i="1" s="1"/>
  <c r="C35" i="1" s="1"/>
  <c r="B35" i="1" s="1"/>
  <c r="I34" i="1"/>
  <c r="C78" i="1" l="1"/>
  <c r="D78" i="1" s="1"/>
  <c r="E78" i="1" s="1"/>
  <c r="F78" i="1" s="1"/>
  <c r="G78" i="1" s="1"/>
  <c r="H78" i="1" s="1"/>
  <c r="I78" i="1" s="1"/>
  <c r="Q110" i="1" s="1"/>
  <c r="U110" i="1" s="1"/>
  <c r="B79" i="1"/>
  <c r="H6" i="1"/>
  <c r="G6" i="1" s="1"/>
  <c r="F6" i="1" s="1"/>
  <c r="E6" i="1" s="1"/>
  <c r="D6" i="1" s="1"/>
  <c r="C6" i="1" s="1"/>
  <c r="B6" i="1" s="1"/>
  <c r="I5" i="1"/>
  <c r="H20" i="1"/>
  <c r="G20" i="1" s="1"/>
  <c r="F20" i="1" s="1"/>
  <c r="H34" i="1"/>
  <c r="G34" i="1" s="1"/>
  <c r="F34" i="1" s="1"/>
  <c r="E34" i="1" s="1"/>
  <c r="D34" i="1" s="1"/>
  <c r="C34" i="1" s="1"/>
  <c r="B34" i="1" s="1"/>
  <c r="I33" i="1"/>
  <c r="H19" i="1"/>
  <c r="G19" i="1" s="1"/>
  <c r="F19" i="1" s="1"/>
  <c r="E19" i="1" s="1"/>
  <c r="D19" i="1" s="1"/>
  <c r="C19" i="1" s="1"/>
  <c r="B19" i="1" s="1"/>
  <c r="I18" i="1"/>
  <c r="Q108" i="1" l="1"/>
  <c r="U108" i="1" s="1"/>
  <c r="C79" i="1"/>
  <c r="D79" i="1" s="1"/>
  <c r="E79" i="1" s="1"/>
  <c r="F79" i="1" s="1"/>
  <c r="G79" i="1" s="1"/>
  <c r="B80" i="1"/>
  <c r="Q102" i="1"/>
  <c r="U102" i="1" s="1"/>
  <c r="E20" i="1"/>
  <c r="D20" i="1" s="1"/>
  <c r="C20" i="1" s="1"/>
  <c r="B20" i="1" s="1"/>
  <c r="Q100" i="1"/>
  <c r="U100" i="1" s="1"/>
  <c r="Q112" i="1"/>
  <c r="U112" i="1" s="1"/>
  <c r="Y112" i="1" s="1"/>
  <c r="AC112" i="1" s="1"/>
  <c r="Q106" i="1"/>
  <c r="U106" i="1" s="1"/>
  <c r="Q92" i="1"/>
  <c r="U92" i="1" s="1"/>
  <c r="Q86" i="1"/>
  <c r="U86" i="1" s="1"/>
  <c r="H5" i="1"/>
  <c r="G5" i="1" s="1"/>
  <c r="F5" i="1" s="1"/>
  <c r="E5" i="1" s="1"/>
  <c r="D5" i="1" s="1"/>
  <c r="C5" i="1" s="1"/>
  <c r="B5" i="1" s="1"/>
  <c r="I4" i="1"/>
  <c r="H33" i="1"/>
  <c r="G33" i="1" s="1"/>
  <c r="F33" i="1" s="1"/>
  <c r="E33" i="1" s="1"/>
  <c r="D33" i="1" s="1"/>
  <c r="C33" i="1" s="1"/>
  <c r="B33" i="1" s="1"/>
  <c r="I32" i="1"/>
  <c r="I31" i="1" s="1"/>
  <c r="I17" i="1"/>
  <c r="I16" i="1" s="1"/>
  <c r="H18" i="1"/>
  <c r="G18" i="1" s="1"/>
  <c r="F18" i="1" s="1"/>
  <c r="E18" i="1" s="1"/>
  <c r="D18" i="1" s="1"/>
  <c r="C18" i="1" s="1"/>
  <c r="B18" i="1" s="1"/>
  <c r="C80" i="1" l="1"/>
  <c r="B81" i="1"/>
  <c r="Q113" i="1"/>
  <c r="U113" i="1" s="1"/>
  <c r="H79" i="1"/>
  <c r="Q114" i="1"/>
  <c r="U114" i="1" s="1"/>
  <c r="Y114" i="1" s="1"/>
  <c r="AC114" i="1" s="1"/>
  <c r="Q94" i="1"/>
  <c r="U94" i="1" s="1"/>
  <c r="Q78" i="1"/>
  <c r="U79" i="1" s="1"/>
  <c r="Q111" i="1"/>
  <c r="U111" i="1" s="1"/>
  <c r="Y111" i="1" s="1"/>
  <c r="AC111" i="1" s="1"/>
  <c r="Y113" i="1"/>
  <c r="AC113" i="1" s="1"/>
  <c r="Q90" i="1"/>
  <c r="U90" i="1" s="1"/>
  <c r="Q104" i="1"/>
  <c r="U104" i="1" s="1"/>
  <c r="Q98" i="1"/>
  <c r="U98" i="1" s="1"/>
  <c r="Q84" i="1"/>
  <c r="U84" i="1" s="1"/>
  <c r="I3" i="1"/>
  <c r="I2" i="1" s="1"/>
  <c r="H4" i="1"/>
  <c r="G4" i="1" s="1"/>
  <c r="F4" i="1" s="1"/>
  <c r="E4" i="1" s="1"/>
  <c r="D4" i="1" s="1"/>
  <c r="C4" i="1" s="1"/>
  <c r="B4" i="1" s="1"/>
  <c r="H32" i="1"/>
  <c r="G32" i="1" s="1"/>
  <c r="F32" i="1" s="1"/>
  <c r="E32" i="1" s="1"/>
  <c r="D32" i="1" s="1"/>
  <c r="C32" i="1" s="1"/>
  <c r="B32" i="1" s="1"/>
  <c r="H31" i="1"/>
  <c r="G31" i="1" s="1"/>
  <c r="F31" i="1" s="1"/>
  <c r="E31" i="1" s="1"/>
  <c r="D31" i="1" s="1"/>
  <c r="C31" i="1" s="1"/>
  <c r="B31" i="1" s="1"/>
  <c r="H17" i="1"/>
  <c r="G17" i="1" s="1"/>
  <c r="F17" i="1" s="1"/>
  <c r="E17" i="1" s="1"/>
  <c r="D17" i="1" s="1"/>
  <c r="C17" i="1" s="1"/>
  <c r="B17" i="1" s="1"/>
  <c r="H16" i="1"/>
  <c r="G16" i="1" s="1"/>
  <c r="F16" i="1" s="1"/>
  <c r="E16" i="1" s="1"/>
  <c r="D16" i="1" s="1"/>
  <c r="C16" i="1" s="1"/>
  <c r="B16" i="1" s="1"/>
  <c r="I79" i="1" l="1"/>
  <c r="Q118" i="1" s="1"/>
  <c r="U118" i="1" s="1"/>
  <c r="Y118" i="1" s="1"/>
  <c r="AC118" i="1" s="1"/>
  <c r="Q116" i="1"/>
  <c r="U116" i="1" s="1"/>
  <c r="Y116" i="1" s="1"/>
  <c r="AC116" i="1" s="1"/>
  <c r="C81" i="1"/>
  <c r="Q121" i="1"/>
  <c r="U121" i="1" s="1"/>
  <c r="Y121" i="1" s="1"/>
  <c r="AC121" i="1" s="1"/>
  <c r="D80" i="1"/>
  <c r="Q115" i="1"/>
  <c r="U115" i="1" s="1"/>
  <c r="Y115" i="1" s="1"/>
  <c r="AC115" i="1" s="1"/>
  <c r="Q96" i="1"/>
  <c r="U96" i="1" s="1"/>
  <c r="Q88" i="1"/>
  <c r="U88" i="1" s="1"/>
  <c r="Q82" i="1"/>
  <c r="U82" i="1" s="1"/>
  <c r="Q109" i="1"/>
  <c r="U109" i="1" s="1"/>
  <c r="Y109" i="1" s="1"/>
  <c r="AC109" i="1" s="1"/>
  <c r="Y110" i="1"/>
  <c r="AC110" i="1" s="1"/>
  <c r="Q103" i="1"/>
  <c r="U103" i="1" s="1"/>
  <c r="Y103" i="1" s="1"/>
  <c r="AC103" i="1" s="1"/>
  <c r="Q76" i="1"/>
  <c r="U78" i="1" s="1"/>
  <c r="H3" i="1"/>
  <c r="G3" i="1" s="1"/>
  <c r="F3" i="1" s="1"/>
  <c r="E3" i="1" s="1"/>
  <c r="D3" i="1" s="1"/>
  <c r="C3" i="1" s="1"/>
  <c r="B3" i="1" s="1"/>
  <c r="H2" i="1"/>
  <c r="G2" i="1" s="1"/>
  <c r="F2" i="1" s="1"/>
  <c r="E2" i="1" s="1"/>
  <c r="D2" i="1" s="1"/>
  <c r="C2" i="1" s="1"/>
  <c r="B2" i="1" s="1"/>
  <c r="E80" i="1" l="1"/>
  <c r="Q117" i="1"/>
  <c r="U117" i="1" s="1"/>
  <c r="Y117" i="1" s="1"/>
  <c r="AC117" i="1" s="1"/>
  <c r="D81" i="1"/>
  <c r="Q123" i="1"/>
  <c r="U123" i="1" s="1"/>
  <c r="Y123" i="1" s="1"/>
  <c r="AC123" i="1" s="1"/>
  <c r="Y78" i="1"/>
  <c r="AC78" i="1" s="1"/>
  <c r="Q75" i="1"/>
  <c r="U76" i="1" s="1"/>
  <c r="Q101" i="1"/>
  <c r="U101" i="1" s="1"/>
  <c r="Y101" i="1" s="1"/>
  <c r="AC101" i="1" s="1"/>
  <c r="Y102" i="1"/>
  <c r="AC102" i="1" s="1"/>
  <c r="Q107" i="1"/>
  <c r="U107" i="1" s="1"/>
  <c r="Y107" i="1" s="1"/>
  <c r="AC107" i="1" s="1"/>
  <c r="Y108" i="1"/>
  <c r="AC108" i="1" s="1"/>
  <c r="Q80" i="1"/>
  <c r="U80" i="1" s="1"/>
  <c r="Q87" i="1"/>
  <c r="U87" i="1" s="1"/>
  <c r="Y87" i="1" s="1"/>
  <c r="AC87" i="1" s="1"/>
  <c r="Q95" i="1"/>
  <c r="U95" i="1" s="1"/>
  <c r="Y95" i="1" s="1"/>
  <c r="AC95" i="1" s="1"/>
  <c r="E81" i="1" l="1"/>
  <c r="Q125" i="1"/>
  <c r="U125" i="1" s="1"/>
  <c r="Y125" i="1" s="1"/>
  <c r="AC125" i="1" s="1"/>
  <c r="F80" i="1"/>
  <c r="Q119" i="1"/>
  <c r="U119" i="1" s="1"/>
  <c r="Y119" i="1" s="1"/>
  <c r="AC119" i="1" s="1"/>
  <c r="Q85" i="1"/>
  <c r="U85" i="1" s="1"/>
  <c r="Y85" i="1" s="1"/>
  <c r="AC85" i="1" s="1"/>
  <c r="Y86" i="1"/>
  <c r="AC86" i="1" s="1"/>
  <c r="Q93" i="1"/>
  <c r="U93" i="1" s="1"/>
  <c r="Y93" i="1" s="1"/>
  <c r="AC93" i="1" s="1"/>
  <c r="Y94" i="1"/>
  <c r="AC94" i="1" s="1"/>
  <c r="Y106" i="1"/>
  <c r="AC106" i="1" s="1"/>
  <c r="Q79" i="1"/>
  <c r="U77" i="1" s="1"/>
  <c r="Y80" i="1"/>
  <c r="AC80" i="1" s="1"/>
  <c r="Q99" i="1"/>
  <c r="U99" i="1" s="1"/>
  <c r="Y99" i="1" s="1"/>
  <c r="AC99" i="1" s="1"/>
  <c r="Y100" i="1"/>
  <c r="AC100" i="1" s="1"/>
  <c r="Y76" i="1"/>
  <c r="AC76" i="1" s="1"/>
  <c r="Q72" i="1"/>
  <c r="U73" i="1" s="1"/>
  <c r="G80" i="1" l="1"/>
  <c r="Q120" i="1"/>
  <c r="U120" i="1" s="1"/>
  <c r="Y120" i="1" s="1"/>
  <c r="AC120" i="1" s="1"/>
  <c r="F81" i="1"/>
  <c r="Q127" i="1"/>
  <c r="U127" i="1" s="1"/>
  <c r="Y127" i="1" s="1"/>
  <c r="AC127" i="1" s="1"/>
  <c r="Y104" i="1"/>
  <c r="AC104" i="1" s="1"/>
  <c r="Q105" i="1"/>
  <c r="U105" i="1" s="1"/>
  <c r="Y105" i="1" s="1"/>
  <c r="AC105" i="1" s="1"/>
  <c r="Q71" i="1"/>
  <c r="U71" i="1" s="1"/>
  <c r="Y98" i="1"/>
  <c r="AC98" i="1" s="1"/>
  <c r="Q77" i="1"/>
  <c r="U75" i="1" s="1"/>
  <c r="Y77" i="1"/>
  <c r="AC77" i="1" s="1"/>
  <c r="Q91" i="1"/>
  <c r="U91" i="1" s="1"/>
  <c r="Y91" i="1" s="1"/>
  <c r="AC91" i="1" s="1"/>
  <c r="Y92" i="1"/>
  <c r="AC92" i="1" s="1"/>
  <c r="Y84" i="1"/>
  <c r="AC84" i="1" s="1"/>
  <c r="G81" i="1" l="1"/>
  <c r="Q128" i="1"/>
  <c r="U128" i="1" s="1"/>
  <c r="Y128" i="1" s="1"/>
  <c r="AC128" i="1" s="1"/>
  <c r="H80" i="1"/>
  <c r="Q122" i="1"/>
  <c r="U122" i="1" s="1"/>
  <c r="Y122" i="1" s="1"/>
  <c r="AC122" i="1" s="1"/>
  <c r="Y96" i="1"/>
  <c r="AC96" i="1" s="1"/>
  <c r="Q97" i="1"/>
  <c r="U97" i="1" s="1"/>
  <c r="Y97" i="1" s="1"/>
  <c r="AC97" i="1" s="1"/>
  <c r="Y82" i="1"/>
  <c r="AC82" i="1" s="1"/>
  <c r="Y90" i="1"/>
  <c r="AC90" i="1" s="1"/>
  <c r="Q74" i="1"/>
  <c r="U74" i="1" s="1"/>
  <c r="Y74" i="1" s="1"/>
  <c r="AC74" i="1" s="1"/>
  <c r="Y75" i="1"/>
  <c r="AC75" i="1" s="1"/>
  <c r="Q70" i="1"/>
  <c r="U70" i="1" s="1"/>
  <c r="I80" i="1" l="1"/>
  <c r="Q126" i="1" s="1"/>
  <c r="U126" i="1" s="1"/>
  <c r="Y126" i="1" s="1"/>
  <c r="AC126" i="1" s="1"/>
  <c r="Q124" i="1"/>
  <c r="U124" i="1" s="1"/>
  <c r="Y124" i="1" s="1"/>
  <c r="AC124" i="1" s="1"/>
  <c r="H81" i="1"/>
  <c r="Q129" i="1"/>
  <c r="U129" i="1" s="1"/>
  <c r="Y129" i="1" s="1"/>
  <c r="AC129" i="1" s="1"/>
  <c r="Y88" i="1"/>
  <c r="AC88" i="1" s="1"/>
  <c r="Q89" i="1"/>
  <c r="U89" i="1" s="1"/>
  <c r="Y89" i="1" s="1"/>
  <c r="AC89" i="1" s="1"/>
  <c r="Y79" i="1"/>
  <c r="AC79" i="1" s="1"/>
  <c r="Q73" i="1"/>
  <c r="U72" i="1" s="1"/>
  <c r="Y72" i="1" s="1"/>
  <c r="AC72" i="1" s="1"/>
  <c r="Y73" i="1"/>
  <c r="AC73" i="1" s="1"/>
  <c r="Y70" i="1"/>
  <c r="AC70" i="1" s="1"/>
  <c r="Q69" i="1"/>
  <c r="U69" i="1" s="1"/>
  <c r="I81" i="1" l="1"/>
  <c r="Q131" i="1" s="1"/>
  <c r="U131" i="1" s="1"/>
  <c r="Y131" i="1" s="1"/>
  <c r="AC131" i="1" s="1"/>
  <c r="Q130" i="1"/>
  <c r="U130" i="1" s="1"/>
  <c r="Y130" i="1" s="1"/>
  <c r="AC130" i="1" s="1"/>
  <c r="Y71" i="1"/>
  <c r="AC71" i="1" s="1"/>
  <c r="Y69" i="1"/>
  <c r="AC69" i="1" s="1"/>
  <c r="Q68" i="1" l="1"/>
  <c r="U68" i="1" l="1"/>
  <c r="Y68" i="1" s="1"/>
  <c r="AC68" i="1" s="1"/>
  <c r="Q83" i="1"/>
  <c r="U83" i="1" s="1"/>
  <c r="Y83" i="1" s="1"/>
  <c r="AC83" i="1" s="1"/>
  <c r="Q81" i="1"/>
  <c r="U81" i="1" s="1"/>
  <c r="Y81" i="1" s="1"/>
  <c r="AC81" i="1" s="1"/>
</calcChain>
</file>

<file path=xl/sharedStrings.xml><?xml version="1.0" encoding="utf-8"?>
<sst xmlns="http://schemas.openxmlformats.org/spreadsheetml/2006/main" count="78" uniqueCount="26">
  <si>
    <t>DCO 0</t>
  </si>
  <si>
    <t>DCO 1</t>
  </si>
  <si>
    <t>DCO 2</t>
  </si>
  <si>
    <t>DCO 3</t>
  </si>
  <si>
    <t>DCO 4</t>
  </si>
  <si>
    <t>DCO 5</t>
  </si>
  <si>
    <t>DCO 6</t>
  </si>
  <si>
    <t>DCO 7</t>
  </si>
  <si>
    <t>RSEL 0</t>
  </si>
  <si>
    <t>RSEL 1</t>
  </si>
  <si>
    <t>RSEL 2</t>
  </si>
  <si>
    <t>RSEL 3</t>
  </si>
  <si>
    <t>RSEL 4</t>
  </si>
  <si>
    <t>RSEL 5</t>
  </si>
  <si>
    <t>RSEL 6</t>
  </si>
  <si>
    <t>RSEL 7</t>
  </si>
  <si>
    <t>DCODiv</t>
  </si>
  <si>
    <t>RSELDiv</t>
  </si>
  <si>
    <t>RSEL</t>
  </si>
  <si>
    <t>DCO</t>
  </si>
  <si>
    <t>MHz</t>
  </si>
  <si>
    <t>KHz</t>
  </si>
  <si>
    <t>Hz</t>
  </si>
  <si>
    <t>Hz (redondeo)</t>
  </si>
  <si>
    <t>Div</t>
  </si>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</sst>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EF9A8-85DB-4CC8-83E5-E5428268CC13}">
  <dimension ref="A1:AM131"/>
  <sheetViews>
    <sheetView tabSelected="1" topLeftCell="M98" zoomScale="85" zoomScaleNormal="85" workbookViewId="0">
      <selection activeCell="AG115" sqref="AG115"/>
    </sheetView>
  </sheetViews>
  <sheetFormatPr baseColWidth="10" defaultRowHeight="15" x14ac:dyDescent="0.25"/>
  <cols>
    <col min="2" max="2" width="23.42578125" customWidth="1"/>
    <col min="3" max="5" width="12" bestFit="1" customWidth="1"/>
    <col min="10" max="10" width="16.140625" customWidth="1"/>
    <col min="11" max="11" width="44.5703125" customWidth="1"/>
    <col min="12" max="13" width="24.42578125" customWidth="1"/>
    <col min="14" max="14" width="19" customWidth="1"/>
    <col min="29" max="29" width="11.85546875" bestFit="1" customWidth="1"/>
    <col min="36" max="36" width="11.85546875" bestFit="1" customWidth="1"/>
  </cols>
  <sheetData>
    <row r="1" spans="1:2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O1" t="s">
        <v>18</v>
      </c>
      <c r="P1" t="s">
        <v>19</v>
      </c>
      <c r="Q1" t="s">
        <v>20</v>
      </c>
      <c r="S1" t="s">
        <v>18</v>
      </c>
      <c r="T1" t="s">
        <v>19</v>
      </c>
      <c r="U1" t="s">
        <v>21</v>
      </c>
      <c r="W1" t="s">
        <v>18</v>
      </c>
      <c r="X1" t="s">
        <v>19</v>
      </c>
      <c r="Y1" t="s">
        <v>22</v>
      </c>
      <c r="AA1" t="s">
        <v>18</v>
      </c>
      <c r="AB1" t="s">
        <v>19</v>
      </c>
      <c r="AC1" t="s">
        <v>23</v>
      </c>
    </row>
    <row r="2" spans="1:29" x14ac:dyDescent="0.25">
      <c r="A2" t="s">
        <v>8</v>
      </c>
      <c r="B2">
        <f>C2/B11</f>
        <v>5.535339272061307E-2</v>
      </c>
      <c r="C2">
        <f>D2/B11</f>
        <v>6.2541237865862923E-2</v>
      </c>
      <c r="D2">
        <f>E2/B11</f>
        <v>7.0662451595995421E-2</v>
      </c>
      <c r="E2">
        <f>F2/B11</f>
        <v>7.983823531388462E-2</v>
      </c>
      <c r="F2">
        <f>G2/B11</f>
        <v>9.0205528878033556E-2</v>
      </c>
      <c r="G2">
        <f>H2/B11</f>
        <v>0.10191905429992186</v>
      </c>
      <c r="H2">
        <f>I2/B11</f>
        <v>0.11515362482310036</v>
      </c>
      <c r="I2">
        <f>I3/C12</f>
        <v>0.1301067538448453</v>
      </c>
      <c r="K2">
        <f>AVERAGE(J4:J9)</f>
        <v>1.6381454667141899</v>
      </c>
      <c r="O2">
        <v>0</v>
      </c>
      <c r="P2">
        <v>0</v>
      </c>
      <c r="Q2">
        <f>ROUND(K2,0)</f>
        <v>2</v>
      </c>
      <c r="S2">
        <v>0</v>
      </c>
      <c r="T2">
        <v>0</v>
      </c>
      <c r="U2">
        <f>Q2*1000</f>
        <v>2000</v>
      </c>
      <c r="W2">
        <v>0</v>
      </c>
      <c r="X2">
        <v>0</v>
      </c>
      <c r="Y2">
        <f>U2*1000</f>
        <v>2000000</v>
      </c>
      <c r="AA2">
        <v>0</v>
      </c>
      <c r="AB2">
        <v>0</v>
      </c>
      <c r="AC2">
        <f>ROUND(Y2,0)</f>
        <v>2000000</v>
      </c>
    </row>
    <row r="3" spans="1:29" x14ac:dyDescent="0.25">
      <c r="A3" t="s">
        <v>9</v>
      </c>
      <c r="B3">
        <f>C3/B11</f>
        <v>9.6868437261072887E-2</v>
      </c>
      <c r="C3">
        <f>D3/B11</f>
        <v>0.10944716626526013</v>
      </c>
      <c r="D3">
        <f>E3/B11</f>
        <v>0.123659290292992</v>
      </c>
      <c r="E3">
        <f>F3/B11</f>
        <v>0.1397169117992981</v>
      </c>
      <c r="F3">
        <f>G3/B11</f>
        <v>0.15785967553655875</v>
      </c>
      <c r="G3">
        <f>H3/B11</f>
        <v>0.17835834502486328</v>
      </c>
      <c r="H3">
        <f>I3/B11</f>
        <v>0.20151884344042564</v>
      </c>
      <c r="I3">
        <f>I4/B12</f>
        <v>0.22768681922847928</v>
      </c>
      <c r="J3">
        <v>1.75</v>
      </c>
      <c r="O3">
        <v>0</v>
      </c>
      <c r="P3">
        <v>1</v>
      </c>
      <c r="Q3">
        <f t="shared" ref="Q3:Q65" si="0">ROUND(K3,0)</f>
        <v>0</v>
      </c>
      <c r="S3">
        <v>0</v>
      </c>
      <c r="T3">
        <v>1</v>
      </c>
      <c r="U3">
        <f t="shared" ref="U3:U65" si="1">Q3*1000</f>
        <v>0</v>
      </c>
      <c r="W3">
        <v>0</v>
      </c>
      <c r="X3">
        <v>1</v>
      </c>
      <c r="Y3">
        <f t="shared" ref="Y3:Y65" si="2">U3*1000</f>
        <v>0</v>
      </c>
      <c r="AA3">
        <v>0</v>
      </c>
      <c r="AB3">
        <v>1</v>
      </c>
      <c r="AC3">
        <f t="shared" ref="AC3:AC65" si="3">ROUND(Y3,0)</f>
        <v>0</v>
      </c>
    </row>
    <row r="4" spans="1:29" x14ac:dyDescent="0.25">
      <c r="A4" t="s">
        <v>10</v>
      </c>
      <c r="B4">
        <f>C4/B11</f>
        <v>0.15868459139460042</v>
      </c>
      <c r="C4">
        <f>D4/B11</f>
        <v>0.17929037929343117</v>
      </c>
      <c r="D4">
        <f>E4/B11</f>
        <v>0.2025719058459019</v>
      </c>
      <c r="E4">
        <f>F4/B11</f>
        <v>0.22887662572725895</v>
      </c>
      <c r="F4">
        <f>G4/B11</f>
        <v>0.25859711190230444</v>
      </c>
      <c r="G4">
        <f>H4/B11</f>
        <v>0.29217691440410176</v>
      </c>
      <c r="H4">
        <f>I4/B11</f>
        <v>0.33011717989701594</v>
      </c>
      <c r="I4">
        <f>I5/B12</f>
        <v>0.37298413081478177</v>
      </c>
      <c r="J4">
        <v>1.5714285714285701</v>
      </c>
      <c r="O4">
        <v>0</v>
      </c>
      <c r="P4">
        <v>2</v>
      </c>
      <c r="Q4">
        <f t="shared" si="0"/>
        <v>0</v>
      </c>
      <c r="S4">
        <v>0</v>
      </c>
      <c r="T4">
        <v>2</v>
      </c>
      <c r="U4">
        <f t="shared" si="1"/>
        <v>0</v>
      </c>
      <c r="W4">
        <v>0</v>
      </c>
      <c r="X4">
        <v>2</v>
      </c>
      <c r="Y4">
        <f t="shared" si="2"/>
        <v>0</v>
      </c>
      <c r="AA4">
        <v>0</v>
      </c>
      <c r="AB4">
        <v>2</v>
      </c>
      <c r="AC4">
        <f t="shared" si="3"/>
        <v>0</v>
      </c>
    </row>
    <row r="5" spans="1:29" x14ac:dyDescent="0.25">
      <c r="A5" t="s">
        <v>11</v>
      </c>
      <c r="B5">
        <f>C5/B11</f>
        <v>0.25994844407581186</v>
      </c>
      <c r="C5">
        <f>D5/B11</f>
        <v>0.2937037221162449</v>
      </c>
      <c r="D5">
        <f>E5/B11</f>
        <v>0.33184224930301498</v>
      </c>
      <c r="E5">
        <f>F5/B11</f>
        <v>0.37493320693736482</v>
      </c>
      <c r="F5">
        <f>G5/B11</f>
        <v>0.4236196866420518</v>
      </c>
      <c r="G5">
        <f>H5/B11</f>
        <v>0.47862828789312628</v>
      </c>
      <c r="H5">
        <f>I5/B11</f>
        <v>0.54077996182712018</v>
      </c>
      <c r="I5">
        <f>I6/B12</f>
        <v>0.61100226315716977</v>
      </c>
      <c r="J5">
        <v>1.6818181818181801</v>
      </c>
      <c r="O5">
        <v>0</v>
      </c>
      <c r="P5">
        <v>3</v>
      </c>
      <c r="Q5">
        <f t="shared" si="0"/>
        <v>0</v>
      </c>
      <c r="S5">
        <v>0</v>
      </c>
      <c r="T5">
        <v>3</v>
      </c>
      <c r="U5">
        <f t="shared" si="1"/>
        <v>0</v>
      </c>
      <c r="W5">
        <v>0</v>
      </c>
      <c r="X5">
        <v>3</v>
      </c>
      <c r="Y5">
        <f t="shared" si="2"/>
        <v>0</v>
      </c>
      <c r="AA5">
        <v>0</v>
      </c>
      <c r="AB5">
        <v>3</v>
      </c>
      <c r="AC5">
        <f t="shared" si="3"/>
        <v>0</v>
      </c>
    </row>
    <row r="6" spans="1:29" x14ac:dyDescent="0.25">
      <c r="A6" t="s">
        <v>12</v>
      </c>
      <c r="B6">
        <f>C6/B11</f>
        <v>0.42583336531649418</v>
      </c>
      <c r="C6">
        <f>D6/B11</f>
        <v>0.48112942102575418</v>
      </c>
      <c r="D6">
        <f>E6/B11</f>
        <v>0.54360587645481784</v>
      </c>
      <c r="E6">
        <f>F6/B11</f>
        <v>0.61419513337221709</v>
      </c>
      <c r="F6">
        <f>G6/B11</f>
        <v>0.69395066940463757</v>
      </c>
      <c r="G6">
        <f>H6/B11</f>
        <v>0.7840627601900958</v>
      </c>
      <c r="H6">
        <f>I6/B11</f>
        <v>0.8858762431115299</v>
      </c>
      <c r="I6">
        <f>I7/B12</f>
        <v>1.0009105877176587</v>
      </c>
      <c r="J6">
        <v>1.64864864864864</v>
      </c>
      <c r="O6">
        <v>1</v>
      </c>
      <c r="P6">
        <v>0</v>
      </c>
      <c r="Q6">
        <f t="shared" si="0"/>
        <v>0</v>
      </c>
      <c r="S6">
        <v>1</v>
      </c>
      <c r="T6">
        <v>0</v>
      </c>
      <c r="U6">
        <f t="shared" si="1"/>
        <v>0</v>
      </c>
      <c r="W6">
        <v>1</v>
      </c>
      <c r="X6">
        <v>0</v>
      </c>
      <c r="Y6">
        <f t="shared" si="2"/>
        <v>0</v>
      </c>
      <c r="AA6">
        <v>1</v>
      </c>
      <c r="AB6">
        <v>0</v>
      </c>
      <c r="AC6">
        <f t="shared" si="3"/>
        <v>0</v>
      </c>
    </row>
    <row r="7" spans="1:29" x14ac:dyDescent="0.25">
      <c r="A7" t="s">
        <v>13</v>
      </c>
      <c r="B7">
        <f>C7/B11</f>
        <v>0.69757699709057008</v>
      </c>
      <c r="C7">
        <f>D7/B11</f>
        <v>0.78815998009367383</v>
      </c>
      <c r="D7">
        <f>E7/B11</f>
        <v>0.89050550234902193</v>
      </c>
      <c r="E7">
        <f>F7/B11</f>
        <v>1.0061409735871578</v>
      </c>
      <c r="F7">
        <f>G7/B11</f>
        <v>1.1367921434068224</v>
      </c>
      <c r="G7">
        <f>H7/B11</f>
        <v>1.2844088564489133</v>
      </c>
      <c r="H7">
        <f>I7/B11</f>
        <v>1.4511941519761427</v>
      </c>
      <c r="I7">
        <f>I8/B12</f>
        <v>1.6396371421419884</v>
      </c>
      <c r="J7">
        <v>1.63934426229508</v>
      </c>
      <c r="O7">
        <v>0</v>
      </c>
      <c r="P7">
        <v>4</v>
      </c>
      <c r="Q7">
        <f t="shared" si="0"/>
        <v>0</v>
      </c>
      <c r="S7">
        <v>0</v>
      </c>
      <c r="T7">
        <v>4</v>
      </c>
      <c r="U7">
        <f t="shared" si="1"/>
        <v>0</v>
      </c>
      <c r="W7">
        <v>0</v>
      </c>
      <c r="X7">
        <v>4</v>
      </c>
      <c r="Y7">
        <f t="shared" si="2"/>
        <v>0</v>
      </c>
      <c r="AA7">
        <v>0</v>
      </c>
      <c r="AB7">
        <v>4</v>
      </c>
      <c r="AC7">
        <f t="shared" si="3"/>
        <v>0</v>
      </c>
    </row>
    <row r="8" spans="1:29" x14ac:dyDescent="0.25">
      <c r="A8" t="s">
        <v>14</v>
      </c>
      <c r="B8">
        <f>C8/B11</f>
        <v>1.1427325956673895</v>
      </c>
      <c r="C8">
        <f>D8/B11</f>
        <v>1.291120698661262</v>
      </c>
      <c r="D8">
        <f>E8/B11</f>
        <v>1.4587775520116082</v>
      </c>
      <c r="E8">
        <f>F8/B11</f>
        <v>1.6482052750447693</v>
      </c>
      <c r="F8">
        <f>G8/B11</f>
        <v>1.8622308966431003</v>
      </c>
      <c r="G8">
        <f>H8/B11</f>
        <v>2.1040485459664411</v>
      </c>
      <c r="H8">
        <f>I8/B11</f>
        <v>2.3772671217966272</v>
      </c>
      <c r="I8">
        <f>I9/B12</f>
        <v>2.685964151924733</v>
      </c>
      <c r="J8">
        <v>1.69</v>
      </c>
      <c r="O8">
        <v>1</v>
      </c>
      <c r="P8">
        <v>1</v>
      </c>
      <c r="Q8">
        <f t="shared" si="0"/>
        <v>0</v>
      </c>
      <c r="S8">
        <v>1</v>
      </c>
      <c r="T8">
        <v>1</v>
      </c>
      <c r="U8">
        <f t="shared" si="1"/>
        <v>0</v>
      </c>
      <c r="W8">
        <v>1</v>
      </c>
      <c r="X8">
        <v>1</v>
      </c>
      <c r="Y8">
        <f t="shared" si="2"/>
        <v>0</v>
      </c>
      <c r="AA8">
        <v>1</v>
      </c>
      <c r="AB8">
        <v>1</v>
      </c>
      <c r="AC8">
        <f t="shared" si="3"/>
        <v>0</v>
      </c>
    </row>
    <row r="9" spans="1:29" x14ac:dyDescent="0.25">
      <c r="A9" t="s">
        <v>15</v>
      </c>
      <c r="B9">
        <f>C9/B11</f>
        <v>1.8719622215856779</v>
      </c>
      <c r="C9">
        <f>D9/B11</f>
        <v>2.1150435198618194</v>
      </c>
      <c r="D9">
        <f>E9/B11</f>
        <v>2.3896898341891726</v>
      </c>
      <c r="E9">
        <f>F9/B11</f>
        <v>2.700000000000077</v>
      </c>
      <c r="F9">
        <f>G9/B11</f>
        <v>3.0506051018432401</v>
      </c>
      <c r="G9">
        <f>H9/B11</f>
        <v>3.4467375879228666</v>
      </c>
      <c r="H9">
        <f>I9/B11</f>
        <v>3.8943093594192812</v>
      </c>
      <c r="I9">
        <v>4.4000000000000004</v>
      </c>
      <c r="J9">
        <v>1.5976331360946701</v>
      </c>
      <c r="O9">
        <v>0</v>
      </c>
      <c r="P9">
        <v>5</v>
      </c>
      <c r="Q9">
        <f t="shared" si="0"/>
        <v>0</v>
      </c>
      <c r="S9">
        <v>0</v>
      </c>
      <c r="T9">
        <v>5</v>
      </c>
      <c r="U9">
        <f t="shared" si="1"/>
        <v>0</v>
      </c>
      <c r="W9">
        <v>0</v>
      </c>
      <c r="X9">
        <v>5</v>
      </c>
      <c r="Y9">
        <f t="shared" si="2"/>
        <v>0</v>
      </c>
      <c r="AA9">
        <v>0</v>
      </c>
      <c r="AB9">
        <v>5</v>
      </c>
      <c r="AC9">
        <f t="shared" si="3"/>
        <v>0</v>
      </c>
    </row>
    <row r="10" spans="1:29" x14ac:dyDescent="0.25">
      <c r="O10">
        <v>1</v>
      </c>
      <c r="P10">
        <v>2</v>
      </c>
      <c r="Q10">
        <f t="shared" si="0"/>
        <v>0</v>
      </c>
      <c r="S10">
        <v>1</v>
      </c>
      <c r="T10">
        <v>2</v>
      </c>
      <c r="U10">
        <f t="shared" si="1"/>
        <v>0</v>
      </c>
      <c r="W10">
        <v>1</v>
      </c>
      <c r="X10">
        <v>2</v>
      </c>
      <c r="Y10">
        <f t="shared" si="2"/>
        <v>0</v>
      </c>
      <c r="AA10">
        <v>1</v>
      </c>
      <c r="AB10">
        <v>2</v>
      </c>
      <c r="AC10">
        <f t="shared" si="3"/>
        <v>0</v>
      </c>
    </row>
    <row r="11" spans="1:29" x14ac:dyDescent="0.25">
      <c r="A11" t="s">
        <v>16</v>
      </c>
      <c r="B11">
        <v>1.12985374142339</v>
      </c>
      <c r="O11">
        <v>0</v>
      </c>
      <c r="P11">
        <v>6</v>
      </c>
      <c r="Q11">
        <f t="shared" si="0"/>
        <v>0</v>
      </c>
      <c r="S11">
        <v>0</v>
      </c>
      <c r="T11">
        <v>6</v>
      </c>
      <c r="U11">
        <f t="shared" si="1"/>
        <v>0</v>
      </c>
      <c r="W11">
        <v>0</v>
      </c>
      <c r="X11">
        <v>6</v>
      </c>
      <c r="Y11">
        <f t="shared" si="2"/>
        <v>0</v>
      </c>
      <c r="AA11">
        <v>0</v>
      </c>
      <c r="AB11">
        <v>6</v>
      </c>
      <c r="AC11">
        <f t="shared" si="3"/>
        <v>0</v>
      </c>
    </row>
    <row r="12" spans="1:29" x14ac:dyDescent="0.25">
      <c r="A12" t="s">
        <v>17</v>
      </c>
      <c r="B12">
        <v>1.638145467</v>
      </c>
      <c r="C12">
        <v>1.75</v>
      </c>
      <c r="O12">
        <v>1</v>
      </c>
      <c r="P12">
        <v>3</v>
      </c>
      <c r="Q12">
        <f t="shared" si="0"/>
        <v>0</v>
      </c>
      <c r="S12">
        <v>1</v>
      </c>
      <c r="T12">
        <v>3</v>
      </c>
      <c r="U12">
        <f t="shared" si="1"/>
        <v>0</v>
      </c>
      <c r="W12">
        <v>1</v>
      </c>
      <c r="X12">
        <v>3</v>
      </c>
      <c r="Y12">
        <f t="shared" si="2"/>
        <v>0</v>
      </c>
      <c r="AA12">
        <v>1</v>
      </c>
      <c r="AB12">
        <v>3</v>
      </c>
      <c r="AC12">
        <f t="shared" si="3"/>
        <v>0</v>
      </c>
    </row>
    <row r="13" spans="1:29" x14ac:dyDescent="0.25">
      <c r="O13">
        <v>0</v>
      </c>
      <c r="P13">
        <v>7</v>
      </c>
      <c r="Q13">
        <f t="shared" si="0"/>
        <v>0</v>
      </c>
      <c r="S13">
        <v>0</v>
      </c>
      <c r="T13">
        <v>7</v>
      </c>
      <c r="U13">
        <f t="shared" si="1"/>
        <v>0</v>
      </c>
      <c r="W13">
        <v>0</v>
      </c>
      <c r="X13">
        <v>7</v>
      </c>
      <c r="Y13">
        <f t="shared" si="2"/>
        <v>0</v>
      </c>
      <c r="AA13">
        <v>0</v>
      </c>
      <c r="AB13">
        <v>7</v>
      </c>
      <c r="AC13">
        <f t="shared" si="3"/>
        <v>0</v>
      </c>
    </row>
    <row r="14" spans="1:29" x14ac:dyDescent="0.25">
      <c r="O14">
        <v>1</v>
      </c>
      <c r="P14">
        <v>4</v>
      </c>
      <c r="Q14">
        <f t="shared" si="0"/>
        <v>0</v>
      </c>
      <c r="S14">
        <v>1</v>
      </c>
      <c r="T14">
        <v>4</v>
      </c>
      <c r="U14">
        <f t="shared" si="1"/>
        <v>0</v>
      </c>
      <c r="W14">
        <v>1</v>
      </c>
      <c r="X14">
        <v>4</v>
      </c>
      <c r="Y14">
        <f t="shared" si="2"/>
        <v>0</v>
      </c>
      <c r="AA14">
        <v>1</v>
      </c>
      <c r="AB14">
        <v>4</v>
      </c>
      <c r="AC14">
        <f t="shared" si="3"/>
        <v>0</v>
      </c>
    </row>
    <row r="15" spans="1:29" x14ac:dyDescent="0.25"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  <c r="O15">
        <v>2</v>
      </c>
      <c r="P15">
        <v>0</v>
      </c>
      <c r="Q15">
        <f t="shared" si="0"/>
        <v>0</v>
      </c>
      <c r="S15">
        <v>2</v>
      </c>
      <c r="T15">
        <v>0</v>
      </c>
      <c r="U15">
        <f t="shared" si="1"/>
        <v>0</v>
      </c>
      <c r="W15">
        <v>2</v>
      </c>
      <c r="X15">
        <v>0</v>
      </c>
      <c r="Y15">
        <f t="shared" si="2"/>
        <v>0</v>
      </c>
      <c r="AA15">
        <v>2</v>
      </c>
      <c r="AB15">
        <v>0</v>
      </c>
      <c r="AC15">
        <f t="shared" si="3"/>
        <v>0</v>
      </c>
    </row>
    <row r="16" spans="1:29" x14ac:dyDescent="0.25">
      <c r="A16" t="s">
        <v>8</v>
      </c>
      <c r="B16">
        <f>C16/B25</f>
        <v>9.3943274230542162E-2</v>
      </c>
      <c r="C16">
        <f>D16/B25</f>
        <v>0.1045026294518039</v>
      </c>
      <c r="D16">
        <f>E16/B25</f>
        <v>0.11624887094674564</v>
      </c>
      <c r="E16">
        <f>F16/B25</f>
        <v>0.12931540639009109</v>
      </c>
      <c r="F16">
        <f>G16/B25</f>
        <v>0.14385063866551517</v>
      </c>
      <c r="G16">
        <f>H16/B25</f>
        <v>0.16001965134807192</v>
      </c>
      <c r="H16">
        <f>I16/B25</f>
        <v>0.17800608363720116</v>
      </c>
      <c r="I16">
        <f>I17/C26</f>
        <v>0.19801421603482353</v>
      </c>
      <c r="K16">
        <f>AVERAGE(J18:J23)</f>
        <v>1.6169444227954815</v>
      </c>
      <c r="O16">
        <v>1</v>
      </c>
      <c r="P16">
        <v>5</v>
      </c>
      <c r="Q16">
        <f t="shared" si="0"/>
        <v>2</v>
      </c>
      <c r="S16">
        <v>1</v>
      </c>
      <c r="T16">
        <v>5</v>
      </c>
      <c r="U16">
        <f t="shared" si="1"/>
        <v>2000</v>
      </c>
      <c r="W16">
        <v>1</v>
      </c>
      <c r="X16">
        <v>5</v>
      </c>
      <c r="Y16">
        <f t="shared" si="2"/>
        <v>2000000</v>
      </c>
      <c r="AA16">
        <v>1</v>
      </c>
      <c r="AB16">
        <v>5</v>
      </c>
      <c r="AC16">
        <f t="shared" si="3"/>
        <v>2000000</v>
      </c>
    </row>
    <row r="17" spans="1:29" x14ac:dyDescent="0.25">
      <c r="A17" t="s">
        <v>9</v>
      </c>
      <c r="B17">
        <f>C17/B25</f>
        <v>0.13007530278075019</v>
      </c>
      <c r="C17">
        <f>D17/B25</f>
        <v>0.14469594847172793</v>
      </c>
      <c r="D17">
        <f>E17/B25</f>
        <v>0.16095997515703184</v>
      </c>
      <c r="E17">
        <f>F17/B25</f>
        <v>0.1790521011555101</v>
      </c>
      <c r="F17">
        <f>G17/B25</f>
        <v>0.19917780738302029</v>
      </c>
      <c r="G17">
        <f>H17/B25</f>
        <v>0.22156567109732958</v>
      </c>
      <c r="H17">
        <f>I17/B25</f>
        <v>0.24646996195920076</v>
      </c>
      <c r="I17">
        <f>I18/B26</f>
        <v>0.2741735298943701</v>
      </c>
      <c r="J17">
        <v>1.3846153846153799</v>
      </c>
      <c r="O17">
        <v>2</v>
      </c>
      <c r="P17">
        <v>1</v>
      </c>
      <c r="Q17">
        <f t="shared" si="0"/>
        <v>0</v>
      </c>
      <c r="S17">
        <v>2</v>
      </c>
      <c r="T17">
        <v>1</v>
      </c>
      <c r="U17">
        <f t="shared" si="1"/>
        <v>0</v>
      </c>
      <c r="W17">
        <v>2</v>
      </c>
      <c r="X17">
        <v>1</v>
      </c>
      <c r="Y17">
        <f t="shared" si="2"/>
        <v>0</v>
      </c>
      <c r="AA17">
        <v>2</v>
      </c>
      <c r="AB17">
        <v>1</v>
      </c>
      <c r="AC17">
        <f t="shared" si="3"/>
        <v>0</v>
      </c>
    </row>
    <row r="18" spans="1:29" x14ac:dyDescent="0.25">
      <c r="A18" t="s">
        <v>10</v>
      </c>
      <c r="B18">
        <f>C18/B25</f>
        <v>0.21032453540137039</v>
      </c>
      <c r="C18">
        <f>D18/B25</f>
        <v>0.23396530691205583</v>
      </c>
      <c r="D18">
        <f>E18/B25</f>
        <v>0.26026333415638114</v>
      </c>
      <c r="E18">
        <f>F18/B25</f>
        <v>0.28951729638983387</v>
      </c>
      <c r="F18">
        <f>G18/B25</f>
        <v>0.32205944483334287</v>
      </c>
      <c r="G18">
        <f>H18/B25</f>
        <v>0.35825937620907933</v>
      </c>
      <c r="H18">
        <f>I18/B25</f>
        <v>0.39852823042695179</v>
      </c>
      <c r="I18">
        <f>I19/B26</f>
        <v>0.44332336009692552</v>
      </c>
      <c r="J18">
        <v>1.55555555555555</v>
      </c>
      <c r="O18">
        <v>1</v>
      </c>
      <c r="P18">
        <v>6</v>
      </c>
      <c r="Q18">
        <f t="shared" si="0"/>
        <v>0</v>
      </c>
      <c r="S18">
        <v>1</v>
      </c>
      <c r="T18">
        <v>6</v>
      </c>
      <c r="U18">
        <f t="shared" si="1"/>
        <v>0</v>
      </c>
      <c r="W18">
        <v>1</v>
      </c>
      <c r="X18">
        <v>6</v>
      </c>
      <c r="Y18">
        <f t="shared" si="2"/>
        <v>0</v>
      </c>
      <c r="AA18">
        <v>1</v>
      </c>
      <c r="AB18">
        <v>6</v>
      </c>
      <c r="AC18">
        <f t="shared" si="3"/>
        <v>0</v>
      </c>
    </row>
    <row r="19" spans="1:29" x14ac:dyDescent="0.25">
      <c r="A19" t="s">
        <v>11</v>
      </c>
      <c r="B19">
        <f>C19/B25</f>
        <v>0.34008308453731201</v>
      </c>
      <c r="C19">
        <f>D19/B25</f>
        <v>0.37830889818693214</v>
      </c>
      <c r="D19">
        <f>E19/B25</f>
        <v>0.42083134667554606</v>
      </c>
      <c r="E19">
        <f>F19/B25</f>
        <v>0.46813337775958008</v>
      </c>
      <c r="F19">
        <f>G19/B25</f>
        <v>0.52075222319775005</v>
      </c>
      <c r="G19">
        <f>H19/B25</f>
        <v>0.57928550034872983</v>
      </c>
      <c r="H19">
        <f>I19/B25</f>
        <v>0.64439799959691868</v>
      </c>
      <c r="I19">
        <f>I20/B26</f>
        <v>0.71682923469434445</v>
      </c>
      <c r="J19">
        <v>1.6785714285714199</v>
      </c>
      <c r="O19">
        <v>2</v>
      </c>
      <c r="P19">
        <v>2</v>
      </c>
      <c r="Q19">
        <f t="shared" si="0"/>
        <v>0</v>
      </c>
      <c r="S19">
        <v>2</v>
      </c>
      <c r="T19">
        <v>2</v>
      </c>
      <c r="U19">
        <f t="shared" si="1"/>
        <v>0</v>
      </c>
      <c r="W19">
        <v>2</v>
      </c>
      <c r="X19">
        <v>2</v>
      </c>
      <c r="Y19">
        <f t="shared" si="2"/>
        <v>0</v>
      </c>
      <c r="AA19">
        <v>2</v>
      </c>
      <c r="AB19">
        <v>2</v>
      </c>
      <c r="AC19">
        <f t="shared" si="3"/>
        <v>0</v>
      </c>
    </row>
    <row r="20" spans="1:29" x14ac:dyDescent="0.25">
      <c r="A20" t="s">
        <v>12</v>
      </c>
      <c r="B20">
        <f>C20/B25</f>
        <v>0.5498954468992443</v>
      </c>
      <c r="C20">
        <f>D20/B25</f>
        <v>0.61170446309463478</v>
      </c>
      <c r="D20">
        <f>E20/B25</f>
        <v>0.68046089903060381</v>
      </c>
      <c r="E20">
        <f>F20/B25</f>
        <v>0.75694565438850525</v>
      </c>
      <c r="F20">
        <f>G20/B25</f>
        <v>0.84202740306445323</v>
      </c>
      <c r="G20">
        <f>H20/B25</f>
        <v>0.93667245911364327</v>
      </c>
      <c r="H20">
        <f>I20/B25</f>
        <v>1.041955751640594</v>
      </c>
      <c r="I20">
        <f>I21/B26</f>
        <v>1.1590730332823784</v>
      </c>
      <c r="J20">
        <v>1.59574468085106</v>
      </c>
      <c r="O20">
        <v>1</v>
      </c>
      <c r="P20">
        <v>7</v>
      </c>
      <c r="Q20">
        <f t="shared" si="0"/>
        <v>0</v>
      </c>
      <c r="S20">
        <v>1</v>
      </c>
      <c r="T20">
        <v>7</v>
      </c>
      <c r="U20">
        <f t="shared" si="1"/>
        <v>0</v>
      </c>
      <c r="W20">
        <v>1</v>
      </c>
      <c r="X20">
        <v>7</v>
      </c>
      <c r="Y20">
        <f t="shared" si="2"/>
        <v>0</v>
      </c>
      <c r="AA20">
        <v>1</v>
      </c>
      <c r="AB20">
        <v>7</v>
      </c>
      <c r="AC20">
        <f t="shared" si="3"/>
        <v>0</v>
      </c>
    </row>
    <row r="21" spans="1:29" x14ac:dyDescent="0.25">
      <c r="A21" t="s">
        <v>13</v>
      </c>
      <c r="B21">
        <f>C21/B25</f>
        <v>0.88915037609682546</v>
      </c>
      <c r="C21">
        <f>D21/B25</f>
        <v>0.98909212012507874</v>
      </c>
      <c r="D21">
        <f>E21/B25</f>
        <v>1.1002674557571006</v>
      </c>
      <c r="E21">
        <f>F21/B25</f>
        <v>1.2239390543775788</v>
      </c>
      <c r="F21">
        <f>G21/B25</f>
        <v>1.3615115133982405</v>
      </c>
      <c r="G21">
        <f>H21/B25</f>
        <v>1.5145473089415009</v>
      </c>
      <c r="H21">
        <f>I21/B25</f>
        <v>1.6847845416280314</v>
      </c>
      <c r="I21">
        <f>I22/B26</f>
        <v>1.8741566770156353</v>
      </c>
      <c r="J21">
        <v>1.7333333333333301</v>
      </c>
      <c r="O21">
        <v>2</v>
      </c>
      <c r="P21">
        <v>3</v>
      </c>
      <c r="Q21">
        <f t="shared" si="0"/>
        <v>0</v>
      </c>
      <c r="S21">
        <v>2</v>
      </c>
      <c r="T21">
        <v>3</v>
      </c>
      <c r="U21">
        <f t="shared" si="1"/>
        <v>0</v>
      </c>
      <c r="W21">
        <v>2</v>
      </c>
      <c r="X21">
        <v>3</v>
      </c>
      <c r="Y21">
        <f t="shared" si="2"/>
        <v>0</v>
      </c>
      <c r="AA21">
        <v>2</v>
      </c>
      <c r="AB21">
        <v>3</v>
      </c>
      <c r="AC21">
        <f t="shared" si="3"/>
        <v>0</v>
      </c>
    </row>
    <row r="22" spans="1:29" x14ac:dyDescent="0.25">
      <c r="A22" t="s">
        <v>14</v>
      </c>
      <c r="B22">
        <f>C22/B25</f>
        <v>1.4377067418381149</v>
      </c>
      <c r="C22">
        <f>D22/B25</f>
        <v>1.5993069874694927</v>
      </c>
      <c r="D22">
        <f>E22/B25</f>
        <v>1.7790713263948437</v>
      </c>
      <c r="E22">
        <f>F22/B25</f>
        <v>1.9790414280677202</v>
      </c>
      <c r="F22">
        <f>G22/B25</f>
        <v>2.2014884484395751</v>
      </c>
      <c r="G22">
        <f>H22/B25</f>
        <v>2.4489388245626182</v>
      </c>
      <c r="H22">
        <f>I22/B25</f>
        <v>2.7242029685420572</v>
      </c>
      <c r="I22">
        <f>I23/B26</f>
        <v>3.030407186728644</v>
      </c>
      <c r="J22">
        <v>1.5384615384615301</v>
      </c>
      <c r="O22">
        <v>2</v>
      </c>
      <c r="P22">
        <v>4</v>
      </c>
      <c r="Q22">
        <f t="shared" si="0"/>
        <v>0</v>
      </c>
      <c r="S22">
        <v>2</v>
      </c>
      <c r="T22">
        <v>4</v>
      </c>
      <c r="U22">
        <f t="shared" si="1"/>
        <v>0</v>
      </c>
      <c r="W22">
        <v>2</v>
      </c>
      <c r="X22">
        <v>4</v>
      </c>
      <c r="Y22">
        <f t="shared" si="2"/>
        <v>0</v>
      </c>
      <c r="AA22">
        <v>2</v>
      </c>
      <c r="AB22">
        <v>4</v>
      </c>
      <c r="AC22">
        <f t="shared" si="3"/>
        <v>0</v>
      </c>
    </row>
    <row r="23" spans="1:29" x14ac:dyDescent="0.25">
      <c r="A23" t="s">
        <v>15</v>
      </c>
      <c r="B23">
        <f>C23/B25</f>
        <v>2.3246918981246405</v>
      </c>
      <c r="C23">
        <f>D23/B25</f>
        <v>2.5859905140537269</v>
      </c>
      <c r="D23">
        <f>E23/B25</f>
        <v>2.876659459333355</v>
      </c>
      <c r="E23">
        <f>F23/B25</f>
        <v>3.2000000000000557</v>
      </c>
      <c r="F23">
        <f>G23/B25</f>
        <v>3.5596844690032938</v>
      </c>
      <c r="G23">
        <f>H23/B25</f>
        <v>3.9597979746447005</v>
      </c>
      <c r="H23">
        <f>I23/B25</f>
        <v>4.4048847971041232</v>
      </c>
      <c r="I23">
        <v>4.9000000000000004</v>
      </c>
      <c r="J23">
        <v>1.6</v>
      </c>
      <c r="O23">
        <v>3</v>
      </c>
      <c r="P23">
        <v>0</v>
      </c>
      <c r="Q23">
        <f t="shared" si="0"/>
        <v>0</v>
      </c>
      <c r="S23">
        <v>3</v>
      </c>
      <c r="T23">
        <v>0</v>
      </c>
      <c r="U23">
        <f t="shared" si="1"/>
        <v>0</v>
      </c>
      <c r="W23">
        <v>3</v>
      </c>
      <c r="X23">
        <v>0</v>
      </c>
      <c r="Y23">
        <f t="shared" si="2"/>
        <v>0</v>
      </c>
      <c r="AA23">
        <v>3</v>
      </c>
      <c r="AB23">
        <v>0</v>
      </c>
      <c r="AC23">
        <f t="shared" si="3"/>
        <v>0</v>
      </c>
    </row>
    <row r="24" spans="1:29" x14ac:dyDescent="0.25">
      <c r="O24">
        <v>2</v>
      </c>
      <c r="P24">
        <v>5</v>
      </c>
      <c r="Q24">
        <f t="shared" si="0"/>
        <v>0</v>
      </c>
      <c r="S24">
        <v>2</v>
      </c>
      <c r="T24">
        <v>5</v>
      </c>
      <c r="U24">
        <f t="shared" si="1"/>
        <v>0</v>
      </c>
      <c r="W24">
        <v>2</v>
      </c>
      <c r="X24">
        <v>5</v>
      </c>
      <c r="Y24">
        <f t="shared" si="2"/>
        <v>0</v>
      </c>
      <c r="AA24">
        <v>2</v>
      </c>
      <c r="AB24">
        <v>5</v>
      </c>
      <c r="AC24">
        <f t="shared" si="3"/>
        <v>0</v>
      </c>
    </row>
    <row r="25" spans="1:29" x14ac:dyDescent="0.25">
      <c r="A25" t="s">
        <v>16</v>
      </c>
      <c r="B25">
        <v>1.11240139656351</v>
      </c>
      <c r="O25">
        <v>3</v>
      </c>
      <c r="P25">
        <v>1</v>
      </c>
      <c r="Q25">
        <f t="shared" si="0"/>
        <v>0</v>
      </c>
      <c r="S25">
        <v>3</v>
      </c>
      <c r="T25">
        <v>1</v>
      </c>
      <c r="U25">
        <f t="shared" si="1"/>
        <v>0</v>
      </c>
      <c r="W25">
        <v>3</v>
      </c>
      <c r="X25">
        <v>1</v>
      </c>
      <c r="Y25">
        <f t="shared" si="2"/>
        <v>0</v>
      </c>
      <c r="AA25">
        <v>3</v>
      </c>
      <c r="AB25">
        <v>1</v>
      </c>
      <c r="AC25">
        <f t="shared" si="3"/>
        <v>0</v>
      </c>
    </row>
    <row r="26" spans="1:29" x14ac:dyDescent="0.25">
      <c r="A26" t="s">
        <v>17</v>
      </c>
      <c r="B26">
        <v>1.6169444230000001</v>
      </c>
      <c r="C26">
        <v>1.3846153846153799</v>
      </c>
      <c r="O26">
        <v>2</v>
      </c>
      <c r="P26">
        <v>6</v>
      </c>
      <c r="Q26">
        <f t="shared" si="0"/>
        <v>0</v>
      </c>
      <c r="S26">
        <v>2</v>
      </c>
      <c r="T26">
        <v>6</v>
      </c>
      <c r="U26">
        <f t="shared" si="1"/>
        <v>0</v>
      </c>
      <c r="W26">
        <v>2</v>
      </c>
      <c r="X26">
        <v>6</v>
      </c>
      <c r="Y26">
        <f t="shared" si="2"/>
        <v>0</v>
      </c>
      <c r="AA26">
        <v>2</v>
      </c>
      <c r="AB26">
        <v>6</v>
      </c>
      <c r="AC26">
        <f t="shared" si="3"/>
        <v>0</v>
      </c>
    </row>
    <row r="27" spans="1:29" x14ac:dyDescent="0.25">
      <c r="O27">
        <v>3</v>
      </c>
      <c r="P27">
        <v>2</v>
      </c>
      <c r="Q27">
        <f t="shared" si="0"/>
        <v>0</v>
      </c>
      <c r="S27">
        <v>3</v>
      </c>
      <c r="T27">
        <v>2</v>
      </c>
      <c r="U27">
        <f t="shared" si="1"/>
        <v>0</v>
      </c>
      <c r="W27">
        <v>3</v>
      </c>
      <c r="X27">
        <v>2</v>
      </c>
      <c r="Y27">
        <f t="shared" si="2"/>
        <v>0</v>
      </c>
      <c r="AA27">
        <v>3</v>
      </c>
      <c r="AB27">
        <v>2</v>
      </c>
      <c r="AC27">
        <f t="shared" si="3"/>
        <v>0</v>
      </c>
    </row>
    <row r="28" spans="1:29" x14ac:dyDescent="0.25">
      <c r="O28">
        <v>2</v>
      </c>
      <c r="P28">
        <v>7</v>
      </c>
      <c r="Q28">
        <f t="shared" si="0"/>
        <v>0</v>
      </c>
      <c r="S28">
        <v>2</v>
      </c>
      <c r="T28">
        <v>7</v>
      </c>
      <c r="U28">
        <f t="shared" si="1"/>
        <v>0</v>
      </c>
      <c r="W28">
        <v>2</v>
      </c>
      <c r="X28">
        <v>7</v>
      </c>
      <c r="Y28">
        <f t="shared" si="2"/>
        <v>0</v>
      </c>
      <c r="AA28">
        <v>2</v>
      </c>
      <c r="AB28">
        <v>7</v>
      </c>
      <c r="AC28">
        <f t="shared" si="3"/>
        <v>0</v>
      </c>
    </row>
    <row r="29" spans="1:29" x14ac:dyDescent="0.25">
      <c r="O29">
        <v>3</v>
      </c>
      <c r="P29">
        <v>3</v>
      </c>
      <c r="Q29">
        <f t="shared" si="0"/>
        <v>0</v>
      </c>
      <c r="S29">
        <v>3</v>
      </c>
      <c r="T29">
        <v>3</v>
      </c>
      <c r="U29">
        <f t="shared" si="1"/>
        <v>0</v>
      </c>
      <c r="W29">
        <v>3</v>
      </c>
      <c r="X29">
        <v>3</v>
      </c>
      <c r="Y29">
        <f t="shared" si="2"/>
        <v>0</v>
      </c>
      <c r="AA29">
        <v>3</v>
      </c>
      <c r="AB29">
        <v>3</v>
      </c>
      <c r="AC29">
        <f t="shared" si="3"/>
        <v>0</v>
      </c>
    </row>
    <row r="30" spans="1:29" x14ac:dyDescent="0.25">
      <c r="B30" t="s">
        <v>0</v>
      </c>
      <c r="C30" t="s">
        <v>1</v>
      </c>
      <c r="D30" t="s">
        <v>2</v>
      </c>
      <c r="E30" t="s">
        <v>3</v>
      </c>
      <c r="F30" t="s">
        <v>4</v>
      </c>
      <c r="G30" t="s">
        <v>5</v>
      </c>
      <c r="H30" t="s">
        <v>6</v>
      </c>
      <c r="I30" t="s">
        <v>7</v>
      </c>
      <c r="O30">
        <v>3</v>
      </c>
      <c r="P30">
        <v>4</v>
      </c>
      <c r="Q30">
        <f t="shared" si="0"/>
        <v>0</v>
      </c>
      <c r="S30">
        <v>3</v>
      </c>
      <c r="T30">
        <v>4</v>
      </c>
      <c r="U30">
        <f t="shared" si="1"/>
        <v>0</v>
      </c>
      <c r="W30">
        <v>3</v>
      </c>
      <c r="X30">
        <v>4</v>
      </c>
      <c r="Y30">
        <f t="shared" si="2"/>
        <v>0</v>
      </c>
      <c r="AA30">
        <v>3</v>
      </c>
      <c r="AB30">
        <v>4</v>
      </c>
      <c r="AC30">
        <f t="shared" si="3"/>
        <v>0</v>
      </c>
    </row>
    <row r="31" spans="1:29" x14ac:dyDescent="0.25">
      <c r="A31" t="s">
        <v>8</v>
      </c>
      <c r="B31">
        <f>C31/B40</f>
        <v>0.11892121319478266</v>
      </c>
      <c r="C31">
        <f>D31/B40</f>
        <v>0.13115491035203988</v>
      </c>
      <c r="D31">
        <f>E31/B40</f>
        <v>0.14464711591259052</v>
      </c>
      <c r="E31">
        <f>F31/B40</f>
        <v>0.1595272955139112</v>
      </c>
      <c r="F31">
        <f>G31/B40</f>
        <v>0.17593823321967528</v>
      </c>
      <c r="G31">
        <f>H31/B40</f>
        <v>0.19403740161671301</v>
      </c>
      <c r="H31">
        <f>I31/B40</f>
        <v>0.21399847285697937</v>
      </c>
      <c r="I31">
        <f>I32/C41</f>
        <v>0.23601298514386437</v>
      </c>
      <c r="K31">
        <f>AVERAGE(J33:J38)</f>
        <v>1.5978126703903683</v>
      </c>
      <c r="O31">
        <v>4</v>
      </c>
      <c r="P31">
        <v>0</v>
      </c>
      <c r="Q31">
        <f t="shared" si="0"/>
        <v>2</v>
      </c>
      <c r="S31">
        <v>4</v>
      </c>
      <c r="T31">
        <v>0</v>
      </c>
      <c r="U31">
        <f t="shared" si="1"/>
        <v>2000</v>
      </c>
      <c r="W31">
        <v>4</v>
      </c>
      <c r="X31">
        <v>0</v>
      </c>
      <c r="Y31">
        <f t="shared" si="2"/>
        <v>2000000</v>
      </c>
      <c r="AA31">
        <v>4</v>
      </c>
      <c r="AB31">
        <v>0</v>
      </c>
      <c r="AC31">
        <f t="shared" si="3"/>
        <v>2000000</v>
      </c>
    </row>
    <row r="32" spans="1:29" x14ac:dyDescent="0.25">
      <c r="A32" t="s">
        <v>9</v>
      </c>
      <c r="B32">
        <f>C32/B40</f>
        <v>0.16351666814282612</v>
      </c>
      <c r="C32">
        <f>D32/B40</f>
        <v>0.18033800173405479</v>
      </c>
      <c r="D32">
        <f>E32/B40</f>
        <v>0.19888978437981192</v>
      </c>
      <c r="E32">
        <f>F32/B40</f>
        <v>0.21935003133162786</v>
      </c>
      <c r="F32">
        <f>G32/B40</f>
        <v>0.24191507067705348</v>
      </c>
      <c r="G32">
        <f>H32/B40</f>
        <v>0.26680142722298039</v>
      </c>
      <c r="H32">
        <f>I32/B40</f>
        <v>0.29424790017834662</v>
      </c>
      <c r="I32">
        <f>I33/B41</f>
        <v>0.32451785457281351</v>
      </c>
      <c r="J32">
        <v>1.375</v>
      </c>
      <c r="O32">
        <v>3</v>
      </c>
      <c r="P32">
        <v>5</v>
      </c>
      <c r="Q32">
        <f t="shared" si="0"/>
        <v>0</v>
      </c>
      <c r="S32">
        <v>3</v>
      </c>
      <c r="T32">
        <v>5</v>
      </c>
      <c r="U32">
        <f t="shared" si="1"/>
        <v>0</v>
      </c>
      <c r="W32">
        <v>3</v>
      </c>
      <c r="X32">
        <v>5</v>
      </c>
      <c r="Y32">
        <f t="shared" si="2"/>
        <v>0</v>
      </c>
      <c r="AA32">
        <v>3</v>
      </c>
      <c r="AB32">
        <v>5</v>
      </c>
      <c r="AC32">
        <f t="shared" si="3"/>
        <v>0</v>
      </c>
    </row>
    <row r="33" spans="1:29" x14ac:dyDescent="0.25">
      <c r="A33" t="s">
        <v>10</v>
      </c>
      <c r="B33">
        <f>C33/B40</f>
        <v>0.26126900411479292</v>
      </c>
      <c r="C33">
        <f>D33/B40</f>
        <v>0.2881463440531547</v>
      </c>
      <c r="D33">
        <f>E33/B40</f>
        <v>0.31778861741563158</v>
      </c>
      <c r="E33">
        <f>F33/B40</f>
        <v>0.350480259226572</v>
      </c>
      <c r="F33">
        <f>G33/B40</f>
        <v>0.38653496499174156</v>
      </c>
      <c r="G33">
        <f>H33/B40</f>
        <v>0.42629870079096099</v>
      </c>
      <c r="H33">
        <f>I33/B40</f>
        <v>0.47015302302585749</v>
      </c>
      <c r="I33">
        <f>I34/B41</f>
        <v>0.51851873967765882</v>
      </c>
      <c r="J33">
        <v>1.5454545454545401</v>
      </c>
      <c r="O33">
        <v>4</v>
      </c>
      <c r="P33">
        <v>1</v>
      </c>
      <c r="Q33">
        <f t="shared" si="0"/>
        <v>0</v>
      </c>
      <c r="S33">
        <v>4</v>
      </c>
      <c r="T33">
        <v>1</v>
      </c>
      <c r="U33">
        <f t="shared" si="1"/>
        <v>0</v>
      </c>
      <c r="W33">
        <v>4</v>
      </c>
      <c r="X33">
        <v>1</v>
      </c>
      <c r="Y33">
        <f t="shared" si="2"/>
        <v>0</v>
      </c>
      <c r="AA33">
        <v>4</v>
      </c>
      <c r="AB33">
        <v>1</v>
      </c>
      <c r="AC33">
        <f t="shared" si="3"/>
        <v>0</v>
      </c>
    </row>
    <row r="34" spans="1:29" x14ac:dyDescent="0.25">
      <c r="A34" t="s">
        <v>11</v>
      </c>
      <c r="B34">
        <f>C34/B40</f>
        <v>0.41745892505289822</v>
      </c>
      <c r="C34">
        <f>D34/B40</f>
        <v>0.4604038793423097</v>
      </c>
      <c r="D34">
        <f>E34/B40</f>
        <v>0.50776667928847874</v>
      </c>
      <c r="E34">
        <f>F34/B40</f>
        <v>0.5600017987771011</v>
      </c>
      <c r="F34">
        <f>G34/B40</f>
        <v>0.617610464461811</v>
      </c>
      <c r="G34">
        <f>H34/B40</f>
        <v>0.68114546532833642</v>
      </c>
      <c r="H34">
        <f>I34/B40</f>
        <v>0.75121645702951678</v>
      </c>
      <c r="I34">
        <f>I35/B41</f>
        <v>0.82849581188939503</v>
      </c>
      <c r="J34">
        <v>1.6470588235294099</v>
      </c>
      <c r="O34">
        <v>3</v>
      </c>
      <c r="P34">
        <v>6</v>
      </c>
      <c r="Q34">
        <f t="shared" si="0"/>
        <v>0</v>
      </c>
      <c r="S34">
        <v>3</v>
      </c>
      <c r="T34">
        <v>6</v>
      </c>
      <c r="U34">
        <f t="shared" si="1"/>
        <v>0</v>
      </c>
      <c r="W34">
        <v>3</v>
      </c>
      <c r="X34">
        <v>6</v>
      </c>
      <c r="Y34">
        <f t="shared" si="2"/>
        <v>0</v>
      </c>
      <c r="AA34">
        <v>3</v>
      </c>
      <c r="AB34">
        <v>6</v>
      </c>
      <c r="AC34">
        <f t="shared" si="3"/>
        <v>0</v>
      </c>
    </row>
    <row r="35" spans="1:29" x14ac:dyDescent="0.25">
      <c r="A35" t="s">
        <v>12</v>
      </c>
      <c r="B35">
        <f>C35/B40</f>
        <v>0.66702115965410147</v>
      </c>
      <c r="C35">
        <f>D35/B40</f>
        <v>0.73563915173029393</v>
      </c>
      <c r="D35">
        <f>E35/B40</f>
        <v>0.81131603357095816</v>
      </c>
      <c r="E35">
        <f>F35/B40</f>
        <v>0.89477796930884279</v>
      </c>
      <c r="F35">
        <f>G35/B40</f>
        <v>0.98682582524166662</v>
      </c>
      <c r="G35">
        <f>H35/B40</f>
        <v>1.0883428546146618</v>
      </c>
      <c r="H35">
        <f>I35/B40</f>
        <v>1.2003031729542726</v>
      </c>
      <c r="I35">
        <f>I36/B41</f>
        <v>1.323781105278812</v>
      </c>
      <c r="J35">
        <v>1.6071428571428501</v>
      </c>
      <c r="O35">
        <v>4</v>
      </c>
      <c r="P35">
        <v>2</v>
      </c>
      <c r="Q35">
        <f t="shared" si="0"/>
        <v>0</v>
      </c>
      <c r="S35">
        <v>4</v>
      </c>
      <c r="T35">
        <v>2</v>
      </c>
      <c r="U35">
        <f t="shared" si="1"/>
        <v>0</v>
      </c>
      <c r="W35">
        <v>4</v>
      </c>
      <c r="X35">
        <v>2</v>
      </c>
      <c r="Y35">
        <f t="shared" si="2"/>
        <v>0</v>
      </c>
      <c r="AA35">
        <v>4</v>
      </c>
      <c r="AB35">
        <v>2</v>
      </c>
      <c r="AC35">
        <f t="shared" si="3"/>
        <v>0</v>
      </c>
    </row>
    <row r="36" spans="1:29" x14ac:dyDescent="0.25">
      <c r="A36" t="s">
        <v>13</v>
      </c>
      <c r="B36">
        <f>C36/B40</f>
        <v>1.0657748600534156</v>
      </c>
      <c r="C36">
        <f>D36/B40</f>
        <v>1.1754135571827156</v>
      </c>
      <c r="D36">
        <f>E36/B40</f>
        <v>1.2963310378138218</v>
      </c>
      <c r="E36">
        <f>F36/B40</f>
        <v>1.4296875761985397</v>
      </c>
      <c r="F36">
        <f>G36/B40</f>
        <v>1.5767628066543402</v>
      </c>
      <c r="G36">
        <f>H36/B40</f>
        <v>1.7389680024072742</v>
      </c>
      <c r="H36">
        <f>I36/B40</f>
        <v>1.9178596175875378</v>
      </c>
      <c r="I36">
        <f>I37/B41</f>
        <v>2.1151542223210895</v>
      </c>
      <c r="J36">
        <v>1.6666666666666601</v>
      </c>
      <c r="O36">
        <v>3</v>
      </c>
      <c r="P36">
        <v>7</v>
      </c>
      <c r="Q36">
        <f t="shared" si="0"/>
        <v>0</v>
      </c>
      <c r="S36">
        <v>3</v>
      </c>
      <c r="T36">
        <v>7</v>
      </c>
      <c r="U36">
        <f t="shared" si="1"/>
        <v>0</v>
      </c>
      <c r="W36">
        <v>3</v>
      </c>
      <c r="X36">
        <v>7</v>
      </c>
      <c r="Y36">
        <f t="shared" si="2"/>
        <v>0</v>
      </c>
      <c r="AA36">
        <v>3</v>
      </c>
      <c r="AB36">
        <v>7</v>
      </c>
      <c r="AC36">
        <f t="shared" si="3"/>
        <v>0</v>
      </c>
    </row>
    <row r="37" spans="1:29" x14ac:dyDescent="0.25">
      <c r="A37" t="s">
        <v>14</v>
      </c>
      <c r="B37">
        <f>C37/B40</f>
        <v>1.7029085747608248</v>
      </c>
      <c r="C37">
        <f>D37/B40</f>
        <v>1.8780906741563128</v>
      </c>
      <c r="D37">
        <f>E37/B40</f>
        <v>2.071294156733174</v>
      </c>
      <c r="E37">
        <f>F37/B40</f>
        <v>2.2843729233916177</v>
      </c>
      <c r="F37">
        <f>G37/B40</f>
        <v>2.5193715900570655</v>
      </c>
      <c r="G37">
        <f>H37/B40</f>
        <v>2.7785451069709337</v>
      </c>
      <c r="H37">
        <f>I37/B40</f>
        <v>3.064380396262723</v>
      </c>
      <c r="I37">
        <f>I38/B41</f>
        <v>3.3796202154286337</v>
      </c>
      <c r="J37">
        <v>1.52666666666666</v>
      </c>
      <c r="O37">
        <v>4</v>
      </c>
      <c r="P37">
        <v>3</v>
      </c>
      <c r="Q37">
        <f t="shared" si="0"/>
        <v>0</v>
      </c>
      <c r="S37">
        <v>4</v>
      </c>
      <c r="T37">
        <v>3</v>
      </c>
      <c r="U37">
        <f t="shared" si="1"/>
        <v>0</v>
      </c>
      <c r="W37">
        <v>4</v>
      </c>
      <c r="X37">
        <v>3</v>
      </c>
      <c r="Y37">
        <f t="shared" si="2"/>
        <v>0</v>
      </c>
      <c r="AA37">
        <v>4</v>
      </c>
      <c r="AB37">
        <v>3</v>
      </c>
      <c r="AC37">
        <f t="shared" si="3"/>
        <v>0</v>
      </c>
    </row>
    <row r="38" spans="1:29" x14ac:dyDescent="0.25">
      <c r="A38" t="s">
        <v>15</v>
      </c>
      <c r="B38">
        <f>C38/B40</f>
        <v>2.7209288966044882</v>
      </c>
      <c r="C38">
        <f>D38/B40</f>
        <v>3.0008370745757982</v>
      </c>
      <c r="D38">
        <f>E38/B40</f>
        <v>3.309540046925231</v>
      </c>
      <c r="E38">
        <f>F38/B40</f>
        <v>3.6500000000000656</v>
      </c>
      <c r="F38">
        <f>G38/B40</f>
        <v>4.0254838470312251</v>
      </c>
      <c r="G38">
        <f>H38/B40</f>
        <v>4.4395945760846631</v>
      </c>
      <c r="H38">
        <f>I38/B40</f>
        <v>4.8963058228481993</v>
      </c>
      <c r="I38">
        <v>5.4</v>
      </c>
      <c r="J38">
        <v>1.5938864628820899</v>
      </c>
      <c r="O38">
        <v>4</v>
      </c>
      <c r="P38">
        <v>4</v>
      </c>
      <c r="Q38">
        <f t="shared" si="0"/>
        <v>0</v>
      </c>
      <c r="S38">
        <v>4</v>
      </c>
      <c r="T38">
        <v>4</v>
      </c>
      <c r="U38">
        <f t="shared" si="1"/>
        <v>0</v>
      </c>
      <c r="W38">
        <v>4</v>
      </c>
      <c r="X38">
        <v>4</v>
      </c>
      <c r="Y38">
        <f t="shared" si="2"/>
        <v>0</v>
      </c>
      <c r="AA38">
        <v>4</v>
      </c>
      <c r="AB38">
        <v>4</v>
      </c>
      <c r="AC38">
        <f t="shared" si="3"/>
        <v>0</v>
      </c>
    </row>
    <row r="39" spans="1:29" x14ac:dyDescent="0.25">
      <c r="O39">
        <v>5</v>
      </c>
      <c r="P39">
        <v>0</v>
      </c>
      <c r="Q39">
        <f t="shared" si="0"/>
        <v>0</v>
      </c>
      <c r="S39">
        <v>5</v>
      </c>
      <c r="T39">
        <v>0</v>
      </c>
      <c r="U39">
        <f t="shared" si="1"/>
        <v>0</v>
      </c>
      <c r="W39">
        <v>5</v>
      </c>
      <c r="X39">
        <v>0</v>
      </c>
      <c r="Y39">
        <f t="shared" si="2"/>
        <v>0</v>
      </c>
      <c r="AA39">
        <v>5</v>
      </c>
      <c r="AB39">
        <v>0</v>
      </c>
      <c r="AC39">
        <f t="shared" si="3"/>
        <v>0</v>
      </c>
    </row>
    <row r="40" spans="1:29" x14ac:dyDescent="0.25">
      <c r="A40" t="s">
        <v>16</v>
      </c>
      <c r="B40">
        <v>1.10287228685785</v>
      </c>
      <c r="O40">
        <v>4</v>
      </c>
      <c r="P40">
        <v>5</v>
      </c>
      <c r="Q40">
        <f t="shared" si="0"/>
        <v>0</v>
      </c>
      <c r="S40">
        <v>4</v>
      </c>
      <c r="T40">
        <v>5</v>
      </c>
      <c r="U40">
        <f t="shared" si="1"/>
        <v>0</v>
      </c>
      <c r="W40">
        <v>4</v>
      </c>
      <c r="X40">
        <v>5</v>
      </c>
      <c r="Y40">
        <f t="shared" si="2"/>
        <v>0</v>
      </c>
      <c r="AA40">
        <v>4</v>
      </c>
      <c r="AB40">
        <v>5</v>
      </c>
      <c r="AC40">
        <f t="shared" si="3"/>
        <v>0</v>
      </c>
    </row>
    <row r="41" spans="1:29" x14ac:dyDescent="0.25">
      <c r="A41" t="s">
        <v>17</v>
      </c>
      <c r="B41">
        <v>1.5978126699999999</v>
      </c>
      <c r="C41">
        <v>1.375</v>
      </c>
      <c r="O41">
        <v>5</v>
      </c>
      <c r="P41">
        <v>1</v>
      </c>
      <c r="Q41">
        <f t="shared" si="0"/>
        <v>0</v>
      </c>
      <c r="S41">
        <v>5</v>
      </c>
      <c r="T41">
        <v>1</v>
      </c>
      <c r="U41">
        <f t="shared" si="1"/>
        <v>0</v>
      </c>
      <c r="W41">
        <v>5</v>
      </c>
      <c r="X41">
        <v>1</v>
      </c>
      <c r="Y41">
        <f t="shared" si="2"/>
        <v>0</v>
      </c>
      <c r="AA41">
        <v>5</v>
      </c>
      <c r="AB41">
        <v>1</v>
      </c>
      <c r="AC41">
        <f t="shared" si="3"/>
        <v>0</v>
      </c>
    </row>
    <row r="42" spans="1:29" x14ac:dyDescent="0.25">
      <c r="O42">
        <v>4</v>
      </c>
      <c r="P42">
        <v>6</v>
      </c>
      <c r="Q42">
        <f t="shared" si="0"/>
        <v>0</v>
      </c>
      <c r="S42">
        <v>4</v>
      </c>
      <c r="T42">
        <v>6</v>
      </c>
      <c r="U42">
        <f t="shared" si="1"/>
        <v>0</v>
      </c>
      <c r="W42">
        <v>4</v>
      </c>
      <c r="X42">
        <v>6</v>
      </c>
      <c r="Y42">
        <f t="shared" si="2"/>
        <v>0</v>
      </c>
      <c r="AA42">
        <v>4</v>
      </c>
      <c r="AB42">
        <v>6</v>
      </c>
      <c r="AC42">
        <f t="shared" si="3"/>
        <v>0</v>
      </c>
    </row>
    <row r="43" spans="1:29" x14ac:dyDescent="0.25">
      <c r="O43">
        <v>5</v>
      </c>
      <c r="P43">
        <v>2</v>
      </c>
      <c r="Q43">
        <f t="shared" si="0"/>
        <v>0</v>
      </c>
      <c r="S43">
        <v>5</v>
      </c>
      <c r="T43">
        <v>2</v>
      </c>
      <c r="U43">
        <f t="shared" si="1"/>
        <v>0</v>
      </c>
      <c r="W43">
        <v>5</v>
      </c>
      <c r="X43">
        <v>2</v>
      </c>
      <c r="Y43">
        <f t="shared" si="2"/>
        <v>0</v>
      </c>
      <c r="AA43">
        <v>5</v>
      </c>
      <c r="AB43">
        <v>2</v>
      </c>
      <c r="AC43">
        <f t="shared" si="3"/>
        <v>0</v>
      </c>
    </row>
    <row r="44" spans="1:29" x14ac:dyDescent="0.25">
      <c r="O44">
        <v>4</v>
      </c>
      <c r="P44">
        <v>7</v>
      </c>
      <c r="Q44">
        <f t="shared" si="0"/>
        <v>0</v>
      </c>
      <c r="S44">
        <v>4</v>
      </c>
      <c r="T44">
        <v>7</v>
      </c>
      <c r="U44">
        <f t="shared" si="1"/>
        <v>0</v>
      </c>
      <c r="W44">
        <v>4</v>
      </c>
      <c r="X44">
        <v>7</v>
      </c>
      <c r="Y44">
        <f t="shared" si="2"/>
        <v>0</v>
      </c>
      <c r="AA44">
        <v>4</v>
      </c>
      <c r="AB44">
        <v>7</v>
      </c>
      <c r="AC44">
        <f t="shared" si="3"/>
        <v>0</v>
      </c>
    </row>
    <row r="45" spans="1:29" x14ac:dyDescent="0.25">
      <c r="O45">
        <v>5</v>
      </c>
      <c r="P45">
        <v>3</v>
      </c>
      <c r="Q45">
        <f t="shared" si="0"/>
        <v>0</v>
      </c>
      <c r="S45">
        <v>5</v>
      </c>
      <c r="T45">
        <v>3</v>
      </c>
      <c r="U45">
        <f t="shared" si="1"/>
        <v>0</v>
      </c>
      <c r="W45">
        <v>5</v>
      </c>
      <c r="X45">
        <v>3</v>
      </c>
      <c r="Y45">
        <f t="shared" si="2"/>
        <v>0</v>
      </c>
      <c r="AA45">
        <v>5</v>
      </c>
      <c r="AB45">
        <v>3</v>
      </c>
      <c r="AC45">
        <f t="shared" si="3"/>
        <v>0</v>
      </c>
    </row>
    <row r="46" spans="1:29" x14ac:dyDescent="0.25">
      <c r="O46">
        <v>5</v>
      </c>
      <c r="P46">
        <v>4</v>
      </c>
      <c r="Q46">
        <f>ROUND(K74,0)</f>
        <v>2</v>
      </c>
      <c r="S46">
        <v>5</v>
      </c>
      <c r="T46">
        <v>4</v>
      </c>
      <c r="U46">
        <f t="shared" si="1"/>
        <v>2000</v>
      </c>
      <c r="W46">
        <v>5</v>
      </c>
      <c r="X46">
        <v>4</v>
      </c>
      <c r="Y46">
        <f t="shared" si="2"/>
        <v>2000000</v>
      </c>
      <c r="AA46">
        <v>5</v>
      </c>
      <c r="AB46">
        <v>4</v>
      </c>
      <c r="AC46">
        <f t="shared" si="3"/>
        <v>2000000</v>
      </c>
    </row>
    <row r="47" spans="1:29" x14ac:dyDescent="0.25">
      <c r="O47">
        <v>6</v>
      </c>
      <c r="P47">
        <v>0</v>
      </c>
      <c r="Q47">
        <f>ROUND(K75,0)</f>
        <v>0</v>
      </c>
      <c r="S47">
        <v>6</v>
      </c>
      <c r="T47">
        <v>0</v>
      </c>
      <c r="U47">
        <f t="shared" si="1"/>
        <v>0</v>
      </c>
      <c r="W47">
        <v>6</v>
      </c>
      <c r="X47">
        <v>0</v>
      </c>
      <c r="Y47">
        <f t="shared" si="2"/>
        <v>0</v>
      </c>
      <c r="AA47">
        <v>6</v>
      </c>
      <c r="AB47">
        <v>0</v>
      </c>
      <c r="AC47">
        <f t="shared" si="3"/>
        <v>0</v>
      </c>
    </row>
    <row r="48" spans="1:29" x14ac:dyDescent="0.25">
      <c r="O48">
        <v>5</v>
      </c>
      <c r="P48">
        <v>5</v>
      </c>
      <c r="Q48">
        <f>ROUND(K76,0)</f>
        <v>0</v>
      </c>
      <c r="S48">
        <v>5</v>
      </c>
      <c r="T48">
        <v>5</v>
      </c>
      <c r="U48">
        <f t="shared" si="1"/>
        <v>0</v>
      </c>
      <c r="W48">
        <v>5</v>
      </c>
      <c r="X48">
        <v>5</v>
      </c>
      <c r="Y48">
        <f t="shared" si="2"/>
        <v>0</v>
      </c>
      <c r="AA48">
        <v>5</v>
      </c>
      <c r="AB48">
        <v>5</v>
      </c>
      <c r="AC48">
        <f t="shared" si="3"/>
        <v>0</v>
      </c>
    </row>
    <row r="49" spans="2:29" x14ac:dyDescent="0.25">
      <c r="O49">
        <v>6</v>
      </c>
      <c r="P49">
        <v>1</v>
      </c>
      <c r="Q49">
        <f>ROUND(K77,0)</f>
        <v>0</v>
      </c>
      <c r="S49">
        <v>6</v>
      </c>
      <c r="T49">
        <v>1</v>
      </c>
      <c r="U49">
        <f t="shared" si="1"/>
        <v>0</v>
      </c>
      <c r="W49">
        <v>6</v>
      </c>
      <c r="X49">
        <v>1</v>
      </c>
      <c r="Y49">
        <f t="shared" si="2"/>
        <v>0</v>
      </c>
      <c r="AA49">
        <v>6</v>
      </c>
      <c r="AB49">
        <v>1</v>
      </c>
      <c r="AC49">
        <f t="shared" si="3"/>
        <v>0</v>
      </c>
    </row>
    <row r="50" spans="2:29" x14ac:dyDescent="0.25">
      <c r="O50">
        <v>5</v>
      </c>
      <c r="P50">
        <v>6</v>
      </c>
      <c r="Q50">
        <f>ROUND(K78,0)</f>
        <v>0</v>
      </c>
      <c r="S50">
        <v>5</v>
      </c>
      <c r="T50">
        <v>6</v>
      </c>
      <c r="U50">
        <f t="shared" si="1"/>
        <v>0</v>
      </c>
      <c r="W50">
        <v>5</v>
      </c>
      <c r="X50">
        <v>6</v>
      </c>
      <c r="Y50">
        <f t="shared" si="2"/>
        <v>0</v>
      </c>
      <c r="AA50">
        <v>5</v>
      </c>
      <c r="AB50">
        <v>6</v>
      </c>
      <c r="AC50">
        <f t="shared" si="3"/>
        <v>0</v>
      </c>
    </row>
    <row r="51" spans="2:29" x14ac:dyDescent="0.25">
      <c r="O51">
        <v>6</v>
      </c>
      <c r="P51">
        <v>2</v>
      </c>
      <c r="Q51">
        <f>ROUND(K79,0)</f>
        <v>0</v>
      </c>
      <c r="S51">
        <v>6</v>
      </c>
      <c r="T51">
        <v>2</v>
      </c>
      <c r="U51">
        <f t="shared" si="1"/>
        <v>0</v>
      </c>
      <c r="W51">
        <v>6</v>
      </c>
      <c r="X51">
        <v>2</v>
      </c>
      <c r="Y51">
        <f t="shared" si="2"/>
        <v>0</v>
      </c>
      <c r="AA51">
        <v>6</v>
      </c>
      <c r="AB51">
        <v>2</v>
      </c>
      <c r="AC51">
        <f t="shared" si="3"/>
        <v>0</v>
      </c>
    </row>
    <row r="52" spans="2:29" x14ac:dyDescent="0.25">
      <c r="O52">
        <v>5</v>
      </c>
      <c r="P52">
        <v>7</v>
      </c>
      <c r="Q52">
        <f>ROUND(K80,0)</f>
        <v>0</v>
      </c>
      <c r="S52">
        <v>5</v>
      </c>
      <c r="T52">
        <v>7</v>
      </c>
      <c r="U52">
        <f t="shared" si="1"/>
        <v>0</v>
      </c>
      <c r="W52">
        <v>5</v>
      </c>
      <c r="X52">
        <v>7</v>
      </c>
      <c r="Y52">
        <f t="shared" si="2"/>
        <v>0</v>
      </c>
      <c r="AA52">
        <v>5</v>
      </c>
      <c r="AB52">
        <v>7</v>
      </c>
      <c r="AC52">
        <f t="shared" si="3"/>
        <v>0</v>
      </c>
    </row>
    <row r="53" spans="2:29" x14ac:dyDescent="0.25">
      <c r="O53">
        <v>6</v>
      </c>
      <c r="P53">
        <v>3</v>
      </c>
      <c r="Q53">
        <f>ROUND(K81,0)</f>
        <v>0</v>
      </c>
      <c r="S53">
        <v>6</v>
      </c>
      <c r="T53">
        <v>3</v>
      </c>
      <c r="U53">
        <f t="shared" si="1"/>
        <v>0</v>
      </c>
      <c r="W53">
        <v>6</v>
      </c>
      <c r="X53">
        <v>3</v>
      </c>
      <c r="Y53">
        <f t="shared" si="2"/>
        <v>0</v>
      </c>
      <c r="AA53">
        <v>6</v>
      </c>
      <c r="AB53">
        <v>3</v>
      </c>
      <c r="AC53">
        <f t="shared" si="3"/>
        <v>0</v>
      </c>
    </row>
    <row r="54" spans="2:29" x14ac:dyDescent="0.25">
      <c r="O54">
        <v>6</v>
      </c>
      <c r="P54">
        <v>4</v>
      </c>
      <c r="Q54">
        <f>ROUND(K82,0)</f>
        <v>0</v>
      </c>
      <c r="S54">
        <v>6</v>
      </c>
      <c r="T54">
        <v>4</v>
      </c>
      <c r="U54">
        <f t="shared" si="1"/>
        <v>0</v>
      </c>
      <c r="W54">
        <v>6</v>
      </c>
      <c r="X54">
        <v>4</v>
      </c>
      <c r="Y54">
        <f t="shared" si="2"/>
        <v>0</v>
      </c>
      <c r="AA54">
        <v>6</v>
      </c>
      <c r="AB54">
        <v>4</v>
      </c>
      <c r="AC54">
        <f t="shared" si="3"/>
        <v>0</v>
      </c>
    </row>
    <row r="55" spans="2:29" x14ac:dyDescent="0.25">
      <c r="O55">
        <v>7</v>
      </c>
      <c r="P55">
        <v>0</v>
      </c>
      <c r="Q55">
        <f>ROUND(K83,0)</f>
        <v>0</v>
      </c>
      <c r="S55">
        <v>7</v>
      </c>
      <c r="T55">
        <v>0</v>
      </c>
      <c r="U55">
        <f t="shared" si="1"/>
        <v>0</v>
      </c>
      <c r="W55">
        <v>7</v>
      </c>
      <c r="X55">
        <v>0</v>
      </c>
      <c r="Y55">
        <f t="shared" si="2"/>
        <v>0</v>
      </c>
      <c r="AA55">
        <v>7</v>
      </c>
      <c r="AB55">
        <v>0</v>
      </c>
      <c r="AC55">
        <f t="shared" si="3"/>
        <v>0</v>
      </c>
    </row>
    <row r="56" spans="2:29" x14ac:dyDescent="0.25">
      <c r="O56">
        <v>6</v>
      </c>
      <c r="P56">
        <v>5</v>
      </c>
      <c r="Q56">
        <f>ROUND(K84,0)</f>
        <v>0</v>
      </c>
      <c r="S56">
        <v>6</v>
      </c>
      <c r="T56">
        <v>5</v>
      </c>
      <c r="U56">
        <f t="shared" si="1"/>
        <v>0</v>
      </c>
      <c r="W56">
        <v>6</v>
      </c>
      <c r="X56">
        <v>5</v>
      </c>
      <c r="Y56">
        <f t="shared" si="2"/>
        <v>0</v>
      </c>
      <c r="AA56">
        <v>6</v>
      </c>
      <c r="AB56">
        <v>5</v>
      </c>
      <c r="AC56">
        <f t="shared" si="3"/>
        <v>0</v>
      </c>
    </row>
    <row r="57" spans="2:29" x14ac:dyDescent="0.25">
      <c r="O57">
        <v>7</v>
      </c>
      <c r="P57">
        <v>1</v>
      </c>
      <c r="Q57">
        <f>ROUND(K85,0)</f>
        <v>0</v>
      </c>
      <c r="S57">
        <v>7</v>
      </c>
      <c r="T57">
        <v>1</v>
      </c>
      <c r="U57">
        <f t="shared" si="1"/>
        <v>0</v>
      </c>
      <c r="W57">
        <v>7</v>
      </c>
      <c r="X57">
        <v>1</v>
      </c>
      <c r="Y57">
        <f t="shared" si="2"/>
        <v>0</v>
      </c>
      <c r="AA57">
        <v>7</v>
      </c>
      <c r="AB57">
        <v>1</v>
      </c>
      <c r="AC57">
        <f t="shared" si="3"/>
        <v>0</v>
      </c>
    </row>
    <row r="58" spans="2:29" x14ac:dyDescent="0.25">
      <c r="O58">
        <v>6</v>
      </c>
      <c r="P58">
        <v>6</v>
      </c>
      <c r="Q58">
        <f>ROUND(K86,0)</f>
        <v>0</v>
      </c>
      <c r="S58">
        <v>6</v>
      </c>
      <c r="T58">
        <v>6</v>
      </c>
      <c r="U58">
        <f t="shared" si="1"/>
        <v>0</v>
      </c>
      <c r="W58">
        <v>6</v>
      </c>
      <c r="X58">
        <v>6</v>
      </c>
      <c r="Y58">
        <f t="shared" si="2"/>
        <v>0</v>
      </c>
      <c r="AA58">
        <v>6</v>
      </c>
      <c r="AB58">
        <v>6</v>
      </c>
      <c r="AC58">
        <f t="shared" si="3"/>
        <v>0</v>
      </c>
    </row>
    <row r="59" spans="2:29" x14ac:dyDescent="0.25">
      <c r="O59">
        <v>7</v>
      </c>
      <c r="P59">
        <v>2</v>
      </c>
      <c r="Q59">
        <f>ROUND(K87,0)</f>
        <v>0</v>
      </c>
      <c r="S59">
        <v>7</v>
      </c>
      <c r="T59">
        <v>2</v>
      </c>
      <c r="U59">
        <f t="shared" si="1"/>
        <v>0</v>
      </c>
      <c r="W59">
        <v>7</v>
      </c>
      <c r="X59">
        <v>2</v>
      </c>
      <c r="Y59">
        <f t="shared" si="2"/>
        <v>0</v>
      </c>
      <c r="AA59">
        <v>7</v>
      </c>
      <c r="AB59">
        <v>2</v>
      </c>
      <c r="AC59">
        <f t="shared" si="3"/>
        <v>0</v>
      </c>
    </row>
    <row r="60" spans="2:29" x14ac:dyDescent="0.25">
      <c r="O60">
        <v>6</v>
      </c>
      <c r="P60">
        <v>7</v>
      </c>
      <c r="Q60">
        <f>ROUND(K88,0)</f>
        <v>0</v>
      </c>
      <c r="S60">
        <v>6</v>
      </c>
      <c r="T60">
        <v>7</v>
      </c>
      <c r="U60">
        <f t="shared" si="1"/>
        <v>0</v>
      </c>
      <c r="W60">
        <v>6</v>
      </c>
      <c r="X60">
        <v>7</v>
      </c>
      <c r="Y60">
        <f t="shared" si="2"/>
        <v>0</v>
      </c>
      <c r="AA60">
        <v>6</v>
      </c>
      <c r="AB60">
        <v>7</v>
      </c>
      <c r="AC60">
        <f t="shared" si="3"/>
        <v>0</v>
      </c>
    </row>
    <row r="61" spans="2:29" x14ac:dyDescent="0.25">
      <c r="O61">
        <v>7</v>
      </c>
      <c r="P61">
        <v>3</v>
      </c>
      <c r="Q61">
        <f>ROUND(K89,0)</f>
        <v>0</v>
      </c>
      <c r="S61">
        <v>7</v>
      </c>
      <c r="T61">
        <v>3</v>
      </c>
      <c r="U61">
        <f t="shared" si="1"/>
        <v>0</v>
      </c>
      <c r="W61">
        <v>7</v>
      </c>
      <c r="X61">
        <v>3</v>
      </c>
      <c r="Y61">
        <f t="shared" si="2"/>
        <v>0</v>
      </c>
      <c r="AA61">
        <v>7</v>
      </c>
      <c r="AB61">
        <v>3</v>
      </c>
      <c r="AC61">
        <f t="shared" si="3"/>
        <v>0</v>
      </c>
    </row>
    <row r="62" spans="2:29" x14ac:dyDescent="0.25">
      <c r="B62">
        <v>0.129392419487179</v>
      </c>
      <c r="C62">
        <v>0.388177258461538</v>
      </c>
      <c r="D62">
        <v>1.1645317740000001</v>
      </c>
      <c r="O62">
        <v>7</v>
      </c>
      <c r="P62">
        <v>4</v>
      </c>
      <c r="Q62">
        <f t="shared" si="0"/>
        <v>0</v>
      </c>
      <c r="S62">
        <v>7</v>
      </c>
      <c r="T62">
        <v>4</v>
      </c>
      <c r="U62">
        <f t="shared" si="1"/>
        <v>0</v>
      </c>
      <c r="W62">
        <v>7</v>
      </c>
      <c r="X62">
        <v>4</v>
      </c>
      <c r="Y62">
        <f t="shared" si="2"/>
        <v>0</v>
      </c>
      <c r="AA62">
        <v>7</v>
      </c>
      <c r="AB62">
        <v>4</v>
      </c>
      <c r="AC62">
        <f t="shared" si="3"/>
        <v>0</v>
      </c>
    </row>
    <row r="63" spans="2:29" x14ac:dyDescent="0.25">
      <c r="O63">
        <v>7</v>
      </c>
      <c r="P63">
        <v>5</v>
      </c>
      <c r="Q63">
        <f t="shared" si="0"/>
        <v>0</v>
      </c>
      <c r="S63">
        <v>7</v>
      </c>
      <c r="T63">
        <v>5</v>
      </c>
      <c r="U63">
        <f t="shared" si="1"/>
        <v>0</v>
      </c>
      <c r="W63">
        <v>7</v>
      </c>
      <c r="X63">
        <v>5</v>
      </c>
      <c r="Y63">
        <f t="shared" si="2"/>
        <v>0</v>
      </c>
      <c r="AA63">
        <v>7</v>
      </c>
      <c r="AB63">
        <v>5</v>
      </c>
      <c r="AC63">
        <f t="shared" si="3"/>
        <v>0</v>
      </c>
    </row>
    <row r="64" spans="2:29" x14ac:dyDescent="0.25">
      <c r="O64">
        <v>7</v>
      </c>
      <c r="P64">
        <v>6</v>
      </c>
      <c r="Q64">
        <f t="shared" si="0"/>
        <v>0</v>
      </c>
      <c r="S64">
        <v>7</v>
      </c>
      <c r="T64">
        <v>6</v>
      </c>
      <c r="U64">
        <f t="shared" si="1"/>
        <v>0</v>
      </c>
      <c r="W64">
        <v>7</v>
      </c>
      <c r="X64">
        <v>6</v>
      </c>
      <c r="Y64">
        <f t="shared" si="2"/>
        <v>0</v>
      </c>
      <c r="AA64">
        <v>7</v>
      </c>
      <c r="AB64">
        <v>6</v>
      </c>
      <c r="AC64">
        <f t="shared" si="3"/>
        <v>0</v>
      </c>
    </row>
    <row r="65" spans="1:39" x14ac:dyDescent="0.25">
      <c r="O65">
        <v>7</v>
      </c>
      <c r="P65">
        <v>7</v>
      </c>
      <c r="Q65">
        <f t="shared" si="0"/>
        <v>0</v>
      </c>
      <c r="S65">
        <v>7</v>
      </c>
      <c r="T65">
        <v>7</v>
      </c>
      <c r="U65">
        <f t="shared" si="1"/>
        <v>0</v>
      </c>
      <c r="W65">
        <v>7</v>
      </c>
      <c r="X65">
        <v>7</v>
      </c>
      <c r="Y65">
        <f t="shared" si="2"/>
        <v>0</v>
      </c>
      <c r="AA65">
        <v>7</v>
      </c>
      <c r="AB65">
        <v>7</v>
      </c>
      <c r="AC65">
        <f t="shared" si="3"/>
        <v>0</v>
      </c>
    </row>
    <row r="68" spans="1:39" x14ac:dyDescent="0.25">
      <c r="O68">
        <v>0</v>
      </c>
      <c r="P68">
        <v>0</v>
      </c>
      <c r="Q68">
        <f>B74</f>
        <v>0.2273</v>
      </c>
      <c r="U68">
        <f>Q68*1000</f>
        <v>227.3</v>
      </c>
      <c r="Y68">
        <f>U68*1000</f>
        <v>227300</v>
      </c>
      <c r="AA68">
        <v>0</v>
      </c>
      <c r="AB68">
        <v>0</v>
      </c>
      <c r="AC68">
        <f>ROUND(Y68,0)</f>
        <v>227300</v>
      </c>
      <c r="AF68">
        <v>0</v>
      </c>
      <c r="AG68">
        <v>0</v>
      </c>
      <c r="AH68">
        <v>227300</v>
      </c>
    </row>
    <row r="69" spans="1:39" x14ac:dyDescent="0.25">
      <c r="O69">
        <v>0</v>
      </c>
      <c r="P69">
        <v>1</v>
      </c>
      <c r="Q69">
        <f>C74</f>
        <v>0.25088920163879608</v>
      </c>
      <c r="U69">
        <f t="shared" ref="U69:U131" si="4">Q69*1000</f>
        <v>250.88920163879607</v>
      </c>
      <c r="Y69">
        <f t="shared" ref="Y69:Y131" si="5">U69*1000</f>
        <v>250889.20163879608</v>
      </c>
      <c r="AA69">
        <v>0</v>
      </c>
      <c r="AB69">
        <v>1</v>
      </c>
      <c r="AC69">
        <f t="shared" ref="AC69:AC131" si="6">ROUND(Y69,0)</f>
        <v>250889</v>
      </c>
      <c r="AF69">
        <v>0</v>
      </c>
      <c r="AG69">
        <v>1</v>
      </c>
      <c r="AH69">
        <v>248800</v>
      </c>
      <c r="AI69">
        <f>AH69/AH68</f>
        <v>1.0945886493620764</v>
      </c>
      <c r="AJ69">
        <f>AVERAGE(AI69:AI75)</f>
        <v>1.1041377116170321</v>
      </c>
      <c r="AK69">
        <f>AH73/AH68</f>
        <v>1.5600527936647601</v>
      </c>
      <c r="AL69">
        <f>AVERAGE(AJ69,AJ77,AJ85,AJ92,AJ100,AJ108,AJ116)</f>
        <v>1.1037800336066699</v>
      </c>
      <c r="AM69">
        <f>AVERAGE(AK69:AK75)</f>
        <v>1.535628157530984</v>
      </c>
    </row>
    <row r="70" spans="1:39" x14ac:dyDescent="0.25">
      <c r="O70">
        <v>0</v>
      </c>
      <c r="P70">
        <v>2</v>
      </c>
      <c r="Q70">
        <f>D74</f>
        <v>0.27692649141642089</v>
      </c>
      <c r="U70">
        <f t="shared" si="4"/>
        <v>276.9264914164209</v>
      </c>
      <c r="Y70">
        <f t="shared" si="5"/>
        <v>276926.4914164209</v>
      </c>
      <c r="AA70">
        <v>0</v>
      </c>
      <c r="AB70">
        <v>2</v>
      </c>
      <c r="AC70">
        <f t="shared" si="6"/>
        <v>276926</v>
      </c>
      <c r="AF70">
        <v>0</v>
      </c>
      <c r="AG70">
        <v>2</v>
      </c>
      <c r="AH70">
        <v>274000</v>
      </c>
      <c r="AI70">
        <f t="shared" ref="AI70:AI72" si="7">AH70/AH69</f>
        <v>1.1012861736334405</v>
      </c>
      <c r="AK70">
        <f>AH81/AH73</f>
        <v>1.5496333897349126</v>
      </c>
    </row>
    <row r="71" spans="1:39" x14ac:dyDescent="0.25">
      <c r="O71">
        <v>0</v>
      </c>
      <c r="P71">
        <v>3</v>
      </c>
      <c r="Q71">
        <f>E74</f>
        <v>0.30566593200219422</v>
      </c>
      <c r="U71">
        <f t="shared" si="4"/>
        <v>305.66593200219421</v>
      </c>
      <c r="Y71">
        <f t="shared" si="5"/>
        <v>305665.93200219423</v>
      </c>
      <c r="AA71">
        <v>0</v>
      </c>
      <c r="AB71">
        <v>3</v>
      </c>
      <c r="AC71">
        <f t="shared" si="6"/>
        <v>305666</v>
      </c>
      <c r="AF71">
        <v>0</v>
      </c>
      <c r="AG71">
        <v>3</v>
      </c>
      <c r="AH71">
        <v>299400</v>
      </c>
      <c r="AI71">
        <f t="shared" si="7"/>
        <v>1.0927007299270073</v>
      </c>
      <c r="AK71">
        <f>AH90/AH81</f>
        <v>1.7168334849863511</v>
      </c>
    </row>
    <row r="72" spans="1:39" x14ac:dyDescent="0.25">
      <c r="O72">
        <v>0</v>
      </c>
      <c r="P72">
        <v>4</v>
      </c>
      <c r="Q72">
        <f>F74</f>
        <v>0.33738795269779598</v>
      </c>
      <c r="U72">
        <f>Q73*1000</f>
        <v>349.0482802067927</v>
      </c>
      <c r="Y72">
        <f t="shared" si="5"/>
        <v>349048.2802067927</v>
      </c>
      <c r="AA72">
        <v>0</v>
      </c>
      <c r="AB72">
        <v>4</v>
      </c>
      <c r="AC72">
        <f t="shared" si="6"/>
        <v>349048</v>
      </c>
      <c r="AF72">
        <v>0</v>
      </c>
      <c r="AG72">
        <v>4</v>
      </c>
      <c r="AH72">
        <v>328900</v>
      </c>
      <c r="AI72">
        <f t="shared" si="7"/>
        <v>1.0985303941215765</v>
      </c>
      <c r="AK72">
        <f>AH97/AH90</f>
        <v>1.5147339410642358</v>
      </c>
    </row>
    <row r="73" spans="1:39" x14ac:dyDescent="0.25">
      <c r="O73">
        <v>1</v>
      </c>
      <c r="P73">
        <v>0</v>
      </c>
      <c r="Q73">
        <f>B75</f>
        <v>0.34904828020679268</v>
      </c>
      <c r="U73">
        <f>Q72*1000</f>
        <v>337.38795269779598</v>
      </c>
      <c r="Y73">
        <f t="shared" si="5"/>
        <v>337387.95269779599</v>
      </c>
      <c r="AA73">
        <v>1</v>
      </c>
      <c r="AB73">
        <v>0</v>
      </c>
      <c r="AC73">
        <f t="shared" si="6"/>
        <v>337388</v>
      </c>
      <c r="AF73">
        <v>1</v>
      </c>
      <c r="AG73">
        <v>0</v>
      </c>
      <c r="AH73">
        <v>354600</v>
      </c>
      <c r="AI73">
        <f>AH74/AH72</f>
        <v>1.1015506232897536</v>
      </c>
      <c r="AK73">
        <f>AH106/AH97</f>
        <v>1.708187543736879</v>
      </c>
    </row>
    <row r="74" spans="1:39" x14ac:dyDescent="0.25">
      <c r="A74" t="s">
        <v>8</v>
      </c>
      <c r="B74">
        <v>0.2273</v>
      </c>
      <c r="C74">
        <f>B74*B83</f>
        <v>0.25088920163879608</v>
      </c>
      <c r="D74">
        <f>C74*B83</f>
        <v>0.27692649141642089</v>
      </c>
      <c r="E74">
        <f>D74*B83</f>
        <v>0.30566593200219422</v>
      </c>
      <c r="F74">
        <f>E74*B83</f>
        <v>0.33738795269779598</v>
      </c>
      <c r="G74">
        <f>F74*B83</f>
        <v>0.37240208576725881</v>
      </c>
      <c r="H74">
        <f>G74*B83</f>
        <v>0.41104998674337889</v>
      </c>
      <c r="I74">
        <f>H74*B83</f>
        <v>0.45370876818162797</v>
      </c>
      <c r="K74">
        <f>AVERAGE(J76:J81)</f>
        <v>1.6169444227954815</v>
      </c>
      <c r="O74">
        <v>1</v>
      </c>
      <c r="P74">
        <v>1</v>
      </c>
      <c r="Q74">
        <f>C75</f>
        <v>0.38527252245700394</v>
      </c>
      <c r="U74">
        <f t="shared" si="4"/>
        <v>385.27252245700396</v>
      </c>
      <c r="Y74">
        <f t="shared" si="5"/>
        <v>385272.52245700394</v>
      </c>
      <c r="AA74">
        <v>1</v>
      </c>
      <c r="AB74">
        <v>1</v>
      </c>
      <c r="AC74">
        <f t="shared" si="6"/>
        <v>385273</v>
      </c>
      <c r="AF74">
        <v>0</v>
      </c>
      <c r="AG74">
        <v>5</v>
      </c>
      <c r="AH74">
        <v>362300</v>
      </c>
      <c r="AI74">
        <f>AH76/AH74</f>
        <v>1.1040574109853711</v>
      </c>
      <c r="AK74">
        <f>AH112/AH106</f>
        <v>1.3932814420319541</v>
      </c>
    </row>
    <row r="75" spans="1:39" x14ac:dyDescent="0.25">
      <c r="A75" t="s">
        <v>9</v>
      </c>
      <c r="B75">
        <f>B74*B84</f>
        <v>0.34904828020679268</v>
      </c>
      <c r="C75">
        <f>B75*B83</f>
        <v>0.38527252245700394</v>
      </c>
      <c r="D75">
        <f>C75*B83</f>
        <v>0.4252561177853183</v>
      </c>
      <c r="E75">
        <f>D75*B83</f>
        <v>0.46938921198052058</v>
      </c>
      <c r="F75">
        <f>E75*B83</f>
        <v>0.51810244017446727</v>
      </c>
      <c r="G75">
        <f>F75*B83</f>
        <v>0.57187112882747115</v>
      </c>
      <c r="H75">
        <f>G75*B83</f>
        <v>0.63121993379587038</v>
      </c>
      <c r="I75">
        <f>H75*B83</f>
        <v>0.69672795973840573</v>
      </c>
      <c r="J75">
        <v>1.3846153846153799</v>
      </c>
      <c r="O75">
        <v>0</v>
      </c>
      <c r="P75">
        <v>5</v>
      </c>
      <c r="Q75">
        <f>G74</f>
        <v>0.37240208576725881</v>
      </c>
      <c r="U75">
        <f>Q77*1000</f>
        <v>425.25611778531828</v>
      </c>
      <c r="Y75">
        <f t="shared" si="5"/>
        <v>425256.11778531829</v>
      </c>
      <c r="AA75">
        <v>0</v>
      </c>
      <c r="AB75">
        <v>5</v>
      </c>
      <c r="AC75">
        <f t="shared" si="6"/>
        <v>425256</v>
      </c>
      <c r="AF75">
        <v>1</v>
      </c>
      <c r="AG75">
        <v>1</v>
      </c>
      <c r="AH75">
        <v>386100</v>
      </c>
      <c r="AI75">
        <f>AH78/AH76</f>
        <v>1.13625</v>
      </c>
      <c r="AK75">
        <f>AH118/AH112</f>
        <v>1.3066745074977948</v>
      </c>
    </row>
    <row r="76" spans="1:39" x14ac:dyDescent="0.25">
      <c r="A76" t="s">
        <v>10</v>
      </c>
      <c r="B76">
        <f>B75*B84</f>
        <v>0.5360083674233157</v>
      </c>
      <c r="C76">
        <f>B76*B83</f>
        <v>0.59163533380796363</v>
      </c>
      <c r="D76">
        <f>C76*B83</f>
        <v>0.65303526863344741</v>
      </c>
      <c r="E76">
        <f>D76*B83</f>
        <v>0.72080729075856731</v>
      </c>
      <c r="F76">
        <f>E76*B83</f>
        <v>0.79561269561742409</v>
      </c>
      <c r="G76">
        <f>F76*B83</f>
        <v>0.87818140790649357</v>
      </c>
      <c r="H76">
        <f>G76*B83</f>
        <v>0.96931910393178211</v>
      </c>
      <c r="I76">
        <f>H76*B83</f>
        <v>1.0699150731134095</v>
      </c>
      <c r="J76">
        <v>1.55555555555555</v>
      </c>
      <c r="O76">
        <v>0</v>
      </c>
      <c r="P76">
        <v>6</v>
      </c>
      <c r="Q76">
        <f>H74</f>
        <v>0.41104998674337889</v>
      </c>
      <c r="U76">
        <f>Q75*1000</f>
        <v>372.40208576725882</v>
      </c>
      <c r="Y76">
        <f t="shared" si="5"/>
        <v>372402.08576725883</v>
      </c>
      <c r="AA76">
        <v>0</v>
      </c>
      <c r="AB76">
        <v>6</v>
      </c>
      <c r="AC76">
        <f t="shared" si="6"/>
        <v>372402</v>
      </c>
      <c r="AF76">
        <v>0</v>
      </c>
      <c r="AG76">
        <v>6</v>
      </c>
      <c r="AH76">
        <v>400000</v>
      </c>
    </row>
    <row r="77" spans="1:39" x14ac:dyDescent="0.25">
      <c r="A77" t="s">
        <v>11</v>
      </c>
      <c r="B77">
        <f>B76*B84</f>
        <v>0.82310954168745698</v>
      </c>
      <c r="C77">
        <f>B77*B83</f>
        <v>0.90853187758575193</v>
      </c>
      <c r="D77">
        <f>C77*B83</f>
        <v>1.0028193463743322</v>
      </c>
      <c r="E77">
        <f>D77*B83</f>
        <v>1.1068919718424792</v>
      </c>
      <c r="F77">
        <f>E77*B83</f>
        <v>1.2217652578792448</v>
      </c>
      <c r="G77">
        <f>F77*B83</f>
        <v>1.3485600974014145</v>
      </c>
      <c r="H77">
        <f>G77*B83</f>
        <v>1.4885137096303473</v>
      </c>
      <c r="I77">
        <f>H77*B83</f>
        <v>1.6429917124397737</v>
      </c>
      <c r="J77">
        <v>1.6785714285714199</v>
      </c>
      <c r="O77">
        <v>1</v>
      </c>
      <c r="P77">
        <v>2</v>
      </c>
      <c r="Q77">
        <f>D75</f>
        <v>0.4252561177853183</v>
      </c>
      <c r="U77">
        <f>Q79*1000</f>
        <v>469.3892119805206</v>
      </c>
      <c r="Y77">
        <f t="shared" si="5"/>
        <v>469389.21198052057</v>
      </c>
      <c r="AA77">
        <v>1</v>
      </c>
      <c r="AB77">
        <v>2</v>
      </c>
      <c r="AC77">
        <f t="shared" si="6"/>
        <v>469389</v>
      </c>
      <c r="AF77">
        <v>1</v>
      </c>
      <c r="AG77">
        <v>2</v>
      </c>
      <c r="AH77">
        <v>427400</v>
      </c>
      <c r="AI77">
        <f>AH75/AH73</f>
        <v>1.0888324873096447</v>
      </c>
      <c r="AJ77">
        <f>AVERAGE(AI77:AI83)</f>
        <v>1.1030971647828145</v>
      </c>
    </row>
    <row r="78" spans="1:39" x14ac:dyDescent="0.25">
      <c r="A78" t="s">
        <v>12</v>
      </c>
      <c r="B78">
        <f>B77*B84</f>
        <v>1.2639901889476823</v>
      </c>
      <c r="C78">
        <f>B78*B83</f>
        <v>1.3951671332351738</v>
      </c>
      <c r="D78">
        <f>C78*B83</f>
        <v>1.5399576252092415</v>
      </c>
      <c r="E78">
        <f>D78*B83</f>
        <v>1.6997744793063041</v>
      </c>
      <c r="F78">
        <f>E78*B83</f>
        <v>1.876177131892472</v>
      </c>
      <c r="G78">
        <f>F78*B83</f>
        <v>2.0708868576923383</v>
      </c>
      <c r="H78">
        <f>G78*B83</f>
        <v>2.2858035653792603</v>
      </c>
      <c r="I78">
        <f>H78*B83</f>
        <v>2.5230243362125657</v>
      </c>
      <c r="J78">
        <v>1.59574468085106</v>
      </c>
      <c r="O78">
        <v>0</v>
      </c>
      <c r="P78">
        <v>7</v>
      </c>
      <c r="Q78">
        <f>I74</f>
        <v>0.45370876818162797</v>
      </c>
      <c r="U78">
        <f>Q76*1000</f>
        <v>411.04998674337889</v>
      </c>
      <c r="Y78">
        <f t="shared" si="5"/>
        <v>411049.98674337892</v>
      </c>
      <c r="AA78">
        <v>0</v>
      </c>
      <c r="AB78">
        <v>7</v>
      </c>
      <c r="AC78">
        <f t="shared" si="6"/>
        <v>411050</v>
      </c>
      <c r="AF78">
        <v>0</v>
      </c>
      <c r="AG78">
        <v>7</v>
      </c>
      <c r="AH78">
        <v>454500</v>
      </c>
      <c r="AI78">
        <f>AH77/AH75</f>
        <v>1.106967106967107</v>
      </c>
    </row>
    <row r="79" spans="1:39" x14ac:dyDescent="0.25">
      <c r="A79" t="s">
        <v>13</v>
      </c>
      <c r="B79">
        <f>B78*B84</f>
        <v>1.9410189249909697</v>
      </c>
      <c r="C79">
        <f>B79*B83</f>
        <v>2.1424579342577146</v>
      </c>
      <c r="D79">
        <f>C79*B83</f>
        <v>2.3648022906758568</v>
      </c>
      <c r="E79">
        <f>D79*B83</f>
        <v>2.6102215518753269</v>
      </c>
      <c r="F79">
        <f>E79*B83</f>
        <v>2.8811104322498022</v>
      </c>
      <c r="G79">
        <f>F79*B83</f>
        <v>3.180112169733214</v>
      </c>
      <c r="H79">
        <f>G79*B83</f>
        <v>3.5101443175811067</v>
      </c>
      <c r="I79">
        <f>H79*B83</f>
        <v>3.8744272128239352</v>
      </c>
      <c r="J79">
        <v>1.7333333333333301</v>
      </c>
      <c r="O79">
        <v>1</v>
      </c>
      <c r="P79">
        <v>3</v>
      </c>
      <c r="Q79">
        <f>E75</f>
        <v>0.46938921198052058</v>
      </c>
      <c r="U79">
        <f>Q78*1000</f>
        <v>453.70876818162799</v>
      </c>
      <c r="Y79">
        <f t="shared" si="5"/>
        <v>453708.76818162797</v>
      </c>
      <c r="AA79">
        <v>1</v>
      </c>
      <c r="AB79">
        <v>3</v>
      </c>
      <c r="AC79">
        <f t="shared" si="6"/>
        <v>453709</v>
      </c>
      <c r="AF79">
        <v>1</v>
      </c>
      <c r="AG79">
        <v>3</v>
      </c>
      <c r="AH79">
        <v>467300</v>
      </c>
      <c r="AI79">
        <f>AH79/AH77</f>
        <v>1.0933551708001872</v>
      </c>
    </row>
    <row r="80" spans="1:39" x14ac:dyDescent="0.25">
      <c r="A80" t="s">
        <v>14</v>
      </c>
      <c r="B80">
        <f>B79*B84</f>
        <v>2.9806833155166541</v>
      </c>
      <c r="C80">
        <f>B80*B83</f>
        <v>3.2900187301718127</v>
      </c>
      <c r="D80">
        <f>C80*B83</f>
        <v>3.6314569845556166</v>
      </c>
      <c r="E80">
        <f>D80*B83</f>
        <v>4.0083297124539747</v>
      </c>
      <c r="F80">
        <f>E80*B83</f>
        <v>4.4243143047190614</v>
      </c>
      <c r="G80">
        <f>F80*B83</f>
        <v>4.8834697919492758</v>
      </c>
      <c r="H80">
        <f>G80*B83</f>
        <v>5.3902764510749286</v>
      </c>
      <c r="I80">
        <f>H80*B83</f>
        <v>5.9496795223167256</v>
      </c>
      <c r="J80">
        <v>1.5384615384615301</v>
      </c>
      <c r="O80">
        <v>1</v>
      </c>
      <c r="P80">
        <v>4</v>
      </c>
      <c r="Q80">
        <f>F75</f>
        <v>0.51810244017446727</v>
      </c>
      <c r="U80">
        <f t="shared" si="4"/>
        <v>518.10244017446723</v>
      </c>
      <c r="Y80">
        <f t="shared" si="5"/>
        <v>518102.44017446722</v>
      </c>
      <c r="AA80">
        <v>1</v>
      </c>
      <c r="AB80">
        <v>4</v>
      </c>
      <c r="AC80">
        <f t="shared" si="6"/>
        <v>518102</v>
      </c>
      <c r="AF80">
        <v>1</v>
      </c>
      <c r="AG80">
        <v>4</v>
      </c>
      <c r="AH80">
        <v>515500</v>
      </c>
      <c r="AI80">
        <f>AH80/AH79</f>
        <v>1.1031457307939225</v>
      </c>
    </row>
    <row r="81" spans="1:36" x14ac:dyDescent="0.25">
      <c r="A81" t="s">
        <v>15</v>
      </c>
      <c r="B81">
        <f>B80*B84</f>
        <v>4.5772212279901847</v>
      </c>
      <c r="C81">
        <f>B81*B83</f>
        <v>5.0522454008561688</v>
      </c>
      <c r="D81">
        <f>C81*B83</f>
        <v>5.5765675983461653</v>
      </c>
      <c r="E81">
        <f>D81*B83</f>
        <v>6.1553039711123967</v>
      </c>
      <c r="F81">
        <f>E81*B83</f>
        <v>6.7941016240937095</v>
      </c>
      <c r="G81">
        <f>F81*B83</f>
        <v>7.499193718969285</v>
      </c>
      <c r="H81">
        <f>G81*B83</f>
        <v>8.2774602951468452</v>
      </c>
      <c r="I81">
        <f>H81*B83</f>
        <v>9.1364954027550596</v>
      </c>
      <c r="J81">
        <v>1.6</v>
      </c>
      <c r="O81">
        <v>2</v>
      </c>
      <c r="P81">
        <v>0</v>
      </c>
      <c r="Q81">
        <f>B76</f>
        <v>0.5360083674233157</v>
      </c>
      <c r="U81">
        <f t="shared" si="4"/>
        <v>536.00836742331569</v>
      </c>
      <c r="Y81">
        <f t="shared" si="5"/>
        <v>536008.36742331565</v>
      </c>
      <c r="AA81">
        <v>2</v>
      </c>
      <c r="AB81">
        <v>0</v>
      </c>
      <c r="AC81">
        <f t="shared" si="6"/>
        <v>536008</v>
      </c>
      <c r="AF81">
        <v>2</v>
      </c>
      <c r="AG81">
        <v>0</v>
      </c>
      <c r="AH81">
        <v>549500</v>
      </c>
      <c r="AI81">
        <f>AH82/AH80</f>
        <v>1.0898157129000969</v>
      </c>
    </row>
    <row r="82" spans="1:36" x14ac:dyDescent="0.25">
      <c r="O82">
        <v>1</v>
      </c>
      <c r="P82">
        <v>5</v>
      </c>
      <c r="Q82">
        <f>G75</f>
        <v>0.57187112882747115</v>
      </c>
      <c r="U82">
        <f t="shared" si="4"/>
        <v>571.87112882747113</v>
      </c>
      <c r="Y82">
        <f t="shared" si="5"/>
        <v>571871.12882747117</v>
      </c>
      <c r="AA82">
        <v>1</v>
      </c>
      <c r="AB82">
        <v>5</v>
      </c>
      <c r="AC82">
        <f t="shared" si="6"/>
        <v>571871</v>
      </c>
      <c r="AF82">
        <v>1</v>
      </c>
      <c r="AG82">
        <v>5</v>
      </c>
      <c r="AH82">
        <v>561800</v>
      </c>
      <c r="AI82">
        <f>AH84/AH82</f>
        <v>1.0987896048415806</v>
      </c>
    </row>
    <row r="83" spans="1:36" x14ac:dyDescent="0.25">
      <c r="A83" t="s">
        <v>16</v>
      </c>
      <c r="B83">
        <v>1.1037800336066699</v>
      </c>
      <c r="O83">
        <v>2</v>
      </c>
      <c r="P83">
        <v>1</v>
      </c>
      <c r="Q83">
        <f>C76</f>
        <v>0.59163533380796363</v>
      </c>
      <c r="U83">
        <f t="shared" si="4"/>
        <v>591.63533380796366</v>
      </c>
      <c r="Y83">
        <f t="shared" si="5"/>
        <v>591635.33380796365</v>
      </c>
      <c r="AA83">
        <v>2</v>
      </c>
      <c r="AB83">
        <v>1</v>
      </c>
      <c r="AC83">
        <f t="shared" si="6"/>
        <v>591635</v>
      </c>
      <c r="AF83">
        <v>2</v>
      </c>
      <c r="AG83">
        <v>1</v>
      </c>
      <c r="AH83">
        <v>602400</v>
      </c>
      <c r="AI83">
        <f>AH86/AH84</f>
        <v>1.1407743398671635</v>
      </c>
    </row>
    <row r="84" spans="1:36" x14ac:dyDescent="0.25">
      <c r="A84" t="s">
        <v>17</v>
      </c>
      <c r="B84">
        <v>1.535628157530984</v>
      </c>
      <c r="C84">
        <v>2.5</v>
      </c>
      <c r="O84">
        <v>1</v>
      </c>
      <c r="P84">
        <v>6</v>
      </c>
      <c r="Q84">
        <f>H75</f>
        <v>0.63121993379587038</v>
      </c>
      <c r="U84">
        <f t="shared" si="4"/>
        <v>631.21993379587036</v>
      </c>
      <c r="Y84">
        <f t="shared" si="5"/>
        <v>631219.9337958704</v>
      </c>
      <c r="AA84">
        <v>1</v>
      </c>
      <c r="AB84">
        <v>6</v>
      </c>
      <c r="AC84">
        <f t="shared" si="6"/>
        <v>631220</v>
      </c>
      <c r="AF84">
        <v>1</v>
      </c>
      <c r="AG84">
        <v>6</v>
      </c>
      <c r="AH84">
        <v>617300</v>
      </c>
    </row>
    <row r="85" spans="1:36" x14ac:dyDescent="0.25">
      <c r="A85" t="s">
        <v>24</v>
      </c>
      <c r="B85">
        <v>0.388177258461538</v>
      </c>
      <c r="O85">
        <v>2</v>
      </c>
      <c r="P85">
        <v>2</v>
      </c>
      <c r="Q85">
        <f>D76</f>
        <v>0.65303526863344741</v>
      </c>
      <c r="U85">
        <f t="shared" si="4"/>
        <v>653.03526863344746</v>
      </c>
      <c r="Y85">
        <f t="shared" si="5"/>
        <v>653035.26863344747</v>
      </c>
      <c r="AA85">
        <v>2</v>
      </c>
      <c r="AB85">
        <v>2</v>
      </c>
      <c r="AC85">
        <f t="shared" si="6"/>
        <v>653035</v>
      </c>
      <c r="AF85">
        <v>2</v>
      </c>
      <c r="AG85">
        <v>2</v>
      </c>
      <c r="AH85">
        <v>657900</v>
      </c>
      <c r="AI85">
        <f>AH83/AH81</f>
        <v>1.0962693357597817</v>
      </c>
      <c r="AJ85">
        <f>AVERAGE(AI85:AI91)</f>
        <v>1.1041409021919206</v>
      </c>
    </row>
    <row r="86" spans="1:36" x14ac:dyDescent="0.25">
      <c r="A86" t="s">
        <v>25</v>
      </c>
      <c r="O86">
        <v>1</v>
      </c>
      <c r="P86">
        <v>7</v>
      </c>
      <c r="Q86">
        <f>I75</f>
        <v>0.69672795973840573</v>
      </c>
      <c r="U86">
        <f t="shared" si="4"/>
        <v>696.72795973840573</v>
      </c>
      <c r="Y86">
        <f t="shared" si="5"/>
        <v>696727.95973840577</v>
      </c>
      <c r="AA86">
        <v>1</v>
      </c>
      <c r="AB86">
        <v>7</v>
      </c>
      <c r="AC86">
        <f t="shared" si="6"/>
        <v>696728</v>
      </c>
      <c r="AF86">
        <v>1</v>
      </c>
      <c r="AG86">
        <v>7</v>
      </c>
      <c r="AH86">
        <v>704200</v>
      </c>
      <c r="AI86">
        <f>AH87/AH85</f>
        <v>1.1013831889344885</v>
      </c>
    </row>
    <row r="87" spans="1:36" x14ac:dyDescent="0.25">
      <c r="O87">
        <v>2</v>
      </c>
      <c r="P87">
        <v>3</v>
      </c>
      <c r="Q87">
        <f>E76</f>
        <v>0.72080729075856731</v>
      </c>
      <c r="U87">
        <f t="shared" si="4"/>
        <v>720.80729075856732</v>
      </c>
      <c r="Y87">
        <f t="shared" si="5"/>
        <v>720807.29075856728</v>
      </c>
      <c r="AA87">
        <v>2</v>
      </c>
      <c r="AB87">
        <v>3</v>
      </c>
      <c r="AC87">
        <f t="shared" si="6"/>
        <v>720807</v>
      </c>
      <c r="AF87">
        <v>2</v>
      </c>
      <c r="AG87">
        <v>3</v>
      </c>
      <c r="AH87">
        <v>724600</v>
      </c>
      <c r="AI87">
        <f>AH88/AH87</f>
        <v>1.0953629588738614</v>
      </c>
    </row>
    <row r="88" spans="1:36" x14ac:dyDescent="0.25">
      <c r="B88">
        <v>0.85871422415221299</v>
      </c>
      <c r="C88">
        <v>2.576142672</v>
      </c>
      <c r="D88">
        <v>7.7284280159999996</v>
      </c>
      <c r="O88">
        <v>2</v>
      </c>
      <c r="P88">
        <v>4</v>
      </c>
      <c r="Q88">
        <f>F76</f>
        <v>0.79561269561742409</v>
      </c>
      <c r="U88">
        <f t="shared" si="4"/>
        <v>795.61269561742404</v>
      </c>
      <c r="Y88">
        <f t="shared" si="5"/>
        <v>795612.69561742409</v>
      </c>
      <c r="AA88">
        <v>2</v>
      </c>
      <c r="AB88">
        <v>4</v>
      </c>
      <c r="AC88">
        <f t="shared" si="6"/>
        <v>795613</v>
      </c>
      <c r="AF88">
        <v>2</v>
      </c>
      <c r="AG88">
        <v>4</v>
      </c>
      <c r="AH88">
        <v>793700</v>
      </c>
      <c r="AI88">
        <f>AH89/AH88</f>
        <v>1.1052034773844022</v>
      </c>
    </row>
    <row r="89" spans="1:36" x14ac:dyDescent="0.25">
      <c r="O89">
        <v>3</v>
      </c>
      <c r="P89">
        <v>0</v>
      </c>
      <c r="Q89">
        <f>B77</f>
        <v>0.82310954168745698</v>
      </c>
      <c r="U89">
        <f t="shared" si="4"/>
        <v>823.10954168745695</v>
      </c>
      <c r="Y89">
        <f t="shared" si="5"/>
        <v>823109.54168745701</v>
      </c>
      <c r="AA89">
        <v>3</v>
      </c>
      <c r="AB89">
        <v>0</v>
      </c>
      <c r="AC89">
        <f t="shared" si="6"/>
        <v>823110</v>
      </c>
      <c r="AF89">
        <v>2</v>
      </c>
      <c r="AG89">
        <v>5</v>
      </c>
      <c r="AH89">
        <v>877200</v>
      </c>
      <c r="AI89">
        <f>AH91/AH89</f>
        <v>1.0961012311901506</v>
      </c>
    </row>
    <row r="90" spans="1:36" x14ac:dyDescent="0.25">
      <c r="O90">
        <v>3</v>
      </c>
      <c r="P90">
        <v>1</v>
      </c>
      <c r="Q90">
        <f>G76</f>
        <v>0.87818140790649357</v>
      </c>
      <c r="U90">
        <f t="shared" si="4"/>
        <v>878.18140790649352</v>
      </c>
      <c r="Y90">
        <f t="shared" si="5"/>
        <v>878181.40790649352</v>
      </c>
      <c r="AA90">
        <v>3</v>
      </c>
      <c r="AB90">
        <v>1</v>
      </c>
      <c r="AC90">
        <f t="shared" si="6"/>
        <v>878181</v>
      </c>
      <c r="AF90">
        <v>3</v>
      </c>
      <c r="AG90">
        <v>0</v>
      </c>
      <c r="AH90">
        <v>943400</v>
      </c>
      <c r="AI90">
        <f>AH93/AH91</f>
        <v>1.1305252210088403</v>
      </c>
    </row>
    <row r="91" spans="1:36" x14ac:dyDescent="0.25">
      <c r="O91">
        <v>2</v>
      </c>
      <c r="P91">
        <v>5</v>
      </c>
      <c r="Q91">
        <f>C77</f>
        <v>0.90853187758575193</v>
      </c>
      <c r="U91">
        <f t="shared" si="4"/>
        <v>908.53187758575189</v>
      </c>
      <c r="Y91">
        <f t="shared" si="5"/>
        <v>908531.87758575194</v>
      </c>
      <c r="AA91">
        <v>2</v>
      </c>
      <c r="AB91">
        <v>5</v>
      </c>
      <c r="AC91">
        <f t="shared" si="6"/>
        <v>908532</v>
      </c>
      <c r="AF91">
        <v>2</v>
      </c>
      <c r="AG91">
        <v>6</v>
      </c>
      <c r="AH91">
        <v>961500</v>
      </c>
    </row>
    <row r="92" spans="1:36" x14ac:dyDescent="0.25">
      <c r="O92">
        <v>2</v>
      </c>
      <c r="P92">
        <v>6</v>
      </c>
      <c r="Q92">
        <f>H76</f>
        <v>0.96931910393178211</v>
      </c>
      <c r="U92">
        <f t="shared" si="4"/>
        <v>969.31910393178214</v>
      </c>
      <c r="Y92">
        <f t="shared" si="5"/>
        <v>969319.10393178219</v>
      </c>
      <c r="AA92">
        <v>2</v>
      </c>
      <c r="AB92">
        <v>6</v>
      </c>
      <c r="AC92">
        <f t="shared" si="6"/>
        <v>969319</v>
      </c>
      <c r="AF92">
        <v>3</v>
      </c>
      <c r="AG92">
        <v>1</v>
      </c>
      <c r="AH92">
        <v>1042000</v>
      </c>
      <c r="AI92">
        <f>AH92/AH90</f>
        <v>1.1045155819376722</v>
      </c>
      <c r="AJ92">
        <f>AVERAGE(AI92:AI98)</f>
        <v>1.1043159068248376</v>
      </c>
    </row>
    <row r="93" spans="1:36" x14ac:dyDescent="0.25">
      <c r="O93">
        <v>3</v>
      </c>
      <c r="P93">
        <v>2</v>
      </c>
      <c r="Q93">
        <f>D77</f>
        <v>1.0028193463743322</v>
      </c>
      <c r="U93">
        <f t="shared" si="4"/>
        <v>1002.8193463743322</v>
      </c>
      <c r="Y93">
        <f t="shared" si="5"/>
        <v>1002819.3463743322</v>
      </c>
      <c r="AA93">
        <v>3</v>
      </c>
      <c r="AB93">
        <v>2</v>
      </c>
      <c r="AC93">
        <f t="shared" si="6"/>
        <v>1002819</v>
      </c>
      <c r="AF93">
        <v>2</v>
      </c>
      <c r="AG93">
        <v>7</v>
      </c>
      <c r="AH93">
        <v>1087000</v>
      </c>
      <c r="AI93">
        <f>AH94/AH92</f>
        <v>1.09021113243762</v>
      </c>
    </row>
    <row r="94" spans="1:36" x14ac:dyDescent="0.25">
      <c r="O94">
        <v>2</v>
      </c>
      <c r="P94">
        <v>7</v>
      </c>
      <c r="Q94">
        <f>I76</f>
        <v>1.0699150731134095</v>
      </c>
      <c r="U94">
        <f t="shared" si="4"/>
        <v>1069.9150731134096</v>
      </c>
      <c r="Y94">
        <f t="shared" si="5"/>
        <v>1069915.0731134096</v>
      </c>
      <c r="AA94">
        <v>2</v>
      </c>
      <c r="AB94">
        <v>7</v>
      </c>
      <c r="AC94">
        <f t="shared" si="6"/>
        <v>1069915</v>
      </c>
      <c r="AF94">
        <v>3</v>
      </c>
      <c r="AG94">
        <v>2</v>
      </c>
      <c r="AH94">
        <v>1136000</v>
      </c>
      <c r="AI94">
        <f>AH95/AH94</f>
        <v>1.073943661971831</v>
      </c>
    </row>
    <row r="95" spans="1:36" x14ac:dyDescent="0.25">
      <c r="O95">
        <v>3</v>
      </c>
      <c r="P95">
        <v>3</v>
      </c>
      <c r="Q95">
        <f>E77</f>
        <v>1.1068919718424792</v>
      </c>
      <c r="U95">
        <f t="shared" si="4"/>
        <v>1106.8919718424793</v>
      </c>
      <c r="Y95">
        <f t="shared" si="5"/>
        <v>1106891.9718424792</v>
      </c>
      <c r="AA95">
        <v>3</v>
      </c>
      <c r="AB95">
        <v>3</v>
      </c>
      <c r="AC95">
        <f t="shared" si="6"/>
        <v>1106892</v>
      </c>
      <c r="AF95">
        <v>3</v>
      </c>
      <c r="AG95">
        <v>3</v>
      </c>
      <c r="AH95">
        <v>1220000</v>
      </c>
      <c r="AI95">
        <f>AH96/AH95</f>
        <v>1.1385245901639345</v>
      </c>
    </row>
    <row r="96" spans="1:36" x14ac:dyDescent="0.25">
      <c r="O96">
        <v>3</v>
      </c>
      <c r="P96">
        <v>4</v>
      </c>
      <c r="Q96">
        <f>F77</f>
        <v>1.2217652578792448</v>
      </c>
      <c r="U96">
        <f t="shared" si="4"/>
        <v>1221.7652578792449</v>
      </c>
      <c r="Y96">
        <f t="shared" si="5"/>
        <v>1221765.2578792449</v>
      </c>
      <c r="AA96">
        <v>3</v>
      </c>
      <c r="AB96">
        <v>4</v>
      </c>
      <c r="AC96">
        <f t="shared" si="6"/>
        <v>1221765</v>
      </c>
      <c r="AF96">
        <v>3</v>
      </c>
      <c r="AG96">
        <v>4</v>
      </c>
      <c r="AH96">
        <v>1389000</v>
      </c>
      <c r="AI96">
        <f>AH98/AH96</f>
        <v>1.0907127429805616</v>
      </c>
    </row>
    <row r="97" spans="15:36" x14ac:dyDescent="0.25">
      <c r="O97">
        <v>4</v>
      </c>
      <c r="P97">
        <v>0</v>
      </c>
      <c r="Q97">
        <f>B78</f>
        <v>1.2639901889476823</v>
      </c>
      <c r="U97">
        <f t="shared" si="4"/>
        <v>1263.9901889476823</v>
      </c>
      <c r="Y97">
        <f t="shared" si="5"/>
        <v>1263990.1889476823</v>
      </c>
      <c r="AA97">
        <v>4</v>
      </c>
      <c r="AB97">
        <v>0</v>
      </c>
      <c r="AC97">
        <f t="shared" si="6"/>
        <v>1263990</v>
      </c>
      <c r="AF97">
        <v>4</v>
      </c>
      <c r="AG97">
        <v>0</v>
      </c>
      <c r="AH97">
        <v>1429000</v>
      </c>
      <c r="AI97">
        <f>AH100/AH98</f>
        <v>1.1003300330033003</v>
      </c>
    </row>
    <row r="98" spans="15:36" x14ac:dyDescent="0.25">
      <c r="O98">
        <v>3</v>
      </c>
      <c r="P98">
        <v>5</v>
      </c>
      <c r="Q98">
        <f>G77</f>
        <v>1.3485600974014145</v>
      </c>
      <c r="U98">
        <f t="shared" si="4"/>
        <v>1348.5600974014144</v>
      </c>
      <c r="Y98">
        <f t="shared" si="5"/>
        <v>1348560.0974014143</v>
      </c>
      <c r="AA98">
        <v>3</v>
      </c>
      <c r="AB98">
        <v>5</v>
      </c>
      <c r="AC98">
        <f t="shared" si="6"/>
        <v>1348560</v>
      </c>
      <c r="AF98">
        <v>3</v>
      </c>
      <c r="AG98">
        <v>5</v>
      </c>
      <c r="AH98">
        <v>1515000</v>
      </c>
      <c r="AI98">
        <f>AH102/AH100</f>
        <v>1.1319736052789442</v>
      </c>
    </row>
    <row r="99" spans="15:36" x14ac:dyDescent="0.25">
      <c r="O99">
        <v>4</v>
      </c>
      <c r="P99">
        <v>1</v>
      </c>
      <c r="Q99">
        <f>C78</f>
        <v>1.3951671332351738</v>
      </c>
      <c r="U99">
        <f t="shared" si="4"/>
        <v>1395.1671332351739</v>
      </c>
      <c r="Y99">
        <f t="shared" si="5"/>
        <v>1395167.1332351738</v>
      </c>
      <c r="AA99">
        <v>4</v>
      </c>
      <c r="AB99">
        <v>1</v>
      </c>
      <c r="AC99">
        <f t="shared" si="6"/>
        <v>1395167</v>
      </c>
      <c r="AF99">
        <v>4</v>
      </c>
      <c r="AG99">
        <v>1</v>
      </c>
      <c r="AH99">
        <v>1613000</v>
      </c>
    </row>
    <row r="100" spans="15:36" x14ac:dyDescent="0.25">
      <c r="O100">
        <v>3</v>
      </c>
      <c r="P100">
        <v>6</v>
      </c>
      <c r="Q100">
        <f>H77</f>
        <v>1.4885137096303473</v>
      </c>
      <c r="U100">
        <f t="shared" si="4"/>
        <v>1488.5137096303474</v>
      </c>
      <c r="Y100">
        <f t="shared" si="5"/>
        <v>1488513.7096303473</v>
      </c>
      <c r="AA100">
        <v>3</v>
      </c>
      <c r="AB100">
        <v>6</v>
      </c>
      <c r="AC100">
        <f t="shared" si="6"/>
        <v>1488514</v>
      </c>
      <c r="AF100">
        <v>3</v>
      </c>
      <c r="AG100">
        <v>6</v>
      </c>
      <c r="AH100">
        <v>1667000</v>
      </c>
      <c r="AI100">
        <f>AH99/AH97</f>
        <v>1.1287613715885234</v>
      </c>
      <c r="AJ100">
        <f>AVERAGE(AI100:AI106)</f>
        <v>1.099989555679455</v>
      </c>
    </row>
    <row r="101" spans="15:36" x14ac:dyDescent="0.25">
      <c r="O101">
        <v>4</v>
      </c>
      <c r="P101">
        <v>2</v>
      </c>
      <c r="Q101">
        <f>D78</f>
        <v>1.5399576252092415</v>
      </c>
      <c r="U101">
        <f t="shared" si="4"/>
        <v>1539.9576252092415</v>
      </c>
      <c r="Y101">
        <f t="shared" si="5"/>
        <v>1539957.6252092416</v>
      </c>
      <c r="AA101">
        <v>4</v>
      </c>
      <c r="AB101">
        <v>2</v>
      </c>
      <c r="AC101">
        <f t="shared" si="6"/>
        <v>1539958</v>
      </c>
      <c r="AF101">
        <v>4</v>
      </c>
      <c r="AG101">
        <v>2</v>
      </c>
      <c r="AH101">
        <v>1724000</v>
      </c>
      <c r="AI101">
        <f>AH101/AH99</f>
        <v>1.0688158710477371</v>
      </c>
    </row>
    <row r="102" spans="15:36" x14ac:dyDescent="0.25">
      <c r="O102">
        <v>3</v>
      </c>
      <c r="P102">
        <v>7</v>
      </c>
      <c r="Q102">
        <f>I77</f>
        <v>1.6429917124397737</v>
      </c>
      <c r="U102">
        <f t="shared" si="4"/>
        <v>1642.9917124397737</v>
      </c>
      <c r="Y102">
        <f t="shared" si="5"/>
        <v>1642991.7124397736</v>
      </c>
      <c r="AA102">
        <v>3</v>
      </c>
      <c r="AB102">
        <v>7</v>
      </c>
      <c r="AC102">
        <f t="shared" si="6"/>
        <v>1642992</v>
      </c>
      <c r="AF102">
        <v>3</v>
      </c>
      <c r="AG102">
        <v>7</v>
      </c>
      <c r="AH102">
        <v>1887000</v>
      </c>
      <c r="AI102">
        <f>AH103/AH101</f>
        <v>1.1154292343387471</v>
      </c>
    </row>
    <row r="103" spans="15:36" x14ac:dyDescent="0.25">
      <c r="O103">
        <v>4</v>
      </c>
      <c r="P103">
        <v>3</v>
      </c>
      <c r="Q103">
        <f>E78</f>
        <v>1.6997744793063041</v>
      </c>
      <c r="U103">
        <f t="shared" si="4"/>
        <v>1699.7744793063041</v>
      </c>
      <c r="Y103">
        <f t="shared" si="5"/>
        <v>1699774.4793063041</v>
      </c>
      <c r="AA103">
        <v>4</v>
      </c>
      <c r="AB103">
        <v>3</v>
      </c>
      <c r="AC103">
        <f t="shared" si="6"/>
        <v>1699774</v>
      </c>
      <c r="AF103">
        <v>4</v>
      </c>
      <c r="AG103">
        <v>3</v>
      </c>
      <c r="AH103">
        <v>1923000</v>
      </c>
      <c r="AI103">
        <f>AH104/AH103</f>
        <v>1.1305252210088403</v>
      </c>
    </row>
    <row r="104" spans="15:36" x14ac:dyDescent="0.25">
      <c r="O104">
        <v>4</v>
      </c>
      <c r="P104">
        <v>4</v>
      </c>
      <c r="Q104">
        <f>F78</f>
        <v>1.876177131892472</v>
      </c>
      <c r="U104">
        <f t="shared" si="4"/>
        <v>1876.1771318924721</v>
      </c>
      <c r="Y104">
        <f t="shared" si="5"/>
        <v>1876177.131892472</v>
      </c>
      <c r="AA104">
        <v>4</v>
      </c>
      <c r="AB104">
        <v>4</v>
      </c>
      <c r="AC104">
        <f t="shared" si="6"/>
        <v>1876177</v>
      </c>
      <c r="AF104">
        <v>4</v>
      </c>
      <c r="AG104">
        <v>4</v>
      </c>
      <c r="AH104">
        <v>2174000</v>
      </c>
      <c r="AI104">
        <f>AH105/AH104</f>
        <v>1.0952161913523459</v>
      </c>
    </row>
    <row r="105" spans="15:36" x14ac:dyDescent="0.25">
      <c r="O105">
        <v>5</v>
      </c>
      <c r="P105">
        <v>0</v>
      </c>
      <c r="Q105">
        <f>B79</f>
        <v>1.9410189249909697</v>
      </c>
      <c r="U105">
        <f t="shared" si="4"/>
        <v>1941.0189249909697</v>
      </c>
      <c r="Y105">
        <f t="shared" si="5"/>
        <v>1941018.9249909697</v>
      </c>
      <c r="AA105">
        <v>5</v>
      </c>
      <c r="AB105">
        <v>0</v>
      </c>
      <c r="AC105">
        <f t="shared" si="6"/>
        <v>1941019</v>
      </c>
      <c r="AF105">
        <v>4</v>
      </c>
      <c r="AG105">
        <v>5</v>
      </c>
      <c r="AH105">
        <v>2381000</v>
      </c>
      <c r="AI105">
        <f>AH107/AH105</f>
        <v>1.0499790004199916</v>
      </c>
    </row>
    <row r="106" spans="15:36" x14ac:dyDescent="0.25">
      <c r="O106">
        <v>4</v>
      </c>
      <c r="P106">
        <v>5</v>
      </c>
      <c r="Q106">
        <f>G78</f>
        <v>2.0708868576923383</v>
      </c>
      <c r="U106">
        <f t="shared" si="4"/>
        <v>2070.8868576923383</v>
      </c>
      <c r="Y106">
        <f t="shared" si="5"/>
        <v>2070886.8576923383</v>
      </c>
      <c r="AA106">
        <v>4</v>
      </c>
      <c r="AB106">
        <v>5</v>
      </c>
      <c r="AC106">
        <f t="shared" si="6"/>
        <v>2070887</v>
      </c>
      <c r="AF106">
        <v>5</v>
      </c>
      <c r="AG106">
        <v>0</v>
      </c>
      <c r="AH106">
        <v>2441000</v>
      </c>
      <c r="AI106">
        <f>AH109/AH107</f>
        <v>1.1112</v>
      </c>
    </row>
    <row r="107" spans="15:36" x14ac:dyDescent="0.25">
      <c r="O107">
        <v>5</v>
      </c>
      <c r="P107">
        <v>1</v>
      </c>
      <c r="Q107">
        <f>C79</f>
        <v>2.1424579342577146</v>
      </c>
      <c r="U107">
        <f t="shared" si="4"/>
        <v>2142.4579342577144</v>
      </c>
      <c r="Y107">
        <f t="shared" si="5"/>
        <v>2142457.9342577145</v>
      </c>
      <c r="AA107">
        <v>5</v>
      </c>
      <c r="AB107">
        <v>1</v>
      </c>
      <c r="AC107">
        <f t="shared" si="6"/>
        <v>2142458</v>
      </c>
      <c r="AF107">
        <v>4</v>
      </c>
      <c r="AG107">
        <v>6</v>
      </c>
      <c r="AH107">
        <v>2500000</v>
      </c>
    </row>
    <row r="108" spans="15:36" x14ac:dyDescent="0.25">
      <c r="O108">
        <v>4</v>
      </c>
      <c r="P108">
        <v>6</v>
      </c>
      <c r="Q108">
        <f>H78</f>
        <v>2.2858035653792603</v>
      </c>
      <c r="U108">
        <f t="shared" si="4"/>
        <v>2285.8035653792604</v>
      </c>
      <c r="Y108">
        <f t="shared" si="5"/>
        <v>2285803.5653792606</v>
      </c>
      <c r="AA108">
        <v>4</v>
      </c>
      <c r="AB108">
        <v>6</v>
      </c>
      <c r="AC108">
        <f t="shared" si="6"/>
        <v>2285804</v>
      </c>
      <c r="AF108">
        <v>5</v>
      </c>
      <c r="AG108">
        <v>1</v>
      </c>
      <c r="AH108">
        <v>2625000</v>
      </c>
      <c r="AI108">
        <f>AH108/AH106</f>
        <v>1.0753789430561245</v>
      </c>
      <c r="AJ108">
        <f>AVERAGE(AI108:AI114)</f>
        <v>1.1033325268838177</v>
      </c>
    </row>
    <row r="109" spans="15:36" x14ac:dyDescent="0.25">
      <c r="O109">
        <v>5</v>
      </c>
      <c r="P109">
        <v>2</v>
      </c>
      <c r="Q109">
        <f>D79</f>
        <v>2.3648022906758568</v>
      </c>
      <c r="U109">
        <f t="shared" si="4"/>
        <v>2364.802290675857</v>
      </c>
      <c r="Y109">
        <f t="shared" si="5"/>
        <v>2364802.2906758571</v>
      </c>
      <c r="AA109">
        <v>5</v>
      </c>
      <c r="AB109">
        <v>2</v>
      </c>
      <c r="AC109">
        <f t="shared" si="6"/>
        <v>2364802</v>
      </c>
      <c r="AF109">
        <v>4</v>
      </c>
      <c r="AG109">
        <v>7</v>
      </c>
      <c r="AH109">
        <v>2778000</v>
      </c>
      <c r="AI109">
        <f>AH110/AH108</f>
        <v>1.0822857142857143</v>
      </c>
    </row>
    <row r="110" spans="15:36" x14ac:dyDescent="0.25">
      <c r="O110">
        <v>4</v>
      </c>
      <c r="P110">
        <v>7</v>
      </c>
      <c r="Q110">
        <f>I78</f>
        <v>2.5230243362125657</v>
      </c>
      <c r="U110">
        <f t="shared" si="4"/>
        <v>2523.0243362125657</v>
      </c>
      <c r="Y110">
        <f t="shared" si="5"/>
        <v>2523024.3362125657</v>
      </c>
      <c r="AA110">
        <v>4</v>
      </c>
      <c r="AB110">
        <v>7</v>
      </c>
      <c r="AC110">
        <f t="shared" si="6"/>
        <v>2523024</v>
      </c>
      <c r="AF110">
        <v>5</v>
      </c>
      <c r="AG110">
        <v>2</v>
      </c>
      <c r="AH110">
        <v>2841000</v>
      </c>
      <c r="AI110">
        <f>AH111/AH110</f>
        <v>1.1105244632171771</v>
      </c>
    </row>
    <row r="111" spans="15:36" x14ac:dyDescent="0.25">
      <c r="O111">
        <v>5</v>
      </c>
      <c r="P111">
        <v>3</v>
      </c>
      <c r="Q111">
        <f>E79</f>
        <v>2.6102215518753269</v>
      </c>
      <c r="U111">
        <f t="shared" si="4"/>
        <v>2610.2215518753269</v>
      </c>
      <c r="Y111">
        <f t="shared" si="5"/>
        <v>2610221.5518753268</v>
      </c>
      <c r="AA111">
        <v>5</v>
      </c>
      <c r="AB111">
        <v>3</v>
      </c>
      <c r="AC111">
        <f t="shared" si="6"/>
        <v>2610222</v>
      </c>
      <c r="AF111">
        <v>5</v>
      </c>
      <c r="AG111">
        <v>3</v>
      </c>
      <c r="AH111">
        <v>3155000</v>
      </c>
      <c r="AI111">
        <f>AH113/AH111</f>
        <v>1.0966719492868462</v>
      </c>
    </row>
    <row r="112" spans="15:36" x14ac:dyDescent="0.25">
      <c r="O112">
        <v>5</v>
      </c>
      <c r="P112">
        <v>4</v>
      </c>
      <c r="Q112">
        <f>F79</f>
        <v>2.8811104322498022</v>
      </c>
      <c r="U112">
        <f t="shared" si="4"/>
        <v>2881.1104322498022</v>
      </c>
      <c r="Y112">
        <f t="shared" si="5"/>
        <v>2881110.4322498022</v>
      </c>
      <c r="AA112">
        <v>5</v>
      </c>
      <c r="AB112">
        <v>4</v>
      </c>
      <c r="AC112">
        <f t="shared" si="6"/>
        <v>2881110</v>
      </c>
      <c r="AF112">
        <v>6</v>
      </c>
      <c r="AG112">
        <v>0</v>
      </c>
      <c r="AH112">
        <v>3401000</v>
      </c>
      <c r="AI112">
        <f>AH115/AH113</f>
        <v>1.1115606936416185</v>
      </c>
    </row>
    <row r="113" spans="15:36" x14ac:dyDescent="0.25">
      <c r="O113">
        <v>6</v>
      </c>
      <c r="P113">
        <v>0</v>
      </c>
      <c r="Q113">
        <f>B80</f>
        <v>2.9806833155166541</v>
      </c>
      <c r="U113">
        <f t="shared" si="4"/>
        <v>2980.6833155166541</v>
      </c>
      <c r="Y113">
        <f t="shared" si="5"/>
        <v>2980683.3155166539</v>
      </c>
      <c r="AA113">
        <v>6</v>
      </c>
      <c r="AB113">
        <v>0</v>
      </c>
      <c r="AC113">
        <f t="shared" si="6"/>
        <v>2980683</v>
      </c>
      <c r="AF113">
        <v>5</v>
      </c>
      <c r="AG113">
        <v>4</v>
      </c>
      <c r="AH113">
        <v>3460000</v>
      </c>
      <c r="AI113">
        <f>AH117/AH115</f>
        <v>1.1159646385855435</v>
      </c>
    </row>
    <row r="114" spans="15:36" x14ac:dyDescent="0.25">
      <c r="O114">
        <v>5</v>
      </c>
      <c r="P114">
        <v>5</v>
      </c>
      <c r="Q114">
        <f>G79</f>
        <v>3.180112169733214</v>
      </c>
      <c r="U114">
        <f t="shared" si="4"/>
        <v>3180.1121697332142</v>
      </c>
      <c r="Y114">
        <f t="shared" si="5"/>
        <v>3180112.1697332142</v>
      </c>
      <c r="AA114">
        <v>5</v>
      </c>
      <c r="AB114">
        <v>5</v>
      </c>
      <c r="AC114">
        <f t="shared" si="6"/>
        <v>3180112</v>
      </c>
      <c r="AF114">
        <v>6</v>
      </c>
      <c r="AG114">
        <v>1</v>
      </c>
      <c r="AH114">
        <v>3731000</v>
      </c>
      <c r="AI114">
        <f>AH120/AH117</f>
        <v>1.1309412861136998</v>
      </c>
    </row>
    <row r="115" spans="15:36" x14ac:dyDescent="0.25">
      <c r="O115">
        <v>6</v>
      </c>
      <c r="P115">
        <v>1</v>
      </c>
      <c r="Q115">
        <f>C80</f>
        <v>3.2900187301718127</v>
      </c>
      <c r="U115">
        <f t="shared" si="4"/>
        <v>3290.0187301718129</v>
      </c>
      <c r="Y115">
        <f t="shared" si="5"/>
        <v>3290018.7301718127</v>
      </c>
      <c r="AA115">
        <v>6</v>
      </c>
      <c r="AB115">
        <v>1</v>
      </c>
      <c r="AC115">
        <f t="shared" si="6"/>
        <v>3290019</v>
      </c>
      <c r="AF115">
        <v>5</v>
      </c>
      <c r="AG115" s="1">
        <v>5</v>
      </c>
      <c r="AH115">
        <v>3846000</v>
      </c>
    </row>
    <row r="116" spans="15:36" x14ac:dyDescent="0.25">
      <c r="O116">
        <v>5</v>
      </c>
      <c r="P116">
        <v>6</v>
      </c>
      <c r="Q116">
        <f>H79</f>
        <v>3.5101443175811067</v>
      </c>
      <c r="U116">
        <f t="shared" si="4"/>
        <v>3510.1443175811069</v>
      </c>
      <c r="Y116">
        <f t="shared" si="5"/>
        <v>3510144.3175811069</v>
      </c>
      <c r="AA116">
        <v>5</v>
      </c>
      <c r="AB116">
        <v>6</v>
      </c>
      <c r="AC116">
        <f t="shared" si="6"/>
        <v>3510144</v>
      </c>
      <c r="AF116">
        <v>6</v>
      </c>
      <c r="AG116">
        <v>2</v>
      </c>
      <c r="AH116">
        <v>4065000</v>
      </c>
      <c r="AI116">
        <f>AH114/AH112</f>
        <v>1.0970302852102323</v>
      </c>
      <c r="AJ116">
        <f>AVERAGE(AI116:AI122)</f>
        <v>1.1074464672668127</v>
      </c>
    </row>
    <row r="117" spans="15:36" x14ac:dyDescent="0.25">
      <c r="O117">
        <v>6</v>
      </c>
      <c r="P117">
        <v>2</v>
      </c>
      <c r="Q117">
        <f>D80</f>
        <v>3.6314569845556166</v>
      </c>
      <c r="U117">
        <f t="shared" si="4"/>
        <v>3631.4569845556166</v>
      </c>
      <c r="Y117">
        <f t="shared" si="5"/>
        <v>3631456.9845556165</v>
      </c>
      <c r="AA117">
        <v>6</v>
      </c>
      <c r="AB117">
        <v>2</v>
      </c>
      <c r="AC117">
        <f t="shared" si="6"/>
        <v>3631457</v>
      </c>
      <c r="AF117">
        <v>5</v>
      </c>
      <c r="AG117">
        <v>6</v>
      </c>
      <c r="AH117">
        <v>4292000</v>
      </c>
      <c r="AI117">
        <f>AH116/AH114</f>
        <v>1.0895202358616993</v>
      </c>
    </row>
    <row r="118" spans="15:36" x14ac:dyDescent="0.25">
      <c r="O118">
        <v>5</v>
      </c>
      <c r="P118">
        <v>7</v>
      </c>
      <c r="Q118">
        <f>I79</f>
        <v>3.8744272128239352</v>
      </c>
      <c r="U118">
        <f t="shared" si="4"/>
        <v>3874.4272128239354</v>
      </c>
      <c r="Y118">
        <f t="shared" si="5"/>
        <v>3874427.2128239353</v>
      </c>
      <c r="AA118">
        <v>5</v>
      </c>
      <c r="AB118">
        <v>7</v>
      </c>
      <c r="AC118">
        <f t="shared" si="6"/>
        <v>3874427</v>
      </c>
      <c r="AF118">
        <v>7</v>
      </c>
      <c r="AG118">
        <v>0</v>
      </c>
      <c r="AH118">
        <v>4444000</v>
      </c>
      <c r="AI118">
        <f>AH119/AH116</f>
        <v>1.1180811808118081</v>
      </c>
    </row>
    <row r="119" spans="15:36" x14ac:dyDescent="0.25">
      <c r="O119">
        <v>6</v>
      </c>
      <c r="P119">
        <v>3</v>
      </c>
      <c r="Q119">
        <f>E80</f>
        <v>4.0083297124539747</v>
      </c>
      <c r="U119">
        <f t="shared" si="4"/>
        <v>4008.3297124539749</v>
      </c>
      <c r="Y119">
        <f t="shared" si="5"/>
        <v>4008329.7124539749</v>
      </c>
      <c r="AA119">
        <v>6</v>
      </c>
      <c r="AB119">
        <v>3</v>
      </c>
      <c r="AC119">
        <f t="shared" si="6"/>
        <v>4008330</v>
      </c>
      <c r="AF119">
        <v>6</v>
      </c>
      <c r="AG119">
        <v>3</v>
      </c>
      <c r="AH119">
        <v>4545000</v>
      </c>
      <c r="AI119">
        <f>AH121/AH119</f>
        <v>1.0891089108910892</v>
      </c>
    </row>
    <row r="120" spans="15:36" x14ac:dyDescent="0.25">
      <c r="O120">
        <v>6</v>
      </c>
      <c r="P120">
        <v>4</v>
      </c>
      <c r="Q120">
        <f>F80</f>
        <v>4.4243143047190614</v>
      </c>
      <c r="U120">
        <f t="shared" si="4"/>
        <v>4424.3143047190615</v>
      </c>
      <c r="Y120">
        <f t="shared" si="5"/>
        <v>4424314.3047190616</v>
      </c>
      <c r="AA120">
        <v>6</v>
      </c>
      <c r="AB120">
        <v>4</v>
      </c>
      <c r="AC120">
        <f t="shared" si="6"/>
        <v>4424314</v>
      </c>
      <c r="AF120">
        <v>5</v>
      </c>
      <c r="AG120">
        <v>7</v>
      </c>
      <c r="AH120">
        <v>4854000</v>
      </c>
      <c r="AI120">
        <f>AH124/AH121</f>
        <v>1.11010101010101</v>
      </c>
    </row>
    <row r="121" spans="15:36" x14ac:dyDescent="0.25">
      <c r="O121">
        <v>7</v>
      </c>
      <c r="P121">
        <v>0</v>
      </c>
      <c r="Q121">
        <f>B81</f>
        <v>4.5772212279901847</v>
      </c>
      <c r="U121">
        <f t="shared" si="4"/>
        <v>4577.2212279901851</v>
      </c>
      <c r="Y121">
        <f t="shared" si="5"/>
        <v>4577221.2279901849</v>
      </c>
      <c r="AA121">
        <v>7</v>
      </c>
      <c r="AB121">
        <v>0</v>
      </c>
      <c r="AC121">
        <f t="shared" si="6"/>
        <v>4577221</v>
      </c>
      <c r="AF121">
        <v>6</v>
      </c>
      <c r="AG121">
        <v>4</v>
      </c>
      <c r="AH121">
        <v>4950000</v>
      </c>
      <c r="AI121">
        <f>AH126/AH124</f>
        <v>1.1233848953594177</v>
      </c>
    </row>
    <row r="122" spans="15:36" x14ac:dyDescent="0.25">
      <c r="O122">
        <v>6</v>
      </c>
      <c r="P122">
        <v>5</v>
      </c>
      <c r="Q122">
        <f>G80</f>
        <v>4.8834697919492758</v>
      </c>
      <c r="U122">
        <f t="shared" si="4"/>
        <v>4883.4697919492755</v>
      </c>
      <c r="Y122">
        <f t="shared" si="5"/>
        <v>4883469.7919492759</v>
      </c>
      <c r="AA122">
        <v>6</v>
      </c>
      <c r="AB122">
        <v>5</v>
      </c>
      <c r="AC122">
        <f t="shared" si="6"/>
        <v>4883470</v>
      </c>
      <c r="AF122">
        <v>7</v>
      </c>
      <c r="AG122">
        <v>1</v>
      </c>
      <c r="AH122">
        <v>5000000</v>
      </c>
      <c r="AI122">
        <f>AH128/AH126</f>
        <v>1.1248987526324317</v>
      </c>
    </row>
    <row r="123" spans="15:36" x14ac:dyDescent="0.25">
      <c r="O123">
        <v>7</v>
      </c>
      <c r="P123">
        <v>1</v>
      </c>
      <c r="Q123">
        <f>C81</f>
        <v>5.0522454008561688</v>
      </c>
      <c r="U123">
        <f t="shared" si="4"/>
        <v>5052.245400856169</v>
      </c>
      <c r="Y123">
        <f t="shared" si="5"/>
        <v>5052245.4008561689</v>
      </c>
      <c r="AA123">
        <v>7</v>
      </c>
      <c r="AB123">
        <v>1</v>
      </c>
      <c r="AC123">
        <f t="shared" si="6"/>
        <v>5052245</v>
      </c>
      <c r="AF123">
        <v>7</v>
      </c>
      <c r="AG123">
        <v>2</v>
      </c>
      <c r="AH123">
        <v>5376000</v>
      </c>
    </row>
    <row r="124" spans="15:36" x14ac:dyDescent="0.25">
      <c r="O124">
        <v>6</v>
      </c>
      <c r="P124">
        <v>6</v>
      </c>
      <c r="Q124">
        <f>H80</f>
        <v>5.3902764510749286</v>
      </c>
      <c r="U124">
        <f t="shared" si="4"/>
        <v>5390.2764510749284</v>
      </c>
      <c r="Y124">
        <f t="shared" si="5"/>
        <v>5390276.451074928</v>
      </c>
      <c r="AA124">
        <v>6</v>
      </c>
      <c r="AB124">
        <v>6</v>
      </c>
      <c r="AC124">
        <f t="shared" si="6"/>
        <v>5390276</v>
      </c>
      <c r="AF124">
        <v>6</v>
      </c>
      <c r="AG124">
        <v>5</v>
      </c>
      <c r="AH124">
        <v>5495000</v>
      </c>
      <c r="AI124">
        <f>AH122/AH118</f>
        <v>1.1251125112511251</v>
      </c>
      <c r="AJ124">
        <f>AVERAGE(AI124:AI130)</f>
        <v>1.1163746598311763</v>
      </c>
    </row>
    <row r="125" spans="15:36" x14ac:dyDescent="0.25">
      <c r="O125">
        <v>7</v>
      </c>
      <c r="P125">
        <v>2</v>
      </c>
      <c r="Q125">
        <f>D81</f>
        <v>5.5765675983461653</v>
      </c>
      <c r="U125">
        <f t="shared" si="4"/>
        <v>5576.5675983461651</v>
      </c>
      <c r="Y125">
        <f t="shared" si="5"/>
        <v>5576567.5983461654</v>
      </c>
      <c r="AA125">
        <v>7</v>
      </c>
      <c r="AB125">
        <v>2</v>
      </c>
      <c r="AC125">
        <f t="shared" si="6"/>
        <v>5576568</v>
      </c>
      <c r="AF125">
        <v>7</v>
      </c>
      <c r="AG125">
        <v>3</v>
      </c>
      <c r="AH125">
        <v>5882000</v>
      </c>
      <c r="AI125">
        <f>AH123/AH122</f>
        <v>1.0751999999999999</v>
      </c>
    </row>
    <row r="126" spans="15:36" x14ac:dyDescent="0.25">
      <c r="O126">
        <v>6</v>
      </c>
      <c r="P126">
        <v>7</v>
      </c>
      <c r="Q126">
        <f>I80</f>
        <v>5.9496795223167256</v>
      </c>
      <c r="U126">
        <f t="shared" si="4"/>
        <v>5949.6795223167255</v>
      </c>
      <c r="Y126">
        <f t="shared" si="5"/>
        <v>5949679.5223167259</v>
      </c>
      <c r="AA126">
        <v>6</v>
      </c>
      <c r="AB126">
        <v>7</v>
      </c>
      <c r="AC126">
        <f t="shared" si="6"/>
        <v>5949680</v>
      </c>
      <c r="AF126">
        <v>6</v>
      </c>
      <c r="AG126">
        <v>6</v>
      </c>
      <c r="AH126">
        <v>6173000</v>
      </c>
      <c r="AI126">
        <f>AH127/AH125</f>
        <v>1.1040462427745665</v>
      </c>
    </row>
    <row r="127" spans="15:36" x14ac:dyDescent="0.25">
      <c r="O127">
        <v>7</v>
      </c>
      <c r="P127">
        <v>3</v>
      </c>
      <c r="Q127">
        <f>E81</f>
        <v>6.1553039711123967</v>
      </c>
      <c r="U127">
        <f t="shared" si="4"/>
        <v>6155.3039711123965</v>
      </c>
      <c r="Y127">
        <f t="shared" si="5"/>
        <v>6155303.9711123966</v>
      </c>
      <c r="AA127">
        <v>7</v>
      </c>
      <c r="AB127">
        <v>3</v>
      </c>
      <c r="AC127">
        <f t="shared" si="6"/>
        <v>6155304</v>
      </c>
      <c r="AF127">
        <v>7</v>
      </c>
      <c r="AG127">
        <v>4</v>
      </c>
      <c r="AH127">
        <v>6494000</v>
      </c>
      <c r="AI127">
        <f>AH129/AH127</f>
        <v>1.1157991992608562</v>
      </c>
    </row>
    <row r="128" spans="15:36" x14ac:dyDescent="0.25">
      <c r="O128">
        <v>7</v>
      </c>
      <c r="P128">
        <v>4</v>
      </c>
      <c r="Q128">
        <f>F81</f>
        <v>6.7941016240937095</v>
      </c>
      <c r="U128">
        <f t="shared" si="4"/>
        <v>6794.1016240937097</v>
      </c>
      <c r="Y128">
        <f t="shared" si="5"/>
        <v>6794101.6240937095</v>
      </c>
      <c r="AA128">
        <v>7</v>
      </c>
      <c r="AB128">
        <v>4</v>
      </c>
      <c r="AC128">
        <f t="shared" si="6"/>
        <v>6794102</v>
      </c>
      <c r="AF128">
        <v>6</v>
      </c>
      <c r="AG128">
        <v>7</v>
      </c>
      <c r="AH128">
        <v>6944000</v>
      </c>
      <c r="AI128">
        <f>AH130/AH129</f>
        <v>1.1265525807341983</v>
      </c>
    </row>
    <row r="129" spans="15:35" x14ac:dyDescent="0.25">
      <c r="O129">
        <v>7</v>
      </c>
      <c r="P129">
        <v>5</v>
      </c>
      <c r="Q129">
        <f>G81</f>
        <v>7.499193718969285</v>
      </c>
      <c r="U129">
        <f t="shared" si="4"/>
        <v>7499.1937189692853</v>
      </c>
      <c r="Y129">
        <f t="shared" si="5"/>
        <v>7499193.7189692855</v>
      </c>
      <c r="AA129">
        <v>7</v>
      </c>
      <c r="AB129">
        <v>5</v>
      </c>
      <c r="AC129">
        <f t="shared" si="6"/>
        <v>7499194</v>
      </c>
      <c r="AF129">
        <v>7</v>
      </c>
      <c r="AG129">
        <v>5</v>
      </c>
      <c r="AH129">
        <v>7246000</v>
      </c>
      <c r="AI129">
        <f>AH131/AH130</f>
        <v>1.1515374249663115</v>
      </c>
    </row>
    <row r="130" spans="15:35" x14ac:dyDescent="0.25">
      <c r="O130">
        <v>7</v>
      </c>
      <c r="P130">
        <v>6</v>
      </c>
      <c r="Q130">
        <f>H81</f>
        <v>8.2774602951468452</v>
      </c>
      <c r="U130">
        <f t="shared" si="4"/>
        <v>8277.460295146846</v>
      </c>
      <c r="Y130">
        <f t="shared" si="5"/>
        <v>8277460.2951468462</v>
      </c>
      <c r="AA130">
        <v>7</v>
      </c>
      <c r="AB130">
        <v>6</v>
      </c>
      <c r="AC130">
        <f t="shared" si="6"/>
        <v>8277460</v>
      </c>
      <c r="AF130">
        <v>7</v>
      </c>
      <c r="AG130">
        <v>6</v>
      </c>
      <c r="AH130">
        <v>8163000</v>
      </c>
    </row>
    <row r="131" spans="15:35" x14ac:dyDescent="0.25">
      <c r="O131">
        <v>7</v>
      </c>
      <c r="P131">
        <v>7</v>
      </c>
      <c r="Q131">
        <f>I81</f>
        <v>9.1364954027550596</v>
      </c>
      <c r="U131">
        <f t="shared" si="4"/>
        <v>9136.4954027550593</v>
      </c>
      <c r="Y131">
        <f t="shared" si="5"/>
        <v>9136495.4027550593</v>
      </c>
      <c r="AA131">
        <v>7</v>
      </c>
      <c r="AB131">
        <v>7</v>
      </c>
      <c r="AC131">
        <f t="shared" si="6"/>
        <v>9136495</v>
      </c>
      <c r="AF131">
        <v>7</v>
      </c>
      <c r="AG131">
        <v>7</v>
      </c>
      <c r="AH131">
        <v>9400000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InDeviceMex</dc:creator>
  <cp:lastModifiedBy>InDeviceMex</cp:lastModifiedBy>
  <dcterms:created xsi:type="dcterms:W3CDTF">2022-02-14T04:02:43Z</dcterms:created>
  <dcterms:modified xsi:type="dcterms:W3CDTF">2022-02-16T08:11:25Z</dcterms:modified>
</cp:coreProperties>
</file>