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MSP430F169\"/>
    </mc:Choice>
  </mc:AlternateContent>
  <xr:revisionPtr revIDLastSave="0" documentId="13_ncr:1_{09AB86BE-30E0-4D40-9BCC-209099A73F2D}" xr6:coauthVersionLast="47" xr6:coauthVersionMax="47" xr10:uidLastSave="{00000000-0000-0000-0000-000000000000}"/>
  <bookViews>
    <workbookView minimized="1" xWindow="1170" yWindow="1170" windowWidth="21600" windowHeight="11385" firstSheet="29" activeTab="73" xr2:uid="{D5A3190C-C65C-4ADD-9DD5-E952AA2868EA}"/>
  </bookViews>
  <sheets>
    <sheet name="All" sheetId="14" r:id="rId1"/>
    <sheet name="0" sheetId="1" r:id="rId2"/>
    <sheet name="1" sheetId="3" r:id="rId3"/>
    <sheet name="2" sheetId="4" r:id="rId4"/>
    <sheet name="3" sheetId="6" r:id="rId5"/>
    <sheet name="4" sheetId="7" r:id="rId6"/>
    <sheet name="5" sheetId="8" r:id="rId7"/>
    <sheet name="6" sheetId="9" r:id="rId8"/>
    <sheet name="7" sheetId="10" r:id="rId9"/>
    <sheet name="8" sheetId="11" r:id="rId10"/>
    <sheet name="9" sheetId="13" r:id="rId11"/>
    <sheet name="10" sheetId="15" r:id="rId12"/>
    <sheet name="11" sheetId="16" r:id="rId13"/>
    <sheet name="12" sheetId="17" r:id="rId14"/>
    <sheet name="13" sheetId="19" r:id="rId15"/>
    <sheet name="14" sheetId="20" r:id="rId16"/>
    <sheet name="15" sheetId="21" r:id="rId17"/>
    <sheet name="16" sheetId="22" r:id="rId18"/>
    <sheet name="17" sheetId="23" r:id="rId19"/>
    <sheet name="18" sheetId="24" r:id="rId20"/>
    <sheet name="19" sheetId="25" r:id="rId21"/>
    <sheet name="20" sheetId="26" r:id="rId22"/>
    <sheet name="21" sheetId="27" r:id="rId23"/>
    <sheet name="22" sheetId="28" r:id="rId24"/>
    <sheet name="23" sheetId="29" r:id="rId25"/>
    <sheet name="24" sheetId="30" r:id="rId26"/>
    <sheet name="25" sheetId="31" r:id="rId27"/>
    <sheet name="26" sheetId="32" r:id="rId28"/>
    <sheet name="27" sheetId="34" r:id="rId29"/>
    <sheet name="28" sheetId="35" r:id="rId30"/>
    <sheet name="29" sheetId="36" r:id="rId31"/>
    <sheet name="30" sheetId="37" r:id="rId32"/>
    <sheet name="31" sheetId="38" r:id="rId33"/>
    <sheet name="32" sheetId="39" r:id="rId34"/>
    <sheet name="33" sheetId="40" r:id="rId35"/>
    <sheet name="34" sheetId="41" r:id="rId36"/>
    <sheet name="35" sheetId="42" r:id="rId37"/>
    <sheet name="36" sheetId="43" r:id="rId38"/>
    <sheet name="37" sheetId="44" r:id="rId39"/>
    <sheet name="38" sheetId="45" r:id="rId40"/>
    <sheet name="39" sheetId="46" r:id="rId41"/>
    <sheet name="40" sheetId="47" r:id="rId42"/>
    <sheet name="41" sheetId="48" r:id="rId43"/>
    <sheet name="42" sheetId="49" r:id="rId44"/>
    <sheet name="43" sheetId="50" r:id="rId45"/>
    <sheet name="44" sheetId="51" r:id="rId46"/>
    <sheet name="45" sheetId="52" r:id="rId47"/>
    <sheet name="46" sheetId="53" r:id="rId48"/>
    <sheet name="47" sheetId="54" r:id="rId49"/>
    <sheet name="48" sheetId="55" r:id="rId50"/>
    <sheet name="49" sheetId="56" r:id="rId51"/>
    <sheet name="50" sheetId="57" r:id="rId52"/>
    <sheet name="51" sheetId="58" r:id="rId53"/>
    <sheet name="52" sheetId="59" r:id="rId54"/>
    <sheet name="53" sheetId="60" r:id="rId55"/>
    <sheet name="54" sheetId="61" r:id="rId56"/>
    <sheet name="55" sheetId="62" r:id="rId57"/>
    <sheet name="56" sheetId="63" r:id="rId58"/>
    <sheet name="57" sheetId="64" r:id="rId59"/>
    <sheet name="58" sheetId="65" r:id="rId60"/>
    <sheet name="59" sheetId="66" r:id="rId61"/>
    <sheet name="60" sheetId="67" r:id="rId62"/>
    <sheet name="61" sheetId="68" r:id="rId63"/>
    <sheet name="62" sheetId="69" r:id="rId64"/>
    <sheet name="63" sheetId="70" r:id="rId65"/>
    <sheet name="64" sheetId="71" r:id="rId66"/>
    <sheet name="65" sheetId="72" r:id="rId67"/>
    <sheet name="66" sheetId="73" r:id="rId68"/>
    <sheet name="67" sheetId="74" r:id="rId69"/>
    <sheet name="68" sheetId="75" r:id="rId70"/>
    <sheet name="69" sheetId="76" r:id="rId71"/>
    <sheet name="70" sheetId="77" r:id="rId72"/>
    <sheet name="71" sheetId="78" r:id="rId73"/>
    <sheet name="72" sheetId="80" r:id="rId74"/>
    <sheet name="73" sheetId="81" r:id="rId75"/>
    <sheet name="74" sheetId="82" r:id="rId76"/>
    <sheet name="75" sheetId="83" r:id="rId77"/>
    <sheet name="76" sheetId="84" r:id="rId78"/>
    <sheet name="77" sheetId="85" r:id="rId79"/>
    <sheet name="78" sheetId="86" r:id="rId80"/>
    <sheet name="79" sheetId="87" r:id="rId81"/>
    <sheet name="80" sheetId="88" r:id="rId82"/>
    <sheet name="81" sheetId="89" r:id="rId83"/>
    <sheet name="82" sheetId="90" r:id="rId84"/>
    <sheet name="83" sheetId="91" r:id="rId85"/>
    <sheet name="84" sheetId="92" r:id="rId86"/>
    <sheet name="85" sheetId="93" r:id="rId87"/>
    <sheet name="86" sheetId="94" r:id="rId88"/>
    <sheet name="87" sheetId="95" r:id="rId89"/>
    <sheet name="88" sheetId="96" r:id="rId90"/>
    <sheet name="89" sheetId="97" r:id="rId91"/>
    <sheet name="90" sheetId="98" r:id="rId92"/>
    <sheet name="91" sheetId="99" r:id="rId93"/>
    <sheet name="92" sheetId="100" r:id="rId94"/>
    <sheet name="93" sheetId="101" r:id="rId95"/>
    <sheet name="94" sheetId="102" r:id="rId96"/>
    <sheet name="95" sheetId="103" r:id="rId97"/>
    <sheet name="96" sheetId="104" r:id="rId98"/>
    <sheet name="97" sheetId="105" r:id="rId99"/>
    <sheet name="98" sheetId="106" r:id="rId100"/>
    <sheet name="99" sheetId="107" r:id="rId101"/>
    <sheet name="100" sheetId="108" r:id="rId102"/>
    <sheet name="101" sheetId="109" r:id="rId103"/>
    <sheet name="102" sheetId="110" r:id="rId104"/>
    <sheet name="103" sheetId="111" r:id="rId105"/>
    <sheet name="104" sheetId="112" r:id="rId106"/>
    <sheet name="105" sheetId="113" r:id="rId107"/>
    <sheet name="106" sheetId="114" r:id="rId108"/>
    <sheet name="107" sheetId="115" r:id="rId109"/>
    <sheet name="108" sheetId="116" r:id="rId110"/>
    <sheet name="109" sheetId="117" r:id="rId111"/>
    <sheet name="110" sheetId="118" r:id="rId112"/>
    <sheet name="111" sheetId="119" r:id="rId113"/>
    <sheet name="112" sheetId="120" r:id="rId114"/>
    <sheet name="113" sheetId="121" r:id="rId115"/>
    <sheet name="114" sheetId="122" r:id="rId116"/>
    <sheet name="115" sheetId="123" r:id="rId117"/>
    <sheet name="116" sheetId="124" r:id="rId118"/>
    <sheet name="117" sheetId="125" r:id="rId119"/>
    <sheet name="118" sheetId="126" r:id="rId120"/>
    <sheet name="119" sheetId="127" r:id="rId121"/>
    <sheet name="120" sheetId="128" r:id="rId122"/>
    <sheet name="121" sheetId="129" r:id="rId123"/>
    <sheet name="122" sheetId="130" r:id="rId124"/>
    <sheet name="123" sheetId="131" r:id="rId125"/>
    <sheet name="124" sheetId="132" r:id="rId126"/>
    <sheet name="125" sheetId="133" r:id="rId127"/>
    <sheet name="126" sheetId="134" r:id="rId128"/>
    <sheet name="127" sheetId="135" r:id="rId12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35" l="1"/>
  <c r="O3" i="135"/>
  <c r="N3" i="135"/>
  <c r="M3" i="135"/>
  <c r="L3" i="135"/>
  <c r="K3" i="135"/>
  <c r="J3" i="135"/>
  <c r="I3" i="135"/>
  <c r="H3" i="135"/>
  <c r="O2" i="135"/>
  <c r="N2" i="135"/>
  <c r="M2" i="135"/>
  <c r="L2" i="135"/>
  <c r="K2" i="135"/>
  <c r="J2" i="135"/>
  <c r="I2" i="135"/>
  <c r="H2" i="135"/>
  <c r="F6" i="134"/>
  <c r="O3" i="134"/>
  <c r="N3" i="134"/>
  <c r="M3" i="134"/>
  <c r="L3" i="134"/>
  <c r="K3" i="134"/>
  <c r="J3" i="134"/>
  <c r="I3" i="134"/>
  <c r="H3" i="134"/>
  <c r="O2" i="134"/>
  <c r="N2" i="134"/>
  <c r="M2" i="134"/>
  <c r="L2" i="134"/>
  <c r="K2" i="134"/>
  <c r="J2" i="134"/>
  <c r="I2" i="134"/>
  <c r="H2" i="134"/>
  <c r="F6" i="133"/>
  <c r="O3" i="133"/>
  <c r="N3" i="133"/>
  <c r="M3" i="133"/>
  <c r="L3" i="133"/>
  <c r="K3" i="133"/>
  <c r="J3" i="133"/>
  <c r="I3" i="133"/>
  <c r="H3" i="133"/>
  <c r="O2" i="133"/>
  <c r="N2" i="133"/>
  <c r="M2" i="133"/>
  <c r="L2" i="133"/>
  <c r="K2" i="133"/>
  <c r="J2" i="133"/>
  <c r="I2" i="133"/>
  <c r="H2" i="133"/>
  <c r="F6" i="132"/>
  <c r="O3" i="132"/>
  <c r="N3" i="132"/>
  <c r="M3" i="132"/>
  <c r="L3" i="132"/>
  <c r="K3" i="132"/>
  <c r="J3" i="132"/>
  <c r="I3" i="132"/>
  <c r="H3" i="132"/>
  <c r="O2" i="132"/>
  <c r="N2" i="132"/>
  <c r="M2" i="132"/>
  <c r="L2" i="132"/>
  <c r="K2" i="132"/>
  <c r="J2" i="132"/>
  <c r="I2" i="132"/>
  <c r="H2" i="132"/>
  <c r="F6" i="131"/>
  <c r="O3" i="131"/>
  <c r="N3" i="131"/>
  <c r="M3" i="131"/>
  <c r="L3" i="131"/>
  <c r="K3" i="131"/>
  <c r="J3" i="131"/>
  <c r="I3" i="131"/>
  <c r="H3" i="131"/>
  <c r="O2" i="131"/>
  <c r="N2" i="131"/>
  <c r="M2" i="131"/>
  <c r="L2" i="131"/>
  <c r="K2" i="131"/>
  <c r="J2" i="131"/>
  <c r="I2" i="131"/>
  <c r="H2" i="131"/>
  <c r="F6" i="130"/>
  <c r="O3" i="130"/>
  <c r="N3" i="130"/>
  <c r="M3" i="130"/>
  <c r="L3" i="130"/>
  <c r="K3" i="130"/>
  <c r="J3" i="130"/>
  <c r="I3" i="130"/>
  <c r="H3" i="130"/>
  <c r="O2" i="130"/>
  <c r="N2" i="130"/>
  <c r="M2" i="130"/>
  <c r="L2" i="130"/>
  <c r="K2" i="130"/>
  <c r="J2" i="130"/>
  <c r="I2" i="130"/>
  <c r="H2" i="130"/>
  <c r="F6" i="129"/>
  <c r="O3" i="129"/>
  <c r="N3" i="129"/>
  <c r="M3" i="129"/>
  <c r="L3" i="129"/>
  <c r="K3" i="129"/>
  <c r="J3" i="129"/>
  <c r="I3" i="129"/>
  <c r="H3" i="129"/>
  <c r="O2" i="129"/>
  <c r="N2" i="129"/>
  <c r="M2" i="129"/>
  <c r="L2" i="129"/>
  <c r="K2" i="129"/>
  <c r="J2" i="129"/>
  <c r="I2" i="129"/>
  <c r="H2" i="129"/>
  <c r="F6" i="128"/>
  <c r="O3" i="128"/>
  <c r="N3" i="128"/>
  <c r="M3" i="128"/>
  <c r="L3" i="128"/>
  <c r="K3" i="128"/>
  <c r="J3" i="128"/>
  <c r="I3" i="128"/>
  <c r="H3" i="128"/>
  <c r="O2" i="128"/>
  <c r="N2" i="128"/>
  <c r="M2" i="128"/>
  <c r="L2" i="128"/>
  <c r="K2" i="128"/>
  <c r="J2" i="128"/>
  <c r="I2" i="128"/>
  <c r="H2" i="128"/>
  <c r="F6" i="127"/>
  <c r="O3" i="127"/>
  <c r="N3" i="127"/>
  <c r="M3" i="127"/>
  <c r="L3" i="127"/>
  <c r="K3" i="127"/>
  <c r="J3" i="127"/>
  <c r="I3" i="127"/>
  <c r="H3" i="127"/>
  <c r="O2" i="127"/>
  <c r="N2" i="127"/>
  <c r="M2" i="127"/>
  <c r="L2" i="127"/>
  <c r="K2" i="127"/>
  <c r="J2" i="127"/>
  <c r="I2" i="127"/>
  <c r="H2" i="127"/>
  <c r="F6" i="126"/>
  <c r="O3" i="126"/>
  <c r="N3" i="126"/>
  <c r="M3" i="126"/>
  <c r="L3" i="126"/>
  <c r="K3" i="126"/>
  <c r="J3" i="126"/>
  <c r="I3" i="126"/>
  <c r="H3" i="126"/>
  <c r="O2" i="126"/>
  <c r="N2" i="126"/>
  <c r="M2" i="126"/>
  <c r="L2" i="126"/>
  <c r="K2" i="126"/>
  <c r="J2" i="126"/>
  <c r="I2" i="126"/>
  <c r="H2" i="126"/>
  <c r="F6" i="125"/>
  <c r="O3" i="125"/>
  <c r="N3" i="125"/>
  <c r="M3" i="125"/>
  <c r="L3" i="125"/>
  <c r="K3" i="125"/>
  <c r="J3" i="125"/>
  <c r="I3" i="125"/>
  <c r="H3" i="125"/>
  <c r="O2" i="125"/>
  <c r="N2" i="125"/>
  <c r="M2" i="125"/>
  <c r="L2" i="125"/>
  <c r="K2" i="125"/>
  <c r="J2" i="125"/>
  <c r="I2" i="125"/>
  <c r="H2" i="125"/>
  <c r="F6" i="124"/>
  <c r="O3" i="124"/>
  <c r="N3" i="124"/>
  <c r="M3" i="124"/>
  <c r="L3" i="124"/>
  <c r="K3" i="124"/>
  <c r="J3" i="124"/>
  <c r="I3" i="124"/>
  <c r="H3" i="124"/>
  <c r="O2" i="124"/>
  <c r="N2" i="124"/>
  <c r="M2" i="124"/>
  <c r="L2" i="124"/>
  <c r="K2" i="124"/>
  <c r="J2" i="124"/>
  <c r="I2" i="124"/>
  <c r="H2" i="124"/>
  <c r="F6" i="123"/>
  <c r="O3" i="123"/>
  <c r="N3" i="123"/>
  <c r="M3" i="123"/>
  <c r="L3" i="123"/>
  <c r="K3" i="123"/>
  <c r="J3" i="123"/>
  <c r="I3" i="123"/>
  <c r="H3" i="123"/>
  <c r="O2" i="123"/>
  <c r="N2" i="123"/>
  <c r="M2" i="123"/>
  <c r="L2" i="123"/>
  <c r="K2" i="123"/>
  <c r="J2" i="123"/>
  <c r="I2" i="123"/>
  <c r="H2" i="123"/>
  <c r="F6" i="122"/>
  <c r="O3" i="122"/>
  <c r="N3" i="122"/>
  <c r="M3" i="122"/>
  <c r="L3" i="122"/>
  <c r="K3" i="122"/>
  <c r="J3" i="122"/>
  <c r="I3" i="122"/>
  <c r="H3" i="122"/>
  <c r="O2" i="122"/>
  <c r="N2" i="122"/>
  <c r="M2" i="122"/>
  <c r="L2" i="122"/>
  <c r="K2" i="122"/>
  <c r="J2" i="122"/>
  <c r="I2" i="122"/>
  <c r="H2" i="122"/>
  <c r="F6" i="121"/>
  <c r="O3" i="121"/>
  <c r="N3" i="121"/>
  <c r="M3" i="121"/>
  <c r="L3" i="121"/>
  <c r="K3" i="121"/>
  <c r="J3" i="121"/>
  <c r="I3" i="121"/>
  <c r="H3" i="121"/>
  <c r="O2" i="121"/>
  <c r="N2" i="121"/>
  <c r="M2" i="121"/>
  <c r="L2" i="121"/>
  <c r="K2" i="121"/>
  <c r="J2" i="121"/>
  <c r="I2" i="121"/>
  <c r="H2" i="121"/>
  <c r="F6" i="120"/>
  <c r="O3" i="120"/>
  <c r="N3" i="120"/>
  <c r="M3" i="120"/>
  <c r="L3" i="120"/>
  <c r="K3" i="120"/>
  <c r="J3" i="120"/>
  <c r="I3" i="120"/>
  <c r="H3" i="120"/>
  <c r="O2" i="120"/>
  <c r="N2" i="120"/>
  <c r="M2" i="120"/>
  <c r="L2" i="120"/>
  <c r="K2" i="120"/>
  <c r="J2" i="120"/>
  <c r="I2" i="120"/>
  <c r="H2" i="120"/>
  <c r="F6" i="119"/>
  <c r="O3" i="119"/>
  <c r="N3" i="119"/>
  <c r="M3" i="119"/>
  <c r="L3" i="119"/>
  <c r="K3" i="119"/>
  <c r="J3" i="119"/>
  <c r="I3" i="119"/>
  <c r="H3" i="119"/>
  <c r="O2" i="119"/>
  <c r="N2" i="119"/>
  <c r="M2" i="119"/>
  <c r="L2" i="119"/>
  <c r="K2" i="119"/>
  <c r="J2" i="119"/>
  <c r="I2" i="119"/>
  <c r="H2" i="119"/>
  <c r="F6" i="118"/>
  <c r="O3" i="118"/>
  <c r="N3" i="118"/>
  <c r="M3" i="118"/>
  <c r="L3" i="118"/>
  <c r="K3" i="118"/>
  <c r="J3" i="118"/>
  <c r="I3" i="118"/>
  <c r="H3" i="118"/>
  <c r="O2" i="118"/>
  <c r="N2" i="118"/>
  <c r="M2" i="118"/>
  <c r="L2" i="118"/>
  <c r="K2" i="118"/>
  <c r="J2" i="118"/>
  <c r="I2" i="118"/>
  <c r="H2" i="118"/>
  <c r="F6" i="117"/>
  <c r="O3" i="117"/>
  <c r="N3" i="117"/>
  <c r="M3" i="117"/>
  <c r="L3" i="117"/>
  <c r="K3" i="117"/>
  <c r="J3" i="117"/>
  <c r="I3" i="117"/>
  <c r="H3" i="117"/>
  <c r="O2" i="117"/>
  <c r="N2" i="117"/>
  <c r="M2" i="117"/>
  <c r="L2" i="117"/>
  <c r="K2" i="117"/>
  <c r="J2" i="117"/>
  <c r="I2" i="117"/>
  <c r="H2" i="117"/>
  <c r="F6" i="116"/>
  <c r="O3" i="116"/>
  <c r="N3" i="116"/>
  <c r="M3" i="116"/>
  <c r="L3" i="116"/>
  <c r="K3" i="116"/>
  <c r="J3" i="116"/>
  <c r="I3" i="116"/>
  <c r="H3" i="116"/>
  <c r="O2" i="116"/>
  <c r="N2" i="116"/>
  <c r="M2" i="116"/>
  <c r="L2" i="116"/>
  <c r="K2" i="116"/>
  <c r="J2" i="116"/>
  <c r="I2" i="116"/>
  <c r="H2" i="116"/>
  <c r="F6" i="115"/>
  <c r="O3" i="115"/>
  <c r="N3" i="115"/>
  <c r="M3" i="115"/>
  <c r="L3" i="115"/>
  <c r="K3" i="115"/>
  <c r="J3" i="115"/>
  <c r="I3" i="115"/>
  <c r="H3" i="115"/>
  <c r="O2" i="115"/>
  <c r="N2" i="115"/>
  <c r="M2" i="115"/>
  <c r="L2" i="115"/>
  <c r="K2" i="115"/>
  <c r="J2" i="115"/>
  <c r="I2" i="115"/>
  <c r="H2" i="115"/>
  <c r="F6" i="114"/>
  <c r="O3" i="114"/>
  <c r="N3" i="114"/>
  <c r="M3" i="114"/>
  <c r="L3" i="114"/>
  <c r="K3" i="114"/>
  <c r="J3" i="114"/>
  <c r="I3" i="114"/>
  <c r="H3" i="114"/>
  <c r="O2" i="114"/>
  <c r="N2" i="114"/>
  <c r="M2" i="114"/>
  <c r="L2" i="114"/>
  <c r="K2" i="114"/>
  <c r="J2" i="114"/>
  <c r="I2" i="114"/>
  <c r="H2" i="114"/>
  <c r="F6" i="113"/>
  <c r="O3" i="113"/>
  <c r="N3" i="113"/>
  <c r="M3" i="113"/>
  <c r="L3" i="113"/>
  <c r="K3" i="113"/>
  <c r="J3" i="113"/>
  <c r="I3" i="113"/>
  <c r="H3" i="113"/>
  <c r="O2" i="113"/>
  <c r="N2" i="113"/>
  <c r="M2" i="113"/>
  <c r="L2" i="113"/>
  <c r="K2" i="113"/>
  <c r="J2" i="113"/>
  <c r="I2" i="113"/>
  <c r="H2" i="113"/>
  <c r="F6" i="112"/>
  <c r="O3" i="112"/>
  <c r="N3" i="112"/>
  <c r="M3" i="112"/>
  <c r="L3" i="112"/>
  <c r="K3" i="112"/>
  <c r="J3" i="112"/>
  <c r="I3" i="112"/>
  <c r="H3" i="112"/>
  <c r="O2" i="112"/>
  <c r="N2" i="112"/>
  <c r="M2" i="112"/>
  <c r="L2" i="112"/>
  <c r="K2" i="112"/>
  <c r="J2" i="112"/>
  <c r="I2" i="112"/>
  <c r="H2" i="112"/>
  <c r="F6" i="111"/>
  <c r="O3" i="111"/>
  <c r="N3" i="111"/>
  <c r="M3" i="111"/>
  <c r="L3" i="111"/>
  <c r="K3" i="111"/>
  <c r="J3" i="111"/>
  <c r="I3" i="111"/>
  <c r="H3" i="111"/>
  <c r="O2" i="111"/>
  <c r="N2" i="111"/>
  <c r="M2" i="111"/>
  <c r="L2" i="111"/>
  <c r="K2" i="111"/>
  <c r="J2" i="111"/>
  <c r="I2" i="111"/>
  <c r="H2" i="111"/>
  <c r="F6" i="110"/>
  <c r="O3" i="110"/>
  <c r="N3" i="110"/>
  <c r="M3" i="110"/>
  <c r="L3" i="110"/>
  <c r="K3" i="110"/>
  <c r="J3" i="110"/>
  <c r="I3" i="110"/>
  <c r="H3" i="110"/>
  <c r="O2" i="110"/>
  <c r="N2" i="110"/>
  <c r="M2" i="110"/>
  <c r="L2" i="110"/>
  <c r="K2" i="110"/>
  <c r="J2" i="110"/>
  <c r="I2" i="110"/>
  <c r="H2" i="110"/>
  <c r="F6" i="109"/>
  <c r="O3" i="109"/>
  <c r="N3" i="109"/>
  <c r="M3" i="109"/>
  <c r="L3" i="109"/>
  <c r="K3" i="109"/>
  <c r="J3" i="109"/>
  <c r="I3" i="109"/>
  <c r="H3" i="109"/>
  <c r="O2" i="109"/>
  <c r="N2" i="109"/>
  <c r="M2" i="109"/>
  <c r="L2" i="109"/>
  <c r="K2" i="109"/>
  <c r="J2" i="109"/>
  <c r="I2" i="109"/>
  <c r="H2" i="109"/>
  <c r="F6" i="108"/>
  <c r="O3" i="108"/>
  <c r="N3" i="108"/>
  <c r="M3" i="108"/>
  <c r="L3" i="108"/>
  <c r="K3" i="108"/>
  <c r="J3" i="108"/>
  <c r="I3" i="108"/>
  <c r="H3" i="108"/>
  <c r="O2" i="108"/>
  <c r="N2" i="108"/>
  <c r="M2" i="108"/>
  <c r="L2" i="108"/>
  <c r="K2" i="108"/>
  <c r="J2" i="108"/>
  <c r="I2" i="108"/>
  <c r="H2" i="108"/>
  <c r="F6" i="107"/>
  <c r="O3" i="107"/>
  <c r="N3" i="107"/>
  <c r="M3" i="107"/>
  <c r="L3" i="107"/>
  <c r="K3" i="107"/>
  <c r="J3" i="107"/>
  <c r="I3" i="107"/>
  <c r="H3" i="107"/>
  <c r="O2" i="107"/>
  <c r="N2" i="107"/>
  <c r="M2" i="107"/>
  <c r="L2" i="107"/>
  <c r="K2" i="107"/>
  <c r="J2" i="107"/>
  <c r="I2" i="107"/>
  <c r="H2" i="107"/>
  <c r="F6" i="106"/>
  <c r="O3" i="106"/>
  <c r="N3" i="106"/>
  <c r="M3" i="106"/>
  <c r="L3" i="106"/>
  <c r="K3" i="106"/>
  <c r="J3" i="106"/>
  <c r="I3" i="106"/>
  <c r="H3" i="106"/>
  <c r="O2" i="106"/>
  <c r="N2" i="106"/>
  <c r="M2" i="106"/>
  <c r="L2" i="106"/>
  <c r="K2" i="106"/>
  <c r="J2" i="106"/>
  <c r="I2" i="106"/>
  <c r="H2" i="106"/>
  <c r="F6" i="105"/>
  <c r="O3" i="105"/>
  <c r="N3" i="105"/>
  <c r="M3" i="105"/>
  <c r="L3" i="105"/>
  <c r="K3" i="105"/>
  <c r="J3" i="105"/>
  <c r="I3" i="105"/>
  <c r="H3" i="105"/>
  <c r="O2" i="105"/>
  <c r="N2" i="105"/>
  <c r="M2" i="105"/>
  <c r="L2" i="105"/>
  <c r="K2" i="105"/>
  <c r="J2" i="105"/>
  <c r="I2" i="105"/>
  <c r="H2" i="105"/>
  <c r="F6" i="104"/>
  <c r="O3" i="104"/>
  <c r="N3" i="104"/>
  <c r="M3" i="104"/>
  <c r="L3" i="104"/>
  <c r="K3" i="104"/>
  <c r="J3" i="104"/>
  <c r="I3" i="104"/>
  <c r="H3" i="104"/>
  <c r="O2" i="104"/>
  <c r="N2" i="104"/>
  <c r="M2" i="104"/>
  <c r="L2" i="104"/>
  <c r="K2" i="104"/>
  <c r="J2" i="104"/>
  <c r="I2" i="104"/>
  <c r="H2" i="104"/>
  <c r="F6" i="103"/>
  <c r="O3" i="103"/>
  <c r="N3" i="103"/>
  <c r="M3" i="103"/>
  <c r="L3" i="103"/>
  <c r="K3" i="103"/>
  <c r="J3" i="103"/>
  <c r="I3" i="103"/>
  <c r="H3" i="103"/>
  <c r="O2" i="103"/>
  <c r="N2" i="103"/>
  <c r="M2" i="103"/>
  <c r="L2" i="103"/>
  <c r="K2" i="103"/>
  <c r="J2" i="103"/>
  <c r="I2" i="103"/>
  <c r="H2" i="103"/>
  <c r="F6" i="102"/>
  <c r="O3" i="102"/>
  <c r="N3" i="102"/>
  <c r="M3" i="102"/>
  <c r="L3" i="102"/>
  <c r="K3" i="102"/>
  <c r="J3" i="102"/>
  <c r="I3" i="102"/>
  <c r="H3" i="102"/>
  <c r="O2" i="102"/>
  <c r="N2" i="102"/>
  <c r="M2" i="102"/>
  <c r="L2" i="102"/>
  <c r="K2" i="102"/>
  <c r="J2" i="102"/>
  <c r="I2" i="102"/>
  <c r="H2" i="102"/>
  <c r="F6" i="101"/>
  <c r="O3" i="101"/>
  <c r="N3" i="101"/>
  <c r="M3" i="101"/>
  <c r="L3" i="101"/>
  <c r="K3" i="101"/>
  <c r="J3" i="101"/>
  <c r="I3" i="101"/>
  <c r="H3" i="101"/>
  <c r="O2" i="101"/>
  <c r="N2" i="101"/>
  <c r="M2" i="101"/>
  <c r="L2" i="101"/>
  <c r="K2" i="101"/>
  <c r="J2" i="101"/>
  <c r="I2" i="101"/>
  <c r="H2" i="101"/>
  <c r="F6" i="100"/>
  <c r="O3" i="100"/>
  <c r="N3" i="100"/>
  <c r="M3" i="100"/>
  <c r="L3" i="100"/>
  <c r="K3" i="100"/>
  <c r="J3" i="100"/>
  <c r="I3" i="100"/>
  <c r="H3" i="100"/>
  <c r="O2" i="100"/>
  <c r="N2" i="100"/>
  <c r="M2" i="100"/>
  <c r="L2" i="100"/>
  <c r="K2" i="100"/>
  <c r="J2" i="100"/>
  <c r="I2" i="100"/>
  <c r="H2" i="100"/>
  <c r="F6" i="99"/>
  <c r="O3" i="99"/>
  <c r="N3" i="99"/>
  <c r="M3" i="99"/>
  <c r="L3" i="99"/>
  <c r="K3" i="99"/>
  <c r="J3" i="99"/>
  <c r="I3" i="99"/>
  <c r="H3" i="99"/>
  <c r="O2" i="99"/>
  <c r="N2" i="99"/>
  <c r="M2" i="99"/>
  <c r="L2" i="99"/>
  <c r="K2" i="99"/>
  <c r="J2" i="99"/>
  <c r="I2" i="99"/>
  <c r="H2" i="99"/>
  <c r="F6" i="98"/>
  <c r="O3" i="98"/>
  <c r="N3" i="98"/>
  <c r="M3" i="98"/>
  <c r="L3" i="98"/>
  <c r="K3" i="98"/>
  <c r="J3" i="98"/>
  <c r="I3" i="98"/>
  <c r="H3" i="98"/>
  <c r="O2" i="98"/>
  <c r="N2" i="98"/>
  <c r="M2" i="98"/>
  <c r="L2" i="98"/>
  <c r="K2" i="98"/>
  <c r="J2" i="98"/>
  <c r="I2" i="98"/>
  <c r="H2" i="98"/>
  <c r="F6" i="97"/>
  <c r="O3" i="97"/>
  <c r="N3" i="97"/>
  <c r="M3" i="97"/>
  <c r="L3" i="97"/>
  <c r="K3" i="97"/>
  <c r="J3" i="97"/>
  <c r="I3" i="97"/>
  <c r="H3" i="97"/>
  <c r="O2" i="97"/>
  <c r="N2" i="97"/>
  <c r="M2" i="97"/>
  <c r="L2" i="97"/>
  <c r="K2" i="97"/>
  <c r="J2" i="97"/>
  <c r="I2" i="97"/>
  <c r="H2" i="97"/>
  <c r="F6" i="96"/>
  <c r="O3" i="96"/>
  <c r="N3" i="96"/>
  <c r="M3" i="96"/>
  <c r="L3" i="96"/>
  <c r="K3" i="96"/>
  <c r="J3" i="96"/>
  <c r="I3" i="96"/>
  <c r="H3" i="96"/>
  <c r="O2" i="96"/>
  <c r="N2" i="96"/>
  <c r="M2" i="96"/>
  <c r="L2" i="96"/>
  <c r="K2" i="96"/>
  <c r="J2" i="96"/>
  <c r="I2" i="96"/>
  <c r="H2" i="96"/>
  <c r="F6" i="95"/>
  <c r="O3" i="95"/>
  <c r="N3" i="95"/>
  <c r="M3" i="95"/>
  <c r="L3" i="95"/>
  <c r="K3" i="95"/>
  <c r="J3" i="95"/>
  <c r="I3" i="95"/>
  <c r="H3" i="95"/>
  <c r="O2" i="95"/>
  <c r="N2" i="95"/>
  <c r="M2" i="95"/>
  <c r="L2" i="95"/>
  <c r="K2" i="95"/>
  <c r="J2" i="95"/>
  <c r="I2" i="95"/>
  <c r="H2" i="95"/>
  <c r="F6" i="94"/>
  <c r="O3" i="94"/>
  <c r="N3" i="94"/>
  <c r="M3" i="94"/>
  <c r="L3" i="94"/>
  <c r="K3" i="94"/>
  <c r="J3" i="94"/>
  <c r="I3" i="94"/>
  <c r="H3" i="94"/>
  <c r="O2" i="94"/>
  <c r="N2" i="94"/>
  <c r="M2" i="94"/>
  <c r="L2" i="94"/>
  <c r="K2" i="94"/>
  <c r="J2" i="94"/>
  <c r="I2" i="94"/>
  <c r="H2" i="94"/>
  <c r="F6" i="93"/>
  <c r="O3" i="93"/>
  <c r="N3" i="93"/>
  <c r="M3" i="93"/>
  <c r="L3" i="93"/>
  <c r="K3" i="93"/>
  <c r="J3" i="93"/>
  <c r="I3" i="93"/>
  <c r="H3" i="93"/>
  <c r="O2" i="93"/>
  <c r="N2" i="93"/>
  <c r="M2" i="93"/>
  <c r="L2" i="93"/>
  <c r="K2" i="93"/>
  <c r="J2" i="93"/>
  <c r="I2" i="93"/>
  <c r="H2" i="93"/>
  <c r="F6" i="92"/>
  <c r="O3" i="92"/>
  <c r="N3" i="92"/>
  <c r="M3" i="92"/>
  <c r="L3" i="92"/>
  <c r="K3" i="92"/>
  <c r="J3" i="92"/>
  <c r="I3" i="92"/>
  <c r="H3" i="92"/>
  <c r="O2" i="92"/>
  <c r="N2" i="92"/>
  <c r="M2" i="92"/>
  <c r="L2" i="92"/>
  <c r="K2" i="92"/>
  <c r="J2" i="92"/>
  <c r="I2" i="92"/>
  <c r="H2" i="92"/>
  <c r="F6" i="91"/>
  <c r="O3" i="91"/>
  <c r="N3" i="91"/>
  <c r="M3" i="91"/>
  <c r="L3" i="91"/>
  <c r="K3" i="91"/>
  <c r="J3" i="91"/>
  <c r="I3" i="91"/>
  <c r="H3" i="91"/>
  <c r="O2" i="91"/>
  <c r="N2" i="91"/>
  <c r="M2" i="91"/>
  <c r="L2" i="91"/>
  <c r="K2" i="91"/>
  <c r="J2" i="91"/>
  <c r="I2" i="91"/>
  <c r="H2" i="91"/>
  <c r="F6" i="90"/>
  <c r="O3" i="90"/>
  <c r="N3" i="90"/>
  <c r="M3" i="90"/>
  <c r="L3" i="90"/>
  <c r="K3" i="90"/>
  <c r="J3" i="90"/>
  <c r="I3" i="90"/>
  <c r="H3" i="90"/>
  <c r="O2" i="90"/>
  <c r="N2" i="90"/>
  <c r="M2" i="90"/>
  <c r="L2" i="90"/>
  <c r="K2" i="90"/>
  <c r="J2" i="90"/>
  <c r="I2" i="90"/>
  <c r="H2" i="90"/>
  <c r="F6" i="89"/>
  <c r="O3" i="89"/>
  <c r="N3" i="89"/>
  <c r="M3" i="89"/>
  <c r="L3" i="89"/>
  <c r="K3" i="89"/>
  <c r="J3" i="89"/>
  <c r="I3" i="89"/>
  <c r="H3" i="89"/>
  <c r="O2" i="89"/>
  <c r="N2" i="89"/>
  <c r="M2" i="89"/>
  <c r="L2" i="89"/>
  <c r="K2" i="89"/>
  <c r="J2" i="89"/>
  <c r="I2" i="89"/>
  <c r="H2" i="89"/>
  <c r="F6" i="88"/>
  <c r="O3" i="88"/>
  <c r="N3" i="88"/>
  <c r="M3" i="88"/>
  <c r="L3" i="88"/>
  <c r="K3" i="88"/>
  <c r="J3" i="88"/>
  <c r="I3" i="88"/>
  <c r="H3" i="88"/>
  <c r="O2" i="88"/>
  <c r="N2" i="88"/>
  <c r="M2" i="88"/>
  <c r="L2" i="88"/>
  <c r="K2" i="88"/>
  <c r="J2" i="88"/>
  <c r="I2" i="88"/>
  <c r="H2" i="88"/>
  <c r="F6" i="87"/>
  <c r="O3" i="87"/>
  <c r="N3" i="87"/>
  <c r="M3" i="87"/>
  <c r="L3" i="87"/>
  <c r="K3" i="87"/>
  <c r="J3" i="87"/>
  <c r="I3" i="87"/>
  <c r="H3" i="87"/>
  <c r="O2" i="87"/>
  <c r="N2" i="87"/>
  <c r="M2" i="87"/>
  <c r="L2" i="87"/>
  <c r="K2" i="87"/>
  <c r="J2" i="87"/>
  <c r="I2" i="87"/>
  <c r="H2" i="87"/>
  <c r="F6" i="86"/>
  <c r="O3" i="86"/>
  <c r="N3" i="86"/>
  <c r="M3" i="86"/>
  <c r="L3" i="86"/>
  <c r="K3" i="86"/>
  <c r="J3" i="86"/>
  <c r="I3" i="86"/>
  <c r="H3" i="86"/>
  <c r="O2" i="86"/>
  <c r="N2" i="86"/>
  <c r="M2" i="86"/>
  <c r="L2" i="86"/>
  <c r="K2" i="86"/>
  <c r="J2" i="86"/>
  <c r="I2" i="86"/>
  <c r="H2" i="86"/>
  <c r="F6" i="85"/>
  <c r="O3" i="85"/>
  <c r="N3" i="85"/>
  <c r="M3" i="85"/>
  <c r="L3" i="85"/>
  <c r="K3" i="85"/>
  <c r="J3" i="85"/>
  <c r="I3" i="85"/>
  <c r="H3" i="85"/>
  <c r="O2" i="85"/>
  <c r="N2" i="85"/>
  <c r="M2" i="85"/>
  <c r="L2" i="85"/>
  <c r="K2" i="85"/>
  <c r="J2" i="85"/>
  <c r="I2" i="85"/>
  <c r="H2" i="85"/>
  <c r="F6" i="84"/>
  <c r="O3" i="84"/>
  <c r="N3" i="84"/>
  <c r="M3" i="84"/>
  <c r="L3" i="84"/>
  <c r="K3" i="84"/>
  <c r="J3" i="84"/>
  <c r="I3" i="84"/>
  <c r="H3" i="84"/>
  <c r="O2" i="84"/>
  <c r="N2" i="84"/>
  <c r="M2" i="84"/>
  <c r="L2" i="84"/>
  <c r="K2" i="84"/>
  <c r="J2" i="84"/>
  <c r="I2" i="84"/>
  <c r="H2" i="84"/>
  <c r="F6" i="83"/>
  <c r="O3" i="83"/>
  <c r="N3" i="83"/>
  <c r="M3" i="83"/>
  <c r="L3" i="83"/>
  <c r="K3" i="83"/>
  <c r="J3" i="83"/>
  <c r="I3" i="83"/>
  <c r="H3" i="83"/>
  <c r="O2" i="83"/>
  <c r="N2" i="83"/>
  <c r="M2" i="83"/>
  <c r="L2" i="83"/>
  <c r="K2" i="83"/>
  <c r="J2" i="83"/>
  <c r="I2" i="83"/>
  <c r="H2" i="83"/>
  <c r="F6" i="82"/>
  <c r="O3" i="82"/>
  <c r="N3" i="82"/>
  <c r="M3" i="82"/>
  <c r="L3" i="82"/>
  <c r="K3" i="82"/>
  <c r="J3" i="82"/>
  <c r="I3" i="82"/>
  <c r="H3" i="82"/>
  <c r="O2" i="82"/>
  <c r="N2" i="82"/>
  <c r="M2" i="82"/>
  <c r="L2" i="82"/>
  <c r="K2" i="82"/>
  <c r="J2" i="82"/>
  <c r="I2" i="82"/>
  <c r="H2" i="82"/>
  <c r="F6" i="81"/>
  <c r="O3" i="81"/>
  <c r="N3" i="81"/>
  <c r="M3" i="81"/>
  <c r="L3" i="81"/>
  <c r="K3" i="81"/>
  <c r="J3" i="81"/>
  <c r="I3" i="81"/>
  <c r="H3" i="81"/>
  <c r="O2" i="81"/>
  <c r="N2" i="81"/>
  <c r="M2" i="81"/>
  <c r="L2" i="81"/>
  <c r="K2" i="81"/>
  <c r="J2" i="81"/>
  <c r="I2" i="81"/>
  <c r="H2" i="81"/>
  <c r="F6" i="80"/>
  <c r="O3" i="80"/>
  <c r="N3" i="80"/>
  <c r="M3" i="80"/>
  <c r="L3" i="80"/>
  <c r="K3" i="80"/>
  <c r="J3" i="80"/>
  <c r="I3" i="80"/>
  <c r="H3" i="80"/>
  <c r="O2" i="80"/>
  <c r="N2" i="80"/>
  <c r="M2" i="80"/>
  <c r="L2" i="80"/>
  <c r="K2" i="80"/>
  <c r="J2" i="80"/>
  <c r="I2" i="80"/>
  <c r="H2" i="80"/>
  <c r="F6" i="78"/>
  <c r="O3" i="78"/>
  <c r="N3" i="78"/>
  <c r="M3" i="78"/>
  <c r="L3" i="78"/>
  <c r="K3" i="78"/>
  <c r="J3" i="78"/>
  <c r="I3" i="78"/>
  <c r="H3" i="78"/>
  <c r="O2" i="78"/>
  <c r="N2" i="78"/>
  <c r="M2" i="78"/>
  <c r="L2" i="78"/>
  <c r="K2" i="78"/>
  <c r="J2" i="78"/>
  <c r="I2" i="78"/>
  <c r="H2" i="78"/>
  <c r="F6" i="77"/>
  <c r="O3" i="77"/>
  <c r="N3" i="77"/>
  <c r="M3" i="77"/>
  <c r="L3" i="77"/>
  <c r="K3" i="77"/>
  <c r="J3" i="77"/>
  <c r="I3" i="77"/>
  <c r="H3" i="77"/>
  <c r="O2" i="77"/>
  <c r="N2" i="77"/>
  <c r="M2" i="77"/>
  <c r="L2" i="77"/>
  <c r="K2" i="77"/>
  <c r="J2" i="77"/>
  <c r="I2" i="77"/>
  <c r="H2" i="77"/>
  <c r="F6" i="76"/>
  <c r="O3" i="76"/>
  <c r="N3" i="76"/>
  <c r="M3" i="76"/>
  <c r="L3" i="76"/>
  <c r="K3" i="76"/>
  <c r="J3" i="76"/>
  <c r="I3" i="76"/>
  <c r="H3" i="76"/>
  <c r="O2" i="76"/>
  <c r="N2" i="76"/>
  <c r="M2" i="76"/>
  <c r="L2" i="76"/>
  <c r="K2" i="76"/>
  <c r="J2" i="76"/>
  <c r="I2" i="76"/>
  <c r="H2" i="76"/>
  <c r="F6" i="75"/>
  <c r="O3" i="75"/>
  <c r="N3" i="75"/>
  <c r="M3" i="75"/>
  <c r="L3" i="75"/>
  <c r="K3" i="75"/>
  <c r="J3" i="75"/>
  <c r="I3" i="75"/>
  <c r="H3" i="75"/>
  <c r="O2" i="75"/>
  <c r="N2" i="75"/>
  <c r="M2" i="75"/>
  <c r="L2" i="75"/>
  <c r="K2" i="75"/>
  <c r="J2" i="75"/>
  <c r="I2" i="75"/>
  <c r="H2" i="75"/>
  <c r="F6" i="74"/>
  <c r="O3" i="74"/>
  <c r="N3" i="74"/>
  <c r="M3" i="74"/>
  <c r="L3" i="74"/>
  <c r="K3" i="74"/>
  <c r="J3" i="74"/>
  <c r="I3" i="74"/>
  <c r="H3" i="74"/>
  <c r="O2" i="74"/>
  <c r="N2" i="74"/>
  <c r="M2" i="74"/>
  <c r="L2" i="74"/>
  <c r="K2" i="74"/>
  <c r="J2" i="74"/>
  <c r="I2" i="74"/>
  <c r="H2" i="74"/>
  <c r="F6" i="73"/>
  <c r="O3" i="73"/>
  <c r="N3" i="73"/>
  <c r="M3" i="73"/>
  <c r="L3" i="73"/>
  <c r="K3" i="73"/>
  <c r="J3" i="73"/>
  <c r="I3" i="73"/>
  <c r="H3" i="73"/>
  <c r="O2" i="73"/>
  <c r="N2" i="73"/>
  <c r="M2" i="73"/>
  <c r="L2" i="73"/>
  <c r="K2" i="73"/>
  <c r="J2" i="73"/>
  <c r="I2" i="73"/>
  <c r="H2" i="73"/>
  <c r="F6" i="72"/>
  <c r="O3" i="72"/>
  <c r="N3" i="72"/>
  <c r="M3" i="72"/>
  <c r="L3" i="72"/>
  <c r="K3" i="72"/>
  <c r="J3" i="72"/>
  <c r="I3" i="72"/>
  <c r="H3" i="72"/>
  <c r="O2" i="72"/>
  <c r="N2" i="72"/>
  <c r="M2" i="72"/>
  <c r="L2" i="72"/>
  <c r="K2" i="72"/>
  <c r="J2" i="72"/>
  <c r="I2" i="72"/>
  <c r="H2" i="72"/>
  <c r="F6" i="71"/>
  <c r="O3" i="71"/>
  <c r="N3" i="71"/>
  <c r="M3" i="71"/>
  <c r="L3" i="71"/>
  <c r="K3" i="71"/>
  <c r="J3" i="71"/>
  <c r="I3" i="71"/>
  <c r="H3" i="71"/>
  <c r="O2" i="71"/>
  <c r="N2" i="71"/>
  <c r="M2" i="71"/>
  <c r="L2" i="71"/>
  <c r="K2" i="71"/>
  <c r="J2" i="71"/>
  <c r="I2" i="71"/>
  <c r="H2" i="71"/>
  <c r="F6" i="70"/>
  <c r="O3" i="70"/>
  <c r="N3" i="70"/>
  <c r="M3" i="70"/>
  <c r="L3" i="70"/>
  <c r="K3" i="70"/>
  <c r="J3" i="70"/>
  <c r="I3" i="70"/>
  <c r="H3" i="70"/>
  <c r="O2" i="70"/>
  <c r="N2" i="70"/>
  <c r="M2" i="70"/>
  <c r="L2" i="70"/>
  <c r="K2" i="70"/>
  <c r="J2" i="70"/>
  <c r="I2" i="70"/>
  <c r="H2" i="70"/>
  <c r="F6" i="69"/>
  <c r="O3" i="69"/>
  <c r="N3" i="69"/>
  <c r="M3" i="69"/>
  <c r="L3" i="69"/>
  <c r="K3" i="69"/>
  <c r="J3" i="69"/>
  <c r="I3" i="69"/>
  <c r="H3" i="69"/>
  <c r="O2" i="69"/>
  <c r="N2" i="69"/>
  <c r="M2" i="69"/>
  <c r="L2" i="69"/>
  <c r="K2" i="69"/>
  <c r="J2" i="69"/>
  <c r="I2" i="69"/>
  <c r="H2" i="69"/>
  <c r="F6" i="68"/>
  <c r="O3" i="68"/>
  <c r="N3" i="68"/>
  <c r="M3" i="68"/>
  <c r="L3" i="68"/>
  <c r="K3" i="68"/>
  <c r="J3" i="68"/>
  <c r="I3" i="68"/>
  <c r="H3" i="68"/>
  <c r="O2" i="68"/>
  <c r="N2" i="68"/>
  <c r="M2" i="68"/>
  <c r="L2" i="68"/>
  <c r="K2" i="68"/>
  <c r="J2" i="68"/>
  <c r="I2" i="68"/>
  <c r="H2" i="68"/>
  <c r="F6" i="67"/>
  <c r="O3" i="67"/>
  <c r="N3" i="67"/>
  <c r="M3" i="67"/>
  <c r="L3" i="67"/>
  <c r="K3" i="67"/>
  <c r="J3" i="67"/>
  <c r="I3" i="67"/>
  <c r="H3" i="67"/>
  <c r="O2" i="67"/>
  <c r="N2" i="67"/>
  <c r="M2" i="67"/>
  <c r="L2" i="67"/>
  <c r="K2" i="67"/>
  <c r="J2" i="67"/>
  <c r="I2" i="67"/>
  <c r="H2" i="67"/>
  <c r="F6" i="66"/>
  <c r="O3" i="66"/>
  <c r="N3" i="66"/>
  <c r="M3" i="66"/>
  <c r="L3" i="66"/>
  <c r="K3" i="66"/>
  <c r="J3" i="66"/>
  <c r="I3" i="66"/>
  <c r="H3" i="66"/>
  <c r="O2" i="66"/>
  <c r="N2" i="66"/>
  <c r="M2" i="66"/>
  <c r="L2" i="66"/>
  <c r="K2" i="66"/>
  <c r="J2" i="66"/>
  <c r="I2" i="66"/>
  <c r="H2" i="66"/>
  <c r="F6" i="65"/>
  <c r="O3" i="65"/>
  <c r="N3" i="65"/>
  <c r="M3" i="65"/>
  <c r="L3" i="65"/>
  <c r="K3" i="65"/>
  <c r="J3" i="65"/>
  <c r="I3" i="65"/>
  <c r="H3" i="65"/>
  <c r="O2" i="65"/>
  <c r="N2" i="65"/>
  <c r="M2" i="65"/>
  <c r="L2" i="65"/>
  <c r="K2" i="65"/>
  <c r="J2" i="65"/>
  <c r="I2" i="65"/>
  <c r="H2" i="65"/>
  <c r="F6" i="64"/>
  <c r="O3" i="64"/>
  <c r="N3" i="64"/>
  <c r="M3" i="64"/>
  <c r="L3" i="64"/>
  <c r="K3" i="64"/>
  <c r="J3" i="64"/>
  <c r="I3" i="64"/>
  <c r="H3" i="64"/>
  <c r="O2" i="64"/>
  <c r="N2" i="64"/>
  <c r="M2" i="64"/>
  <c r="L2" i="64"/>
  <c r="K2" i="64"/>
  <c r="J2" i="64"/>
  <c r="I2" i="64"/>
  <c r="H2" i="64"/>
  <c r="F6" i="63"/>
  <c r="O3" i="63"/>
  <c r="N3" i="63"/>
  <c r="M3" i="63"/>
  <c r="L3" i="63"/>
  <c r="K3" i="63"/>
  <c r="J3" i="63"/>
  <c r="I3" i="63"/>
  <c r="H3" i="63"/>
  <c r="O2" i="63"/>
  <c r="N2" i="63"/>
  <c r="M2" i="63"/>
  <c r="L2" i="63"/>
  <c r="K2" i="63"/>
  <c r="J2" i="63"/>
  <c r="I2" i="63"/>
  <c r="H2" i="63"/>
  <c r="F6" i="62"/>
  <c r="O3" i="62"/>
  <c r="N3" i="62"/>
  <c r="M3" i="62"/>
  <c r="L3" i="62"/>
  <c r="K3" i="62"/>
  <c r="J3" i="62"/>
  <c r="I3" i="62"/>
  <c r="H3" i="62"/>
  <c r="O2" i="62"/>
  <c r="N2" i="62"/>
  <c r="M2" i="62"/>
  <c r="L2" i="62"/>
  <c r="K2" i="62"/>
  <c r="J2" i="62"/>
  <c r="I2" i="62"/>
  <c r="H2" i="62"/>
  <c r="F6" i="61"/>
  <c r="O3" i="61"/>
  <c r="N3" i="61"/>
  <c r="M3" i="61"/>
  <c r="L3" i="61"/>
  <c r="K3" i="61"/>
  <c r="J3" i="61"/>
  <c r="I3" i="61"/>
  <c r="H3" i="61"/>
  <c r="O2" i="61"/>
  <c r="N2" i="61"/>
  <c r="M2" i="61"/>
  <c r="L2" i="61"/>
  <c r="K2" i="61"/>
  <c r="J2" i="61"/>
  <c r="I2" i="61"/>
  <c r="H2" i="61"/>
  <c r="F6" i="60"/>
  <c r="O3" i="60"/>
  <c r="N3" i="60"/>
  <c r="M3" i="60"/>
  <c r="L3" i="60"/>
  <c r="K3" i="60"/>
  <c r="J3" i="60"/>
  <c r="I3" i="60"/>
  <c r="H3" i="60"/>
  <c r="O2" i="60"/>
  <c r="N2" i="60"/>
  <c r="M2" i="60"/>
  <c r="L2" i="60"/>
  <c r="K2" i="60"/>
  <c r="J2" i="60"/>
  <c r="I2" i="60"/>
  <c r="H2" i="60"/>
  <c r="F6" i="59"/>
  <c r="O3" i="59"/>
  <c r="N3" i="59"/>
  <c r="M3" i="59"/>
  <c r="L3" i="59"/>
  <c r="K3" i="59"/>
  <c r="J3" i="59"/>
  <c r="I3" i="59"/>
  <c r="H3" i="59"/>
  <c r="O2" i="59"/>
  <c r="N2" i="59"/>
  <c r="M2" i="59"/>
  <c r="L2" i="59"/>
  <c r="K2" i="59"/>
  <c r="J2" i="59"/>
  <c r="I2" i="59"/>
  <c r="H2" i="59"/>
  <c r="F6" i="58"/>
  <c r="O3" i="58"/>
  <c r="N3" i="58"/>
  <c r="M3" i="58"/>
  <c r="L3" i="58"/>
  <c r="K3" i="58"/>
  <c r="J3" i="58"/>
  <c r="I3" i="58"/>
  <c r="H3" i="58"/>
  <c r="O2" i="58"/>
  <c r="N2" i="58"/>
  <c r="M2" i="58"/>
  <c r="L2" i="58"/>
  <c r="K2" i="58"/>
  <c r="J2" i="58"/>
  <c r="I2" i="58"/>
  <c r="H2" i="58"/>
  <c r="F6" i="57"/>
  <c r="O3" i="57"/>
  <c r="N3" i="57"/>
  <c r="M3" i="57"/>
  <c r="L3" i="57"/>
  <c r="K3" i="57"/>
  <c r="J3" i="57"/>
  <c r="I3" i="57"/>
  <c r="H3" i="57"/>
  <c r="O2" i="57"/>
  <c r="N2" i="57"/>
  <c r="M2" i="57"/>
  <c r="L2" i="57"/>
  <c r="K2" i="57"/>
  <c r="J2" i="57"/>
  <c r="I2" i="57"/>
  <c r="H2" i="57"/>
  <c r="F6" i="56"/>
  <c r="O3" i="56"/>
  <c r="N3" i="56"/>
  <c r="M3" i="56"/>
  <c r="L3" i="56"/>
  <c r="K3" i="56"/>
  <c r="J3" i="56"/>
  <c r="I3" i="56"/>
  <c r="H3" i="56"/>
  <c r="O2" i="56"/>
  <c r="N2" i="56"/>
  <c r="M2" i="56"/>
  <c r="L2" i="56"/>
  <c r="K2" i="56"/>
  <c r="J2" i="56"/>
  <c r="I2" i="56"/>
  <c r="H2" i="56"/>
  <c r="F6" i="55"/>
  <c r="O3" i="55"/>
  <c r="N3" i="55"/>
  <c r="M3" i="55"/>
  <c r="L3" i="55"/>
  <c r="K3" i="55"/>
  <c r="J3" i="55"/>
  <c r="I3" i="55"/>
  <c r="H3" i="55"/>
  <c r="O2" i="55"/>
  <c r="N2" i="55"/>
  <c r="M2" i="55"/>
  <c r="L2" i="55"/>
  <c r="K2" i="55"/>
  <c r="J2" i="55"/>
  <c r="I2" i="55"/>
  <c r="H2" i="55"/>
  <c r="F6" i="54"/>
  <c r="O3" i="54"/>
  <c r="N3" i="54"/>
  <c r="M3" i="54"/>
  <c r="L3" i="54"/>
  <c r="K3" i="54"/>
  <c r="J3" i="54"/>
  <c r="I3" i="54"/>
  <c r="H3" i="54"/>
  <c r="O2" i="54"/>
  <c r="N2" i="54"/>
  <c r="M2" i="54"/>
  <c r="L2" i="54"/>
  <c r="K2" i="54"/>
  <c r="J2" i="54"/>
  <c r="I2" i="54"/>
  <c r="H2" i="54"/>
  <c r="F6" i="53"/>
  <c r="O3" i="53"/>
  <c r="N3" i="53"/>
  <c r="M3" i="53"/>
  <c r="L3" i="53"/>
  <c r="K3" i="53"/>
  <c r="J3" i="53"/>
  <c r="I3" i="53"/>
  <c r="H3" i="53"/>
  <c r="O2" i="53"/>
  <c r="N2" i="53"/>
  <c r="M2" i="53"/>
  <c r="L2" i="53"/>
  <c r="K2" i="53"/>
  <c r="J2" i="53"/>
  <c r="I2" i="53"/>
  <c r="H2" i="53"/>
  <c r="F6" i="52"/>
  <c r="O3" i="52"/>
  <c r="N3" i="52"/>
  <c r="M3" i="52"/>
  <c r="L3" i="52"/>
  <c r="K3" i="52"/>
  <c r="J3" i="52"/>
  <c r="I3" i="52"/>
  <c r="H3" i="52"/>
  <c r="O2" i="52"/>
  <c r="N2" i="52"/>
  <c r="M2" i="52"/>
  <c r="L2" i="52"/>
  <c r="K2" i="52"/>
  <c r="J2" i="52"/>
  <c r="I2" i="52"/>
  <c r="H2" i="52"/>
  <c r="F6" i="51"/>
  <c r="O3" i="51"/>
  <c r="N3" i="51"/>
  <c r="M3" i="51"/>
  <c r="L3" i="51"/>
  <c r="K3" i="51"/>
  <c r="J3" i="51"/>
  <c r="I3" i="51"/>
  <c r="H3" i="51"/>
  <c r="O2" i="51"/>
  <c r="N2" i="51"/>
  <c r="M2" i="51"/>
  <c r="L2" i="51"/>
  <c r="K2" i="51"/>
  <c r="J2" i="51"/>
  <c r="I2" i="51"/>
  <c r="H2" i="51"/>
  <c r="F6" i="50"/>
  <c r="O3" i="50"/>
  <c r="N3" i="50"/>
  <c r="M3" i="50"/>
  <c r="L3" i="50"/>
  <c r="K3" i="50"/>
  <c r="J3" i="50"/>
  <c r="I3" i="50"/>
  <c r="H3" i="50"/>
  <c r="O2" i="50"/>
  <c r="N2" i="50"/>
  <c r="M2" i="50"/>
  <c r="L2" i="50"/>
  <c r="K2" i="50"/>
  <c r="J2" i="50"/>
  <c r="I2" i="50"/>
  <c r="H2" i="50"/>
  <c r="F6" i="49"/>
  <c r="O3" i="49"/>
  <c r="N3" i="49"/>
  <c r="M3" i="49"/>
  <c r="L3" i="49"/>
  <c r="K3" i="49"/>
  <c r="J3" i="49"/>
  <c r="I3" i="49"/>
  <c r="H3" i="49"/>
  <c r="O2" i="49"/>
  <c r="N2" i="49"/>
  <c r="M2" i="49"/>
  <c r="L2" i="49"/>
  <c r="K2" i="49"/>
  <c r="J2" i="49"/>
  <c r="I2" i="49"/>
  <c r="H2" i="49"/>
  <c r="F6" i="48"/>
  <c r="O3" i="48"/>
  <c r="N3" i="48"/>
  <c r="M3" i="48"/>
  <c r="L3" i="48"/>
  <c r="K3" i="48"/>
  <c r="J3" i="48"/>
  <c r="I3" i="48"/>
  <c r="H3" i="48"/>
  <c r="O2" i="48"/>
  <c r="N2" i="48"/>
  <c r="M2" i="48"/>
  <c r="L2" i="48"/>
  <c r="K2" i="48"/>
  <c r="J2" i="48"/>
  <c r="I2" i="48"/>
  <c r="H2" i="48"/>
  <c r="F6" i="47"/>
  <c r="O3" i="47"/>
  <c r="N3" i="47"/>
  <c r="M3" i="47"/>
  <c r="L3" i="47"/>
  <c r="K3" i="47"/>
  <c r="J3" i="47"/>
  <c r="I3" i="47"/>
  <c r="H3" i="47"/>
  <c r="O2" i="47"/>
  <c r="N2" i="47"/>
  <c r="M2" i="47"/>
  <c r="L2" i="47"/>
  <c r="K2" i="47"/>
  <c r="J2" i="47"/>
  <c r="I2" i="47"/>
  <c r="H2" i="47"/>
  <c r="F6" i="46"/>
  <c r="O3" i="46"/>
  <c r="N3" i="46"/>
  <c r="M3" i="46"/>
  <c r="L3" i="46"/>
  <c r="K3" i="46"/>
  <c r="J3" i="46"/>
  <c r="I3" i="46"/>
  <c r="H3" i="46"/>
  <c r="O2" i="46"/>
  <c r="N2" i="46"/>
  <c r="M2" i="46"/>
  <c r="L2" i="46"/>
  <c r="K2" i="46"/>
  <c r="J2" i="46"/>
  <c r="I2" i="46"/>
  <c r="H2" i="46"/>
  <c r="F6" i="45"/>
  <c r="O3" i="45"/>
  <c r="N3" i="45"/>
  <c r="M3" i="45"/>
  <c r="L3" i="45"/>
  <c r="K3" i="45"/>
  <c r="J3" i="45"/>
  <c r="I3" i="45"/>
  <c r="H3" i="45"/>
  <c r="O2" i="45"/>
  <c r="N2" i="45"/>
  <c r="M2" i="45"/>
  <c r="L2" i="45"/>
  <c r="K2" i="45"/>
  <c r="J2" i="45"/>
  <c r="I2" i="45"/>
  <c r="H2" i="45"/>
  <c r="F6" i="44"/>
  <c r="O3" i="44"/>
  <c r="N3" i="44"/>
  <c r="M3" i="44"/>
  <c r="L3" i="44"/>
  <c r="K3" i="44"/>
  <c r="J3" i="44"/>
  <c r="I3" i="44"/>
  <c r="H3" i="44"/>
  <c r="O2" i="44"/>
  <c r="N2" i="44"/>
  <c r="M2" i="44"/>
  <c r="L2" i="44"/>
  <c r="K2" i="44"/>
  <c r="J2" i="44"/>
  <c r="I2" i="44"/>
  <c r="H2" i="44"/>
  <c r="F6" i="43"/>
  <c r="O3" i="43"/>
  <c r="N3" i="43"/>
  <c r="M3" i="43"/>
  <c r="L3" i="43"/>
  <c r="K3" i="43"/>
  <c r="J3" i="43"/>
  <c r="I3" i="43"/>
  <c r="H3" i="43"/>
  <c r="O2" i="43"/>
  <c r="N2" i="43"/>
  <c r="M2" i="43"/>
  <c r="L2" i="43"/>
  <c r="K2" i="43"/>
  <c r="J2" i="43"/>
  <c r="I2" i="43"/>
  <c r="H2" i="43"/>
  <c r="F6" i="42"/>
  <c r="O3" i="42"/>
  <c r="N3" i="42"/>
  <c r="M3" i="42"/>
  <c r="L3" i="42"/>
  <c r="K3" i="42"/>
  <c r="J3" i="42"/>
  <c r="I3" i="42"/>
  <c r="H3" i="42"/>
  <c r="O2" i="42"/>
  <c r="N2" i="42"/>
  <c r="M2" i="42"/>
  <c r="L2" i="42"/>
  <c r="K2" i="42"/>
  <c r="J2" i="42"/>
  <c r="I2" i="42"/>
  <c r="H2" i="42"/>
  <c r="F6" i="41"/>
  <c r="O3" i="41"/>
  <c r="N3" i="41"/>
  <c r="M3" i="41"/>
  <c r="L3" i="41"/>
  <c r="K3" i="41"/>
  <c r="J3" i="41"/>
  <c r="I3" i="41"/>
  <c r="H3" i="41"/>
  <c r="O2" i="41"/>
  <c r="N2" i="41"/>
  <c r="M2" i="41"/>
  <c r="L2" i="41"/>
  <c r="K2" i="41"/>
  <c r="J2" i="41"/>
  <c r="I2" i="41"/>
  <c r="H2" i="41"/>
  <c r="F6" i="40"/>
  <c r="O3" i="40"/>
  <c r="N3" i="40"/>
  <c r="M3" i="40"/>
  <c r="L3" i="40"/>
  <c r="K3" i="40"/>
  <c r="J3" i="40"/>
  <c r="I3" i="40"/>
  <c r="H3" i="40"/>
  <c r="O2" i="40"/>
  <c r="N2" i="40"/>
  <c r="M2" i="40"/>
  <c r="L2" i="40"/>
  <c r="K2" i="40"/>
  <c r="J2" i="40"/>
  <c r="I2" i="40"/>
  <c r="H2" i="40"/>
  <c r="F6" i="39"/>
  <c r="O3" i="39"/>
  <c r="N3" i="39"/>
  <c r="M3" i="39"/>
  <c r="L3" i="39"/>
  <c r="K3" i="39"/>
  <c r="J3" i="39"/>
  <c r="I3" i="39"/>
  <c r="H3" i="39"/>
  <c r="O2" i="39"/>
  <c r="N2" i="39"/>
  <c r="M2" i="39"/>
  <c r="L2" i="39"/>
  <c r="K2" i="39"/>
  <c r="J2" i="39"/>
  <c r="I2" i="39"/>
  <c r="H2" i="39"/>
  <c r="F6" i="38"/>
  <c r="O3" i="38"/>
  <c r="N3" i="38"/>
  <c r="M3" i="38"/>
  <c r="L3" i="38"/>
  <c r="K3" i="38"/>
  <c r="J3" i="38"/>
  <c r="I3" i="38"/>
  <c r="H3" i="38"/>
  <c r="O2" i="38"/>
  <c r="N2" i="38"/>
  <c r="M2" i="38"/>
  <c r="L2" i="38"/>
  <c r="K2" i="38"/>
  <c r="J2" i="38"/>
  <c r="I2" i="38"/>
  <c r="H2" i="38"/>
  <c r="F6" i="37"/>
  <c r="O3" i="37"/>
  <c r="N3" i="37"/>
  <c r="M3" i="37"/>
  <c r="L3" i="37"/>
  <c r="K3" i="37"/>
  <c r="J3" i="37"/>
  <c r="I3" i="37"/>
  <c r="H3" i="37"/>
  <c r="O2" i="37"/>
  <c r="N2" i="37"/>
  <c r="M2" i="37"/>
  <c r="L2" i="37"/>
  <c r="K2" i="37"/>
  <c r="J2" i="37"/>
  <c r="I2" i="37"/>
  <c r="H2" i="37"/>
  <c r="F6" i="36"/>
  <c r="O3" i="36"/>
  <c r="N3" i="36"/>
  <c r="M3" i="36"/>
  <c r="L3" i="36"/>
  <c r="K3" i="36"/>
  <c r="J3" i="36"/>
  <c r="I3" i="36"/>
  <c r="H3" i="36"/>
  <c r="O2" i="36"/>
  <c r="N2" i="36"/>
  <c r="M2" i="36"/>
  <c r="L2" i="36"/>
  <c r="K2" i="36"/>
  <c r="J2" i="36"/>
  <c r="I2" i="36"/>
  <c r="H2" i="36"/>
  <c r="F6" i="35"/>
  <c r="O3" i="35"/>
  <c r="N3" i="35"/>
  <c r="M3" i="35"/>
  <c r="L3" i="35"/>
  <c r="K3" i="35"/>
  <c r="J3" i="35"/>
  <c r="I3" i="35"/>
  <c r="H3" i="35"/>
  <c r="O2" i="35"/>
  <c r="N2" i="35"/>
  <c r="M2" i="35"/>
  <c r="L2" i="35"/>
  <c r="K2" i="35"/>
  <c r="J2" i="35"/>
  <c r="I2" i="35"/>
  <c r="H2" i="35"/>
  <c r="F6" i="34"/>
  <c r="O3" i="34"/>
  <c r="N3" i="34"/>
  <c r="M3" i="34"/>
  <c r="L3" i="34"/>
  <c r="K3" i="34"/>
  <c r="J3" i="34"/>
  <c r="I3" i="34"/>
  <c r="H3" i="34"/>
  <c r="O2" i="34"/>
  <c r="N2" i="34"/>
  <c r="M2" i="34"/>
  <c r="L2" i="34"/>
  <c r="K2" i="34"/>
  <c r="J2" i="34"/>
  <c r="I2" i="34"/>
  <c r="H2" i="34"/>
  <c r="F6" i="32"/>
  <c r="O3" i="32"/>
  <c r="N3" i="32"/>
  <c r="M3" i="32"/>
  <c r="L3" i="32"/>
  <c r="K3" i="32"/>
  <c r="J3" i="32"/>
  <c r="I3" i="32"/>
  <c r="H3" i="32"/>
  <c r="O2" i="32"/>
  <c r="N2" i="32"/>
  <c r="M2" i="32"/>
  <c r="L2" i="32"/>
  <c r="K2" i="32"/>
  <c r="J2" i="32"/>
  <c r="I2" i="32"/>
  <c r="H2" i="32"/>
  <c r="F6" i="31"/>
  <c r="O3" i="31"/>
  <c r="N3" i="31"/>
  <c r="M3" i="31"/>
  <c r="L3" i="31"/>
  <c r="K3" i="31"/>
  <c r="J3" i="31"/>
  <c r="I3" i="31"/>
  <c r="H3" i="31"/>
  <c r="O2" i="31"/>
  <c r="N2" i="31"/>
  <c r="M2" i="31"/>
  <c r="L2" i="31"/>
  <c r="K2" i="31"/>
  <c r="J2" i="31"/>
  <c r="I2" i="31"/>
  <c r="H2" i="31"/>
  <c r="F6" i="30"/>
  <c r="O3" i="30"/>
  <c r="N3" i="30"/>
  <c r="M3" i="30"/>
  <c r="L3" i="30"/>
  <c r="K3" i="30"/>
  <c r="J3" i="30"/>
  <c r="I3" i="30"/>
  <c r="H3" i="30"/>
  <c r="O2" i="30"/>
  <c r="N2" i="30"/>
  <c r="M2" i="30"/>
  <c r="L2" i="30"/>
  <c r="K2" i="30"/>
  <c r="J2" i="30"/>
  <c r="I2" i="30"/>
  <c r="H2" i="30"/>
  <c r="F6" i="29"/>
  <c r="O3" i="29"/>
  <c r="N3" i="29"/>
  <c r="M3" i="29"/>
  <c r="L3" i="29"/>
  <c r="K3" i="29"/>
  <c r="J3" i="29"/>
  <c r="I3" i="29"/>
  <c r="H3" i="29"/>
  <c r="O2" i="29"/>
  <c r="N2" i="29"/>
  <c r="M2" i="29"/>
  <c r="L2" i="29"/>
  <c r="K2" i="29"/>
  <c r="J2" i="29"/>
  <c r="I2" i="29"/>
  <c r="H2" i="29"/>
  <c r="F6" i="28"/>
  <c r="O3" i="28"/>
  <c r="N3" i="28"/>
  <c r="M3" i="28"/>
  <c r="L3" i="28"/>
  <c r="K3" i="28"/>
  <c r="J3" i="28"/>
  <c r="I3" i="28"/>
  <c r="H3" i="28"/>
  <c r="O2" i="28"/>
  <c r="N2" i="28"/>
  <c r="M2" i="28"/>
  <c r="L2" i="28"/>
  <c r="K2" i="28"/>
  <c r="J2" i="28"/>
  <c r="I2" i="28"/>
  <c r="H2" i="28"/>
  <c r="F6" i="27"/>
  <c r="O3" i="27"/>
  <c r="N3" i="27"/>
  <c r="M3" i="27"/>
  <c r="L3" i="27"/>
  <c r="K3" i="27"/>
  <c r="J3" i="27"/>
  <c r="I3" i="27"/>
  <c r="H3" i="27"/>
  <c r="O2" i="27"/>
  <c r="N2" i="27"/>
  <c r="M2" i="27"/>
  <c r="L2" i="27"/>
  <c r="K2" i="27"/>
  <c r="J2" i="27"/>
  <c r="I2" i="27"/>
  <c r="H2" i="27"/>
  <c r="F6" i="26"/>
  <c r="O3" i="26"/>
  <c r="N3" i="26"/>
  <c r="M3" i="26"/>
  <c r="L3" i="26"/>
  <c r="K3" i="26"/>
  <c r="J3" i="26"/>
  <c r="I3" i="26"/>
  <c r="H3" i="26"/>
  <c r="O2" i="26"/>
  <c r="N2" i="26"/>
  <c r="M2" i="26"/>
  <c r="L2" i="26"/>
  <c r="K2" i="26"/>
  <c r="J2" i="26"/>
  <c r="I2" i="26"/>
  <c r="H2" i="26"/>
  <c r="F6" i="25"/>
  <c r="O3" i="25"/>
  <c r="N3" i="25"/>
  <c r="M3" i="25"/>
  <c r="L3" i="25"/>
  <c r="K3" i="25"/>
  <c r="J3" i="25"/>
  <c r="I3" i="25"/>
  <c r="H3" i="25"/>
  <c r="O2" i="25"/>
  <c r="N2" i="25"/>
  <c r="M2" i="25"/>
  <c r="L2" i="25"/>
  <c r="K2" i="25"/>
  <c r="J2" i="25"/>
  <c r="I2" i="25"/>
  <c r="H2" i="25"/>
  <c r="F6" i="24"/>
  <c r="O3" i="24"/>
  <c r="N3" i="24"/>
  <c r="M3" i="24"/>
  <c r="L3" i="24"/>
  <c r="K3" i="24"/>
  <c r="J3" i="24"/>
  <c r="I3" i="24"/>
  <c r="H3" i="24"/>
  <c r="O2" i="24"/>
  <c r="N2" i="24"/>
  <c r="M2" i="24"/>
  <c r="L2" i="24"/>
  <c r="K2" i="24"/>
  <c r="J2" i="24"/>
  <c r="I2" i="24"/>
  <c r="H2" i="24"/>
  <c r="F6" i="23"/>
  <c r="O3" i="23"/>
  <c r="N3" i="23"/>
  <c r="M3" i="23"/>
  <c r="L3" i="23"/>
  <c r="K3" i="23"/>
  <c r="J3" i="23"/>
  <c r="I3" i="23"/>
  <c r="H3" i="23"/>
  <c r="O2" i="23"/>
  <c r="N2" i="23"/>
  <c r="M2" i="23"/>
  <c r="L2" i="23"/>
  <c r="K2" i="23"/>
  <c r="J2" i="23"/>
  <c r="I2" i="23"/>
  <c r="H2" i="23"/>
  <c r="F6" i="22"/>
  <c r="O3" i="22"/>
  <c r="N3" i="22"/>
  <c r="M3" i="22"/>
  <c r="L3" i="22"/>
  <c r="K3" i="22"/>
  <c r="J3" i="22"/>
  <c r="I3" i="22"/>
  <c r="H3" i="22"/>
  <c r="O2" i="22"/>
  <c r="N2" i="22"/>
  <c r="M2" i="22"/>
  <c r="L2" i="22"/>
  <c r="K2" i="22"/>
  <c r="J2" i="22"/>
  <c r="I2" i="22"/>
  <c r="H2" i="22"/>
  <c r="F6" i="21"/>
  <c r="O3" i="21"/>
  <c r="N3" i="21"/>
  <c r="M3" i="21"/>
  <c r="L3" i="21"/>
  <c r="K3" i="21"/>
  <c r="J3" i="21"/>
  <c r="I3" i="21"/>
  <c r="H3" i="21"/>
  <c r="O2" i="21"/>
  <c r="N2" i="21"/>
  <c r="M2" i="21"/>
  <c r="L2" i="21"/>
  <c r="K2" i="21"/>
  <c r="J2" i="21"/>
  <c r="I2" i="21"/>
  <c r="H2" i="21"/>
  <c r="F6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F6" i="19"/>
  <c r="O3" i="19"/>
  <c r="N3" i="19"/>
  <c r="M3" i="19"/>
  <c r="L3" i="19"/>
  <c r="K3" i="19"/>
  <c r="J3" i="19"/>
  <c r="I3" i="19"/>
  <c r="H3" i="19"/>
  <c r="O2" i="19"/>
  <c r="N2" i="19"/>
  <c r="M2" i="19"/>
  <c r="L2" i="19"/>
  <c r="K2" i="19"/>
  <c r="J2" i="19"/>
  <c r="I2" i="19"/>
  <c r="H2" i="19"/>
  <c r="F6" i="17"/>
  <c r="O3" i="17"/>
  <c r="N3" i="17"/>
  <c r="M3" i="17"/>
  <c r="L3" i="17"/>
  <c r="K3" i="17"/>
  <c r="J3" i="17"/>
  <c r="I3" i="17"/>
  <c r="H3" i="17"/>
  <c r="O2" i="17"/>
  <c r="N2" i="17"/>
  <c r="M2" i="17"/>
  <c r="L2" i="17"/>
  <c r="K2" i="17"/>
  <c r="J2" i="17"/>
  <c r="I2" i="17"/>
  <c r="H2" i="17"/>
  <c r="F6" i="16"/>
  <c r="O3" i="16"/>
  <c r="N3" i="16"/>
  <c r="M3" i="16"/>
  <c r="L3" i="16"/>
  <c r="K3" i="16"/>
  <c r="J3" i="16"/>
  <c r="I3" i="16"/>
  <c r="H3" i="16"/>
  <c r="O2" i="16"/>
  <c r="N2" i="16"/>
  <c r="M2" i="16"/>
  <c r="L2" i="16"/>
  <c r="K2" i="16"/>
  <c r="J2" i="16"/>
  <c r="I2" i="16"/>
  <c r="H2" i="16"/>
  <c r="F6" i="15"/>
  <c r="O3" i="15"/>
  <c r="N3" i="15"/>
  <c r="M3" i="15"/>
  <c r="L3" i="15"/>
  <c r="K3" i="15"/>
  <c r="J3" i="15"/>
  <c r="I3" i="15"/>
  <c r="H3" i="15"/>
  <c r="O2" i="15"/>
  <c r="N2" i="15"/>
  <c r="M2" i="15"/>
  <c r="L2" i="15"/>
  <c r="K2" i="15"/>
  <c r="J2" i="15"/>
  <c r="I2" i="15"/>
  <c r="H2" i="15"/>
  <c r="B2" i="14"/>
  <c r="F6" i="13"/>
  <c r="O3" i="13"/>
  <c r="N3" i="13"/>
  <c r="M3" i="13"/>
  <c r="L3" i="13"/>
  <c r="K3" i="13"/>
  <c r="J3" i="13"/>
  <c r="I3" i="13"/>
  <c r="H3" i="13"/>
  <c r="O2" i="13"/>
  <c r="N2" i="13"/>
  <c r="M2" i="13"/>
  <c r="L2" i="13"/>
  <c r="K2" i="13"/>
  <c r="J2" i="13"/>
  <c r="I2" i="13"/>
  <c r="H2" i="13"/>
  <c r="F6" i="11"/>
  <c r="O3" i="11"/>
  <c r="N3" i="11"/>
  <c r="M3" i="11"/>
  <c r="L3" i="11"/>
  <c r="K3" i="11"/>
  <c r="J3" i="11"/>
  <c r="I3" i="11"/>
  <c r="H3" i="11"/>
  <c r="O2" i="11"/>
  <c r="N2" i="11"/>
  <c r="M2" i="11"/>
  <c r="L2" i="11"/>
  <c r="K2" i="11"/>
  <c r="J2" i="11"/>
  <c r="I2" i="11"/>
  <c r="H2" i="11"/>
  <c r="F6" i="10"/>
  <c r="O3" i="10"/>
  <c r="N3" i="10"/>
  <c r="M3" i="10"/>
  <c r="L3" i="10"/>
  <c r="K3" i="10"/>
  <c r="J3" i="10"/>
  <c r="I3" i="10"/>
  <c r="H3" i="10"/>
  <c r="O2" i="10"/>
  <c r="N2" i="10"/>
  <c r="M2" i="10"/>
  <c r="L2" i="10"/>
  <c r="K2" i="10"/>
  <c r="J2" i="10"/>
  <c r="I2" i="10"/>
  <c r="H2" i="10"/>
  <c r="F6" i="9"/>
  <c r="O3" i="9"/>
  <c r="N3" i="9"/>
  <c r="M3" i="9"/>
  <c r="L3" i="9"/>
  <c r="K3" i="9"/>
  <c r="J3" i="9"/>
  <c r="I3" i="9"/>
  <c r="H3" i="9"/>
  <c r="O2" i="9"/>
  <c r="N2" i="9"/>
  <c r="M2" i="9"/>
  <c r="L2" i="9"/>
  <c r="K2" i="9"/>
  <c r="J2" i="9"/>
  <c r="I2" i="9"/>
  <c r="H2" i="9"/>
  <c r="F6" i="8"/>
  <c r="O3" i="8"/>
  <c r="N3" i="8"/>
  <c r="M3" i="8"/>
  <c r="L3" i="8"/>
  <c r="K3" i="8"/>
  <c r="J3" i="8"/>
  <c r="I3" i="8"/>
  <c r="H3" i="8"/>
  <c r="O2" i="8"/>
  <c r="N2" i="8"/>
  <c r="M2" i="8"/>
  <c r="L2" i="8"/>
  <c r="K2" i="8"/>
  <c r="J2" i="8"/>
  <c r="I2" i="8"/>
  <c r="H2" i="8"/>
  <c r="F6" i="7"/>
  <c r="O3" i="7"/>
  <c r="N3" i="7"/>
  <c r="M3" i="7"/>
  <c r="L3" i="7"/>
  <c r="K3" i="7"/>
  <c r="J3" i="7"/>
  <c r="I3" i="7"/>
  <c r="H3" i="7"/>
  <c r="O2" i="7"/>
  <c r="N2" i="7"/>
  <c r="M2" i="7"/>
  <c r="L2" i="7"/>
  <c r="K2" i="7"/>
  <c r="J2" i="7"/>
  <c r="I2" i="7"/>
  <c r="H2" i="7"/>
  <c r="F6" i="6"/>
  <c r="O3" i="6"/>
  <c r="N3" i="6"/>
  <c r="M3" i="6"/>
  <c r="L3" i="6"/>
  <c r="K3" i="6"/>
  <c r="J3" i="6"/>
  <c r="I3" i="6"/>
  <c r="H3" i="6"/>
  <c r="O2" i="6"/>
  <c r="N2" i="6"/>
  <c r="M2" i="6"/>
  <c r="L2" i="6"/>
  <c r="K2" i="6"/>
  <c r="J2" i="6"/>
  <c r="I2" i="6"/>
  <c r="H2" i="6"/>
  <c r="F6" i="4"/>
  <c r="O3" i="4"/>
  <c r="N3" i="4"/>
  <c r="M3" i="4"/>
  <c r="L3" i="4"/>
  <c r="K3" i="4"/>
  <c r="J3" i="4"/>
  <c r="I3" i="4"/>
  <c r="H3" i="4"/>
  <c r="O2" i="4"/>
  <c r="N2" i="4"/>
  <c r="M2" i="4"/>
  <c r="L2" i="4"/>
  <c r="K2" i="4"/>
  <c r="J2" i="4"/>
  <c r="I2" i="4"/>
  <c r="H2" i="4"/>
  <c r="F6" i="3"/>
  <c r="O3" i="3"/>
  <c r="N3" i="3"/>
  <c r="M3" i="3"/>
  <c r="L3" i="3"/>
  <c r="K3" i="3"/>
  <c r="J3" i="3"/>
  <c r="I3" i="3"/>
  <c r="H3" i="3"/>
  <c r="O2" i="3"/>
  <c r="N2" i="3"/>
  <c r="M2" i="3"/>
  <c r="L2" i="3"/>
  <c r="K2" i="3"/>
  <c r="J2" i="3"/>
  <c r="I2" i="3"/>
  <c r="H2" i="3"/>
  <c r="O3" i="1"/>
  <c r="N3" i="1"/>
  <c r="M3" i="1"/>
  <c r="L3" i="1"/>
  <c r="K3" i="1"/>
  <c r="J3" i="1"/>
  <c r="I3" i="1"/>
  <c r="H3" i="1"/>
  <c r="O2" i="1"/>
  <c r="N2" i="1"/>
  <c r="M2" i="1"/>
  <c r="L2" i="1"/>
  <c r="K2" i="1"/>
  <c r="J2" i="1"/>
  <c r="I2" i="1"/>
  <c r="H2" i="1"/>
  <c r="F6" i="1"/>
  <c r="G13" i="135" l="1"/>
  <c r="G10" i="135"/>
  <c r="G14" i="135"/>
  <c r="G9" i="135"/>
  <c r="G13" i="134"/>
  <c r="G10" i="134"/>
  <c r="G14" i="134"/>
  <c r="G9" i="134"/>
  <c r="G10" i="132"/>
  <c r="G14" i="133"/>
  <c r="G13" i="132"/>
  <c r="G13" i="131"/>
  <c r="G10" i="131"/>
  <c r="G13" i="133"/>
  <c r="G10" i="133"/>
  <c r="G14" i="131"/>
  <c r="G14" i="132"/>
  <c r="G9" i="131"/>
  <c r="G9" i="132"/>
  <c r="G9" i="133"/>
  <c r="G10" i="121"/>
  <c r="G10" i="126"/>
  <c r="G13" i="123"/>
  <c r="G10" i="105"/>
  <c r="G13" i="108"/>
  <c r="G13" i="127"/>
  <c r="G9" i="118"/>
  <c r="G9" i="119"/>
  <c r="G14" i="120"/>
  <c r="G10" i="127"/>
  <c r="G14" i="111"/>
  <c r="G14" i="106"/>
  <c r="G14" i="107"/>
  <c r="G9" i="126"/>
  <c r="G14" i="127"/>
  <c r="G14" i="112"/>
  <c r="G10" i="118"/>
  <c r="G10" i="119"/>
  <c r="G13" i="120"/>
  <c r="G13" i="106"/>
  <c r="G10" i="110"/>
  <c r="G13" i="111"/>
  <c r="G9" i="117"/>
  <c r="G10" i="124"/>
  <c r="G13" i="125"/>
  <c r="G9" i="105"/>
  <c r="G10" i="111"/>
  <c r="G13" i="113"/>
  <c r="G14" i="119"/>
  <c r="G10" i="125"/>
  <c r="G13" i="126"/>
  <c r="G9" i="106"/>
  <c r="G10" i="112"/>
  <c r="G13" i="115"/>
  <c r="G9" i="120"/>
  <c r="G14" i="121"/>
  <c r="G14" i="126"/>
  <c r="G14" i="108"/>
  <c r="G10" i="113"/>
  <c r="G13" i="114"/>
  <c r="G9" i="121"/>
  <c r="G13" i="128"/>
  <c r="G9" i="107"/>
  <c r="G9" i="108"/>
  <c r="G10" i="114"/>
  <c r="G14" i="122"/>
  <c r="G13" i="129"/>
  <c r="G14" i="109"/>
  <c r="G14" i="110"/>
  <c r="G13" i="116"/>
  <c r="G9" i="122"/>
  <c r="G14" i="123"/>
  <c r="G10" i="128"/>
  <c r="G10" i="129"/>
  <c r="G13" i="130"/>
  <c r="G9" i="109"/>
  <c r="G10" i="115"/>
  <c r="G10" i="116"/>
  <c r="G13" i="117"/>
  <c r="G13" i="118"/>
  <c r="G9" i="123"/>
  <c r="G14" i="124"/>
  <c r="G10" i="130"/>
  <c r="G13" i="105"/>
  <c r="G9" i="110"/>
  <c r="G10" i="117"/>
  <c r="G9" i="124"/>
  <c r="G14" i="125"/>
  <c r="G9" i="111"/>
  <c r="G14" i="115"/>
  <c r="G13" i="119"/>
  <c r="G9" i="125"/>
  <c r="G10" i="106"/>
  <c r="G13" i="107"/>
  <c r="G9" i="112"/>
  <c r="G14" i="113"/>
  <c r="G13" i="121"/>
  <c r="G13" i="124"/>
  <c r="G9" i="127"/>
  <c r="G10" i="107"/>
  <c r="G9" i="113"/>
  <c r="G14" i="114"/>
  <c r="G10" i="120"/>
  <c r="G14" i="128"/>
  <c r="G10" i="108"/>
  <c r="G9" i="114"/>
  <c r="G14" i="118"/>
  <c r="G13" i="122"/>
  <c r="G9" i="128"/>
  <c r="G14" i="129"/>
  <c r="G14" i="105"/>
  <c r="G13" i="109"/>
  <c r="G13" i="112"/>
  <c r="G9" i="115"/>
  <c r="G14" i="116"/>
  <c r="G10" i="122"/>
  <c r="G9" i="129"/>
  <c r="G14" i="130"/>
  <c r="G10" i="109"/>
  <c r="G13" i="110"/>
  <c r="G9" i="116"/>
  <c r="G14" i="117"/>
  <c r="G10" i="123"/>
  <c r="G9" i="130"/>
  <c r="G14" i="104"/>
  <c r="G13" i="104"/>
  <c r="G10" i="104"/>
  <c r="G9" i="104"/>
  <c r="G10" i="103"/>
  <c r="G14" i="103"/>
  <c r="G13" i="103"/>
  <c r="G9" i="103"/>
  <c r="G10" i="102"/>
  <c r="G14" i="102"/>
  <c r="G13" i="102"/>
  <c r="G9" i="102"/>
  <c r="G13" i="101"/>
  <c r="G10" i="101"/>
  <c r="G14" i="101"/>
  <c r="G9" i="101"/>
  <c r="G10" i="100"/>
  <c r="G14" i="100"/>
  <c r="G13" i="100"/>
  <c r="G9" i="100"/>
  <c r="G13" i="99"/>
  <c r="G10" i="99"/>
  <c r="G14" i="99"/>
  <c r="G9" i="99"/>
  <c r="G10" i="98"/>
  <c r="G14" i="98"/>
  <c r="G13" i="98"/>
  <c r="G9" i="98"/>
  <c r="G10" i="97"/>
  <c r="G14" i="97"/>
  <c r="G13" i="97"/>
  <c r="G9" i="97"/>
  <c r="G13" i="96"/>
  <c r="G10" i="96"/>
  <c r="G14" i="96"/>
  <c r="G9" i="96"/>
  <c r="G10" i="95"/>
  <c r="G14" i="95"/>
  <c r="G13" i="95"/>
  <c r="G9" i="95"/>
  <c r="G13" i="94"/>
  <c r="G10" i="94"/>
  <c r="G14" i="94"/>
  <c r="G9" i="94"/>
  <c r="G13" i="93"/>
  <c r="G10" i="93"/>
  <c r="G14" i="93"/>
  <c r="G9" i="93"/>
  <c r="G10" i="92"/>
  <c r="G14" i="92"/>
  <c r="G13" i="92"/>
  <c r="G9" i="92"/>
  <c r="G10" i="91"/>
  <c r="G14" i="91"/>
  <c r="G13" i="91"/>
  <c r="G9" i="91"/>
  <c r="G13" i="90"/>
  <c r="G10" i="90"/>
  <c r="G14" i="90"/>
  <c r="G9" i="90"/>
  <c r="G13" i="89"/>
  <c r="G10" i="89"/>
  <c r="G14" i="89"/>
  <c r="G9" i="89"/>
  <c r="G13" i="88"/>
  <c r="G10" i="88"/>
  <c r="G14" i="88"/>
  <c r="G9" i="88"/>
  <c r="G13" i="87"/>
  <c r="G10" i="87"/>
  <c r="G14" i="87"/>
  <c r="G9" i="87"/>
  <c r="G13" i="86"/>
  <c r="G10" i="86"/>
  <c r="G14" i="86"/>
  <c r="G9" i="86"/>
  <c r="G13" i="85"/>
  <c r="G10" i="85"/>
  <c r="G14" i="85"/>
  <c r="G9" i="85"/>
  <c r="G13" i="84"/>
  <c r="G10" i="84"/>
  <c r="G14" i="84"/>
  <c r="G9" i="84"/>
  <c r="G13" i="83"/>
  <c r="G10" i="83"/>
  <c r="G14" i="83"/>
  <c r="G9" i="83"/>
  <c r="G14" i="82"/>
  <c r="G10" i="82"/>
  <c r="G13" i="82"/>
  <c r="G9" i="82"/>
  <c r="G13" i="81"/>
  <c r="G10" i="81"/>
  <c r="G14" i="81"/>
  <c r="G9" i="81"/>
  <c r="G10" i="80"/>
  <c r="G14" i="80"/>
  <c r="G13" i="80"/>
  <c r="G9" i="80"/>
  <c r="G13" i="78"/>
  <c r="G10" i="78"/>
  <c r="G14" i="78"/>
  <c r="G9" i="78"/>
  <c r="G10" i="77"/>
  <c r="G14" i="77"/>
  <c r="G13" i="77"/>
  <c r="G9" i="77"/>
  <c r="G10" i="76"/>
  <c r="G14" i="76"/>
  <c r="G13" i="76"/>
  <c r="G9" i="76"/>
  <c r="G13" i="75"/>
  <c r="G10" i="75"/>
  <c r="G14" i="74"/>
  <c r="G14" i="75"/>
  <c r="G9" i="75"/>
  <c r="G10" i="74"/>
  <c r="G13" i="74"/>
  <c r="G9" i="74"/>
  <c r="G10" i="73"/>
  <c r="G14" i="73"/>
  <c r="G13" i="73"/>
  <c r="G9" i="73"/>
  <c r="G13" i="72"/>
  <c r="G10" i="72"/>
  <c r="G14" i="72"/>
  <c r="G9" i="72"/>
  <c r="G10" i="71"/>
  <c r="G14" i="71"/>
  <c r="G13" i="71"/>
  <c r="G9" i="71"/>
  <c r="G13" i="70"/>
  <c r="G10" i="70"/>
  <c r="G14" i="70"/>
  <c r="G9" i="70"/>
  <c r="G13" i="69"/>
  <c r="G10" i="69"/>
  <c r="G14" i="69"/>
  <c r="G9" i="69"/>
  <c r="G13" i="68"/>
  <c r="G10" i="68"/>
  <c r="G14" i="68"/>
  <c r="G9" i="68"/>
  <c r="G13" i="67"/>
  <c r="G10" i="67"/>
  <c r="G14" i="67"/>
  <c r="G9" i="67"/>
  <c r="G10" i="66"/>
  <c r="G14" i="66"/>
  <c r="G13" i="66"/>
  <c r="G9" i="66"/>
  <c r="G10" i="65"/>
  <c r="G14" i="65"/>
  <c r="G13" i="65"/>
  <c r="G9" i="65"/>
  <c r="G10" i="60"/>
  <c r="G10" i="61"/>
  <c r="G10" i="58"/>
  <c r="G13" i="59"/>
  <c r="G14" i="61"/>
  <c r="G13" i="58"/>
  <c r="G10" i="59"/>
  <c r="G13" i="60"/>
  <c r="G13" i="62"/>
  <c r="G14" i="56"/>
  <c r="G10" i="62"/>
  <c r="G13" i="63"/>
  <c r="G9" i="56"/>
  <c r="G14" i="57"/>
  <c r="G10" i="63"/>
  <c r="G13" i="64"/>
  <c r="G9" i="57"/>
  <c r="G14" i="58"/>
  <c r="G10" i="64"/>
  <c r="G9" i="58"/>
  <c r="G14" i="59"/>
  <c r="G9" i="59"/>
  <c r="G14" i="60"/>
  <c r="G9" i="60"/>
  <c r="G9" i="61"/>
  <c r="G13" i="57"/>
  <c r="G14" i="62"/>
  <c r="G14" i="63"/>
  <c r="G13" i="56"/>
  <c r="G9" i="62"/>
  <c r="G13" i="61"/>
  <c r="G10" i="56"/>
  <c r="G9" i="63"/>
  <c r="G14" i="64"/>
  <c r="G10" i="57"/>
  <c r="G9" i="64"/>
  <c r="G10" i="55"/>
  <c r="G14" i="55"/>
  <c r="G13" i="55"/>
  <c r="G9" i="55"/>
  <c r="G13" i="54"/>
  <c r="G10" i="54"/>
  <c r="G14" i="54"/>
  <c r="G9" i="54"/>
  <c r="G10" i="53"/>
  <c r="G14" i="53"/>
  <c r="G13" i="53"/>
  <c r="G9" i="53"/>
  <c r="G13" i="52"/>
  <c r="G10" i="52"/>
  <c r="G14" i="52"/>
  <c r="G9" i="52"/>
  <c r="G13" i="51"/>
  <c r="G10" i="51"/>
  <c r="G14" i="51"/>
  <c r="G9" i="51"/>
  <c r="G13" i="50"/>
  <c r="G10" i="50"/>
  <c r="G14" i="50"/>
  <c r="G9" i="50"/>
  <c r="G13" i="49"/>
  <c r="G10" i="49"/>
  <c r="G14" i="49"/>
  <c r="G9" i="49"/>
  <c r="G14" i="48"/>
  <c r="G10" i="48"/>
  <c r="G13" i="48"/>
  <c r="G9" i="48"/>
  <c r="G10" i="47"/>
  <c r="G14" i="47"/>
  <c r="G13" i="47"/>
  <c r="G9" i="47"/>
  <c r="G13" i="46"/>
  <c r="G10" i="46"/>
  <c r="G14" i="46"/>
  <c r="G9" i="46"/>
  <c r="G10" i="44"/>
  <c r="G13" i="45"/>
  <c r="G10" i="45"/>
  <c r="G14" i="45"/>
  <c r="G9" i="45"/>
  <c r="G14" i="44"/>
  <c r="G10" i="43"/>
  <c r="G13" i="44"/>
  <c r="G9" i="44"/>
  <c r="G14" i="43"/>
  <c r="G13" i="43"/>
  <c r="G9" i="43"/>
  <c r="G13" i="42"/>
  <c r="G10" i="42"/>
  <c r="G14" i="42"/>
  <c r="G9" i="42"/>
  <c r="G13" i="41"/>
  <c r="G10" i="41"/>
  <c r="G14" i="41"/>
  <c r="G9" i="41"/>
  <c r="G10" i="40"/>
  <c r="G14" i="40"/>
  <c r="G13" i="40"/>
  <c r="G9" i="40"/>
  <c r="G10" i="39"/>
  <c r="G14" i="39"/>
  <c r="G13" i="39"/>
  <c r="G9" i="39"/>
  <c r="G13" i="38"/>
  <c r="G10" i="38"/>
  <c r="G14" i="38"/>
  <c r="G9" i="38"/>
  <c r="G13" i="37"/>
  <c r="G10" i="37"/>
  <c r="G14" i="37"/>
  <c r="G9" i="37"/>
  <c r="G14" i="36"/>
  <c r="G13" i="36"/>
  <c r="G10" i="36"/>
  <c r="G9" i="36"/>
  <c r="G10" i="34"/>
  <c r="G13" i="35"/>
  <c r="G10" i="35"/>
  <c r="G14" i="35"/>
  <c r="G9" i="35"/>
  <c r="G14" i="34"/>
  <c r="G13" i="34"/>
  <c r="G9" i="34"/>
  <c r="G13" i="32"/>
  <c r="G10" i="32"/>
  <c r="G14" i="32"/>
  <c r="G9" i="32"/>
  <c r="G13" i="31"/>
  <c r="G10" i="31"/>
  <c r="G14" i="31"/>
  <c r="G9" i="31"/>
  <c r="G13" i="30"/>
  <c r="G10" i="30"/>
  <c r="G14" i="30"/>
  <c r="G9" i="30"/>
  <c r="G13" i="29"/>
  <c r="G10" i="29"/>
  <c r="G14" i="28"/>
  <c r="G14" i="29"/>
  <c r="G9" i="29"/>
  <c r="G10" i="27"/>
  <c r="G13" i="28"/>
  <c r="G10" i="28"/>
  <c r="G9" i="28"/>
  <c r="G14" i="27"/>
  <c r="G10" i="26"/>
  <c r="G13" i="27"/>
  <c r="G9" i="27"/>
  <c r="G14" i="26"/>
  <c r="G10" i="25"/>
  <c r="G13" i="26"/>
  <c r="G9" i="26"/>
  <c r="G14" i="25"/>
  <c r="G13" i="25"/>
  <c r="G9" i="25"/>
  <c r="G14" i="24"/>
  <c r="G13" i="24"/>
  <c r="G10" i="24"/>
  <c r="G9" i="24"/>
  <c r="G10" i="23"/>
  <c r="G14" i="23"/>
  <c r="G10" i="22"/>
  <c r="G13" i="23"/>
  <c r="G9" i="23"/>
  <c r="G14" i="22"/>
  <c r="G13" i="22"/>
  <c r="G9" i="22"/>
  <c r="G10" i="21"/>
  <c r="G14" i="21"/>
  <c r="G13" i="21"/>
  <c r="G9" i="21"/>
  <c r="G13" i="20"/>
  <c r="G10" i="20"/>
  <c r="G14" i="20"/>
  <c r="G9" i="20"/>
  <c r="G13" i="19"/>
  <c r="G10" i="19"/>
  <c r="G14" i="19"/>
  <c r="G9" i="19"/>
  <c r="G9" i="17"/>
  <c r="G13" i="17"/>
  <c r="G10" i="17"/>
  <c r="G14" i="17"/>
  <c r="G14" i="16"/>
  <c r="G13" i="16"/>
  <c r="G10" i="16"/>
  <c r="G9" i="16"/>
  <c r="G13" i="15"/>
  <c r="G10" i="15"/>
  <c r="G14" i="15"/>
  <c r="G9" i="15"/>
  <c r="G10" i="11"/>
  <c r="G13" i="13"/>
  <c r="G10" i="13"/>
  <c r="G14" i="13"/>
  <c r="G9" i="13"/>
  <c r="G14" i="11"/>
  <c r="G10" i="10"/>
  <c r="G13" i="11"/>
  <c r="G9" i="11"/>
  <c r="G14" i="10"/>
  <c r="G13" i="10"/>
  <c r="G9" i="10"/>
  <c r="G13" i="9"/>
  <c r="G10" i="9"/>
  <c r="G14" i="9"/>
  <c r="G9" i="9"/>
  <c r="G13" i="8"/>
  <c r="G10" i="8"/>
  <c r="G14" i="8"/>
  <c r="G9" i="8"/>
  <c r="G10" i="6"/>
  <c r="G13" i="7"/>
  <c r="G10" i="7"/>
  <c r="G14" i="7"/>
  <c r="G9" i="7"/>
  <c r="G14" i="6"/>
  <c r="G13" i="6"/>
  <c r="G9" i="6"/>
  <c r="G13" i="4"/>
  <c r="G10" i="4"/>
  <c r="G14" i="4"/>
  <c r="G9" i="4"/>
  <c r="G13" i="3"/>
  <c r="G10" i="3"/>
  <c r="G14" i="3"/>
  <c r="G9" i="3"/>
  <c r="G14" i="1"/>
  <c r="G13" i="1"/>
  <c r="G10" i="1"/>
  <c r="G9" i="1"/>
  <c r="D134" i="14"/>
  <c r="D133" i="14"/>
  <c r="D117" i="14"/>
  <c r="D101" i="14"/>
  <c r="D69" i="14"/>
  <c r="D20" i="14"/>
  <c r="D83" i="14"/>
  <c r="D98" i="14"/>
  <c r="D31" i="14"/>
  <c r="D130" i="14"/>
  <c r="D129" i="14"/>
  <c r="D113" i="14"/>
  <c r="D97" i="14"/>
  <c r="D81" i="14"/>
  <c r="D65" i="14"/>
  <c r="D49" i="14"/>
  <c r="D26" i="14"/>
  <c r="D17" i="14"/>
  <c r="D127" i="14"/>
  <c r="D111" i="14"/>
  <c r="D79" i="14"/>
  <c r="D47" i="14"/>
  <c r="D39" i="14"/>
  <c r="D122" i="14"/>
  <c r="D74" i="14"/>
  <c r="D119" i="14"/>
  <c r="D7" i="14"/>
  <c r="D102" i="14"/>
  <c r="D50" i="14"/>
  <c r="D128" i="14"/>
  <c r="D112" i="14"/>
  <c r="D96" i="14"/>
  <c r="D80" i="14"/>
  <c r="D64" i="14"/>
  <c r="D48" i="14"/>
  <c r="D25" i="14"/>
  <c r="D13" i="14"/>
  <c r="D63" i="14"/>
  <c r="D14" i="14"/>
  <c r="D59" i="14"/>
  <c r="D58" i="14"/>
  <c r="D103" i="14"/>
  <c r="D118" i="14"/>
  <c r="D115" i="14"/>
  <c r="D27" i="14"/>
  <c r="D95" i="14"/>
  <c r="D43" i="14"/>
  <c r="D42" i="14"/>
  <c r="D37" i="14"/>
  <c r="D86" i="14"/>
  <c r="D53" i="14"/>
  <c r="D100" i="14"/>
  <c r="D66" i="14"/>
  <c r="D126" i="14"/>
  <c r="D110" i="14"/>
  <c r="D94" i="14"/>
  <c r="D78" i="14"/>
  <c r="D62" i="14"/>
  <c r="D46" i="14"/>
  <c r="D36" i="14"/>
  <c r="D15" i="14"/>
  <c r="D107" i="14"/>
  <c r="D9" i="14"/>
  <c r="D106" i="14"/>
  <c r="D8" i="14"/>
  <c r="D71" i="14"/>
  <c r="D29" i="14"/>
  <c r="D116" i="14"/>
  <c r="D125" i="14"/>
  <c r="D109" i="14"/>
  <c r="D93" i="14"/>
  <c r="D77" i="14"/>
  <c r="D61" i="14"/>
  <c r="D45" i="14"/>
  <c r="D34" i="14"/>
  <c r="D12" i="14"/>
  <c r="D33" i="14"/>
  <c r="D90" i="14"/>
  <c r="D131" i="14"/>
  <c r="D114" i="14"/>
  <c r="D124" i="14"/>
  <c r="D108" i="14"/>
  <c r="D92" i="14"/>
  <c r="D76" i="14"/>
  <c r="D60" i="14"/>
  <c r="D44" i="14"/>
  <c r="D35" i="14"/>
  <c r="D11" i="14"/>
  <c r="D123" i="14"/>
  <c r="D91" i="14"/>
  <c r="D55" i="14"/>
  <c r="D54" i="14"/>
  <c r="D22" i="14"/>
  <c r="D52" i="14"/>
  <c r="D99" i="14"/>
  <c r="D75" i="14"/>
  <c r="D32" i="14"/>
  <c r="D30" i="14"/>
  <c r="D70" i="14"/>
  <c r="D24" i="14"/>
  <c r="D84" i="14"/>
  <c r="D18" i="14"/>
  <c r="D85" i="14"/>
  <c r="D68" i="14"/>
  <c r="D82" i="14"/>
  <c r="D121" i="14"/>
  <c r="D105" i="14"/>
  <c r="D89" i="14"/>
  <c r="D73" i="14"/>
  <c r="D56" i="14"/>
  <c r="D41" i="14"/>
  <c r="D38" i="14"/>
  <c r="D16" i="14"/>
  <c r="D87" i="14"/>
  <c r="D51" i="14"/>
  <c r="D120" i="14"/>
  <c r="D104" i="14"/>
  <c r="D88" i="14"/>
  <c r="D72" i="14"/>
  <c r="D57" i="14"/>
  <c r="D40" i="14"/>
  <c r="D23" i="14"/>
  <c r="D10" i="14"/>
  <c r="D67" i="14"/>
  <c r="D19" i="14"/>
  <c r="D132" i="14"/>
  <c r="D21" i="14"/>
  <c r="D28" i="14"/>
  <c r="A134" i="14" l="1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10" i="14"/>
  <c r="A16" i="14"/>
  <c r="A8" i="14"/>
  <c r="A9" i="14"/>
  <c r="A11" i="14"/>
  <c r="A12" i="14"/>
  <c r="A15" i="14"/>
  <c r="A14" i="14"/>
  <c r="A13" i="14"/>
  <c r="A17" i="14"/>
  <c r="A18" i="14"/>
  <c r="A21" i="14"/>
  <c r="A22" i="14"/>
  <c r="A19" i="14"/>
  <c r="A23" i="14"/>
  <c r="A20" i="14"/>
  <c r="A24" i="14"/>
  <c r="A7" i="14"/>
</calcChain>
</file>

<file path=xl/sharedStrings.xml><?xml version="1.0" encoding="utf-8"?>
<sst xmlns="http://schemas.openxmlformats.org/spreadsheetml/2006/main" count="2564" uniqueCount="19">
  <si>
    <t>A</t>
  </si>
  <si>
    <t>B</t>
  </si>
  <si>
    <t>C</t>
  </si>
  <si>
    <t>D</t>
  </si>
  <si>
    <t>E</t>
  </si>
  <si>
    <t>F</t>
  </si>
  <si>
    <t>G</t>
  </si>
  <si>
    <t>DOT</t>
  </si>
  <si>
    <t>SEGMENT_COD</t>
  </si>
  <si>
    <t>Defincion:</t>
  </si>
  <si>
    <t>Catado</t>
  </si>
  <si>
    <t>Anodo</t>
  </si>
  <si>
    <t>Catodo</t>
  </si>
  <si>
    <t>DOT -&gt; A</t>
  </si>
  <si>
    <t>A -&gt; DOT</t>
  </si>
  <si>
    <t xml:space="preserve"> #define SEGMENTS_CODIFICATION_NUMBER </t>
  </si>
  <si>
    <t>static uint8_t SEGMENTS_u8Codification[SEGMENTS_CODIFICATION_NUMBER] =</t>
  </si>
  <si>
    <t>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</si>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</sst>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2" borderId="0" xfId="0" applyFont="1" applyFill="1"/>
    <xf numFmtId="0" fontId="3" fillId="0" borderId="0" xfId="0" applyFont="1"/>
  </cellXfs>
  <cellStyles count="1">
    <cellStyle name="Normal" xfId="0" builtinId="0"/>
  </cellStyles>
  <dxfs count="256"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AA50"/>
        </patternFill>
      </fill>
    </dxf>
  </dxfs>
  <tableStyles count="0" defaultTableStyle="TableStyleMedium2" defaultPivotStyle="PivotStyleLight16"/>
  <colors>
    <mruColors>
      <color rgb="FF00AA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539A-B412-4D3E-9DAB-F60F815CEA6C}">
  <dimension ref="A2:D135"/>
  <sheetViews>
    <sheetView workbookViewId="0">
      <selection activeCell="D7" sqref="D7"/>
    </sheetView>
  </sheetViews>
  <sheetFormatPr baseColWidth="10" defaultRowHeight="15" x14ac:dyDescent="0.25"/>
  <cols>
    <col min="1" max="1" width="72.7109375" bestFit="1" customWidth="1"/>
    <col min="2" max="2" width="11.5703125" customWidth="1"/>
    <col min="3" max="3" width="12" customWidth="1"/>
    <col min="4" max="4" width="48.140625" customWidth="1"/>
    <col min="6" max="6" width="9.28515625" customWidth="1"/>
    <col min="7" max="7" width="11.42578125" customWidth="1"/>
  </cols>
  <sheetData>
    <row r="2" spans="1:4" x14ac:dyDescent="0.25">
      <c r="A2" t="s">
        <v>15</v>
      </c>
      <c r="B2" t="str">
        <f ca="1">CONCATENATE("(",_xlfn.SHEETS() - 1,"U)")</f>
        <v>(128U)</v>
      </c>
    </row>
    <row r="5" spans="1:4" ht="18" customHeight="1" x14ac:dyDescent="0.25">
      <c r="A5" t="s">
        <v>16</v>
      </c>
    </row>
    <row r="6" spans="1:4" x14ac:dyDescent="0.25">
      <c r="A6" t="s">
        <v>17</v>
      </c>
    </row>
    <row r="7" spans="1:4" ht="19.5" customHeight="1" x14ac:dyDescent="0.25">
      <c r="A7" t="str">
        <f ca="1">CONCATENATE("    ",D7,",")</f>
        <v xml:space="preserve">    SEGMENT_COD(1U, 1U, 0U, 0U, 0U, 0U, 0U, 0U) ,</v>
      </c>
      <c r="C7">
        <v>0</v>
      </c>
      <c r="D7" t="str">
        <f t="shared" ref="D7:D39" ca="1" si="0">INDIRECT(ADDRESS(14,7,,,C7))</f>
        <v xml:space="preserve">SEGMENT_COD(1U, 1U, 0U, 0U, 0U, 0U, 0U, 0U) </v>
      </c>
    </row>
    <row r="8" spans="1:4" x14ac:dyDescent="0.25">
      <c r="A8" t="str">
        <f t="shared" ref="A8:A71" ca="1" si="1">CONCATENATE("    ",D8,",")</f>
        <v xml:space="preserve">    SEGMENT_COD(1U, 1U, 1U, 1U, 1U, 0U, 0U, 1U) ,</v>
      </c>
      <c r="C8">
        <v>1</v>
      </c>
      <c r="D8" t="str">
        <f t="shared" ca="1" si="0"/>
        <v xml:space="preserve">SEGMENT_COD(1U, 1U, 1U, 1U, 1U, 0U, 0U, 1U) </v>
      </c>
    </row>
    <row r="9" spans="1:4" x14ac:dyDescent="0.25">
      <c r="A9" t="str">
        <f t="shared" ca="1" si="1"/>
        <v xml:space="preserve">    SEGMENT_COD(1U, 0U, 1U, 0U, 0U, 1U, 0U, 0U) ,</v>
      </c>
      <c r="C9">
        <v>2</v>
      </c>
      <c r="D9" t="str">
        <f t="shared" ca="1" si="0"/>
        <v xml:space="preserve">SEGMENT_COD(1U, 0U, 1U, 0U, 0U, 1U, 0U, 0U) </v>
      </c>
    </row>
    <row r="10" spans="1:4" x14ac:dyDescent="0.25">
      <c r="A10" t="str">
        <f t="shared" ca="1" si="1"/>
        <v xml:space="preserve">    SEGMENT_COD(1U, 0U, 1U, 1U, 0U, 0U, 0U, 0U) ,</v>
      </c>
      <c r="C10">
        <v>3</v>
      </c>
      <c r="D10" t="str">
        <f t="shared" ca="1" si="0"/>
        <v xml:space="preserve">SEGMENT_COD(1U, 0U, 1U, 1U, 0U, 0U, 0U, 0U) </v>
      </c>
    </row>
    <row r="11" spans="1:4" x14ac:dyDescent="0.25">
      <c r="A11" t="str">
        <f t="shared" ca="1" si="1"/>
        <v xml:space="preserve">    SEGMENT_COD(1U, 0U, 0U, 1U, 1U, 0U, 0U, 1U) ,</v>
      </c>
      <c r="C11">
        <v>4</v>
      </c>
      <c r="D11" t="str">
        <f t="shared" ca="1" si="0"/>
        <v xml:space="preserve">SEGMENT_COD(1U, 0U, 0U, 1U, 1U, 0U, 0U, 1U) </v>
      </c>
    </row>
    <row r="12" spans="1:4" x14ac:dyDescent="0.25">
      <c r="A12" t="str">
        <f t="shared" ca="1" si="1"/>
        <v xml:space="preserve">    SEGMENT_COD(1U, 0U, 0U, 1U, 0U, 0U, 1U, 0U) ,</v>
      </c>
      <c r="C12">
        <v>5</v>
      </c>
      <c r="D12" t="str">
        <f t="shared" ca="1" si="0"/>
        <v xml:space="preserve">SEGMENT_COD(1U, 0U, 0U, 1U, 0U, 0U, 1U, 0U) </v>
      </c>
    </row>
    <row r="13" spans="1:4" x14ac:dyDescent="0.25">
      <c r="A13" t="str">
        <f t="shared" ca="1" si="1"/>
        <v xml:space="preserve">    SEGMENT_COD(1U, 0U, 0U, 0U, 0U, 0U, 1U, 0U) ,</v>
      </c>
      <c r="C13">
        <v>6</v>
      </c>
      <c r="D13" t="str">
        <f t="shared" ca="1" si="0"/>
        <v xml:space="preserve">SEGMENT_COD(1U, 0U, 0U, 0U, 0U, 0U, 1U, 0U) </v>
      </c>
    </row>
    <row r="14" spans="1:4" x14ac:dyDescent="0.25">
      <c r="A14" t="str">
        <f t="shared" ca="1" si="1"/>
        <v xml:space="preserve">    SEGMENT_COD(1U, 1U, 1U, 1U, 1U, 0U, 0U, 0U) ,</v>
      </c>
      <c r="C14">
        <v>7</v>
      </c>
      <c r="D14" t="str">
        <f t="shared" ca="1" si="0"/>
        <v xml:space="preserve">SEGMENT_COD(1U, 1U, 1U, 1U, 1U, 0U, 0U, 0U) </v>
      </c>
    </row>
    <row r="15" spans="1:4" x14ac:dyDescent="0.25">
      <c r="A15" t="str">
        <f t="shared" ca="1" si="1"/>
        <v xml:space="preserve">    SEGMENT_COD(1U, 0U, 0U, 0U, 0U, 0U, 0U, 0U) ,</v>
      </c>
      <c r="C15">
        <v>8</v>
      </c>
      <c r="D15" t="str">
        <f t="shared" ca="1" si="0"/>
        <v xml:space="preserve">SEGMENT_COD(1U, 0U, 0U, 0U, 0U, 0U, 0U, 0U) </v>
      </c>
    </row>
    <row r="16" spans="1:4" x14ac:dyDescent="0.25">
      <c r="A16" t="str">
        <f t="shared" ca="1" si="1"/>
        <v xml:space="preserve">    SEGMENT_COD(1U, 0U, 0U, 1U, 1U, 0U, 0U, 0U) ,</v>
      </c>
      <c r="C16">
        <v>9</v>
      </c>
      <c r="D16" t="str">
        <f t="shared" ca="1" si="0"/>
        <v xml:space="preserve">SEGMENT_COD(1U, 0U, 0U, 1U, 1U, 0U, 0U, 0U) </v>
      </c>
    </row>
    <row r="17" spans="1:4" x14ac:dyDescent="0.25">
      <c r="A17" t="str">
        <f t="shared" ca="1" si="1"/>
        <v xml:space="preserve">    SEGMENT_COD(1U, 0U, 0U, 0U, 1U, 0U, 0U, 0U) ,</v>
      </c>
      <c r="C17">
        <v>10</v>
      </c>
      <c r="D17" t="str">
        <f t="shared" ca="1" si="0"/>
        <v xml:space="preserve">SEGMENT_COD(1U, 0U, 0U, 0U, 1U, 0U, 0U, 0U) </v>
      </c>
    </row>
    <row r="18" spans="1:4" x14ac:dyDescent="0.25">
      <c r="A18" t="str">
        <f t="shared" ca="1" si="1"/>
        <v xml:space="preserve">    SEGMENT_COD(1U, 0U, 0U, 0U, 0U, 0U, 1U, 1U) ,</v>
      </c>
      <c r="C18">
        <v>11</v>
      </c>
      <c r="D18" t="str">
        <f t="shared" ca="1" si="0"/>
        <v xml:space="preserve">SEGMENT_COD(1U, 0U, 0U, 0U, 0U, 0U, 1U, 1U) </v>
      </c>
    </row>
    <row r="19" spans="1:4" x14ac:dyDescent="0.25">
      <c r="A19" t="str">
        <f t="shared" ca="1" si="1"/>
        <v xml:space="preserve">    SEGMENT_COD(1U, 0U, 1U, 0U, 0U, 1U, 1U, 1U) ,</v>
      </c>
      <c r="C19">
        <v>12</v>
      </c>
      <c r="D19" t="str">
        <f t="shared" ca="1" si="0"/>
        <v xml:space="preserve">SEGMENT_COD(1U, 0U, 1U, 0U, 0U, 1U, 1U, 1U) </v>
      </c>
    </row>
    <row r="20" spans="1:4" x14ac:dyDescent="0.25">
      <c r="A20" t="str">
        <f t="shared" ca="1" si="1"/>
        <v xml:space="preserve">    SEGMENT_COD(1U, 0U, 1U, 0U, 0U, 0U, 0U, 1U) ,</v>
      </c>
      <c r="C20">
        <v>13</v>
      </c>
      <c r="D20" t="str">
        <f t="shared" ca="1" si="0"/>
        <v xml:space="preserve">SEGMENT_COD(1U, 0U, 1U, 0U, 0U, 0U, 0U, 1U) </v>
      </c>
    </row>
    <row r="21" spans="1:4" x14ac:dyDescent="0.25">
      <c r="A21" t="str">
        <f t="shared" ca="1" si="1"/>
        <v xml:space="preserve">    SEGMENT_COD(1U, 0U, 0U, 0U, 0U, 1U, 1U, 0U) ,</v>
      </c>
      <c r="C21">
        <v>14</v>
      </c>
      <c r="D21" t="str">
        <f t="shared" ca="1" si="0"/>
        <v xml:space="preserve">SEGMENT_COD(1U, 0U, 0U, 0U, 0U, 1U, 1U, 0U) </v>
      </c>
    </row>
    <row r="22" spans="1:4" x14ac:dyDescent="0.25">
      <c r="A22" t="str">
        <f t="shared" ca="1" si="1"/>
        <v xml:space="preserve">    SEGMENT_COD(1U, 0U, 0U, 0U, 1U, 1U, 1U, 0U) ,</v>
      </c>
      <c r="C22">
        <v>15</v>
      </c>
      <c r="D22" t="str">
        <f t="shared" ca="1" si="0"/>
        <v xml:space="preserve">SEGMENT_COD(1U, 0U, 0U, 0U, 1U, 1U, 1U, 0U) </v>
      </c>
    </row>
    <row r="23" spans="1:4" x14ac:dyDescent="0.25">
      <c r="A23" t="str">
        <f t="shared" ca="1" si="1"/>
        <v xml:space="preserve">    SEGMENT_COD(1U, 0U, 1U, 1U, 1U, 1U, 1U, 1U) ,</v>
      </c>
      <c r="C23">
        <v>16</v>
      </c>
      <c r="D23" t="str">
        <f t="shared" ca="1" si="0"/>
        <v xml:space="preserve">SEGMENT_COD(1U, 0U, 1U, 1U, 1U, 1U, 1U, 1U) </v>
      </c>
    </row>
    <row r="24" spans="1:4" x14ac:dyDescent="0.25">
      <c r="A24" t="str">
        <f t="shared" ca="1" si="1"/>
        <v xml:space="preserve">    SEGMENT_COD(1U, 0U, 1U, 1U, 1U, 1U, 1U, 1U) ,</v>
      </c>
      <c r="C24">
        <v>17</v>
      </c>
      <c r="D24" t="str">
        <f t="shared" ca="1" si="0"/>
        <v xml:space="preserve">SEGMENT_COD(1U, 0U, 1U, 1U, 1U, 1U, 1U, 1U) </v>
      </c>
    </row>
    <row r="25" spans="1:4" x14ac:dyDescent="0.25">
      <c r="A25" t="str">
        <f t="shared" ca="1" si="1"/>
        <v xml:space="preserve">    SEGMENT_COD(1U, 0U, 1U, 1U, 1U, 1U, 1U, 1U) ,</v>
      </c>
      <c r="C25">
        <v>18</v>
      </c>
      <c r="D25" t="str">
        <f t="shared" ca="1" si="0"/>
        <v xml:space="preserve">SEGMENT_COD(1U, 0U, 1U, 1U, 1U, 1U, 1U, 1U) </v>
      </c>
    </row>
    <row r="26" spans="1:4" x14ac:dyDescent="0.25">
      <c r="A26" t="str">
        <f t="shared" ca="1" si="1"/>
        <v xml:space="preserve">    SEGMENT_COD(1U, 0U, 1U, 1U, 1U, 1U, 1U, 1U) ,</v>
      </c>
      <c r="C26">
        <v>19</v>
      </c>
      <c r="D26" t="str">
        <f t="shared" ca="1" si="0"/>
        <v xml:space="preserve">SEGMENT_COD(1U, 0U, 1U, 1U, 1U, 1U, 1U, 1U) </v>
      </c>
    </row>
    <row r="27" spans="1:4" x14ac:dyDescent="0.25">
      <c r="A27" t="str">
        <f t="shared" ca="1" si="1"/>
        <v xml:space="preserve">    SEGMENT_COD(1U, 0U, 1U, 1U, 1U, 1U, 1U, 1U) ,</v>
      </c>
      <c r="C27">
        <v>20</v>
      </c>
      <c r="D27" t="str">
        <f t="shared" ca="1" si="0"/>
        <v xml:space="preserve">SEGMENT_COD(1U, 0U, 1U, 1U, 1U, 1U, 1U, 1U) </v>
      </c>
    </row>
    <row r="28" spans="1:4" x14ac:dyDescent="0.25">
      <c r="A28" t="str">
        <f t="shared" ca="1" si="1"/>
        <v xml:space="preserve">    SEGMENT_COD(1U, 0U, 1U, 1U, 1U, 1U, 1U, 1U) ,</v>
      </c>
      <c r="C28">
        <v>21</v>
      </c>
      <c r="D28" t="str">
        <f t="shared" ca="1" si="0"/>
        <v xml:space="preserve">SEGMENT_COD(1U, 0U, 1U, 1U, 1U, 1U, 1U, 1U) </v>
      </c>
    </row>
    <row r="29" spans="1:4" x14ac:dyDescent="0.25">
      <c r="A29" t="str">
        <f t="shared" ca="1" si="1"/>
        <v xml:space="preserve">    SEGMENT_COD(1U, 0U, 1U, 1U, 1U, 1U, 1U, 1U) ,</v>
      </c>
      <c r="C29">
        <v>22</v>
      </c>
      <c r="D29" t="str">
        <f t="shared" ca="1" si="0"/>
        <v xml:space="preserve">SEGMENT_COD(1U, 0U, 1U, 1U, 1U, 1U, 1U, 1U) </v>
      </c>
    </row>
    <row r="30" spans="1:4" x14ac:dyDescent="0.25">
      <c r="A30" t="str">
        <f t="shared" ca="1" si="1"/>
        <v xml:space="preserve">    SEGMENT_COD(1U, 0U, 1U, 1U, 1U, 1U, 1U, 1U) ,</v>
      </c>
      <c r="C30">
        <v>23</v>
      </c>
      <c r="D30" t="str">
        <f t="shared" ca="1" si="0"/>
        <v xml:space="preserve">SEGMENT_COD(1U, 0U, 1U, 1U, 1U, 1U, 1U, 1U) </v>
      </c>
    </row>
    <row r="31" spans="1:4" x14ac:dyDescent="0.25">
      <c r="A31" t="str">
        <f t="shared" ca="1" si="1"/>
        <v xml:space="preserve">    SEGMENT_COD(1U, 0U, 1U, 1U, 1U, 1U, 1U, 1U) ,</v>
      </c>
      <c r="C31">
        <v>24</v>
      </c>
      <c r="D31" t="str">
        <f t="shared" ca="1" si="0"/>
        <v xml:space="preserve">SEGMENT_COD(1U, 0U, 1U, 1U, 1U, 1U, 1U, 1U) </v>
      </c>
    </row>
    <row r="32" spans="1:4" x14ac:dyDescent="0.25">
      <c r="A32" t="str">
        <f t="shared" ca="1" si="1"/>
        <v xml:space="preserve">    SEGMENT_COD(1U, 0U, 1U, 1U, 1U, 1U, 1U, 1U) ,</v>
      </c>
      <c r="C32">
        <v>25</v>
      </c>
      <c r="D32" t="str">
        <f t="shared" ca="1" si="0"/>
        <v xml:space="preserve">SEGMENT_COD(1U, 0U, 1U, 1U, 1U, 1U, 1U, 1U) </v>
      </c>
    </row>
    <row r="33" spans="1:4" x14ac:dyDescent="0.25">
      <c r="A33" t="str">
        <f t="shared" ca="1" si="1"/>
        <v xml:space="preserve">    SEGMENT_COD(1U, 0U, 1U, 1U, 1U, 1U, 1U, 1U) ,</v>
      </c>
      <c r="C33">
        <v>26</v>
      </c>
      <c r="D33" t="str">
        <f t="shared" ca="1" si="0"/>
        <v xml:space="preserve">SEGMENT_COD(1U, 0U, 1U, 1U, 1U, 1U, 1U, 1U) </v>
      </c>
    </row>
    <row r="34" spans="1:4" x14ac:dyDescent="0.25">
      <c r="A34" t="str">
        <f t="shared" ca="1" si="1"/>
        <v xml:space="preserve">    SEGMENT_COD(1U, 0U, 1U, 1U, 1U, 1U, 1U, 1U) ,</v>
      </c>
      <c r="C34">
        <v>27</v>
      </c>
      <c r="D34" t="str">
        <f t="shared" ca="1" si="0"/>
        <v xml:space="preserve">SEGMENT_COD(1U, 0U, 1U, 1U, 1U, 1U, 1U, 1U) </v>
      </c>
    </row>
    <row r="35" spans="1:4" x14ac:dyDescent="0.25">
      <c r="A35" t="str">
        <f t="shared" ca="1" si="1"/>
        <v xml:space="preserve">    SEGMENT_COD(1U, 0U, 1U, 1U, 1U, 1U, 1U, 1U) ,</v>
      </c>
      <c r="C35">
        <v>28</v>
      </c>
      <c r="D35" t="str">
        <f t="shared" ca="1" si="0"/>
        <v xml:space="preserve">SEGMENT_COD(1U, 0U, 1U, 1U, 1U, 1U, 1U, 1U) </v>
      </c>
    </row>
    <row r="36" spans="1:4" x14ac:dyDescent="0.25">
      <c r="A36" t="str">
        <f t="shared" ca="1" si="1"/>
        <v xml:space="preserve">    SEGMENT_COD(1U, 0U, 1U, 1U, 1U, 1U, 1U, 1U) ,</v>
      </c>
      <c r="C36">
        <v>29</v>
      </c>
      <c r="D36" t="str">
        <f t="shared" ca="1" si="0"/>
        <v xml:space="preserve">SEGMENT_COD(1U, 0U, 1U, 1U, 1U, 1U, 1U, 1U) </v>
      </c>
    </row>
    <row r="37" spans="1:4" x14ac:dyDescent="0.25">
      <c r="A37" t="str">
        <f t="shared" ca="1" si="1"/>
        <v xml:space="preserve">    SEGMENT_COD(1U, 0U, 1U, 1U, 1U, 1U, 1U, 1U) ,</v>
      </c>
      <c r="C37">
        <v>30</v>
      </c>
      <c r="D37" t="str">
        <f t="shared" ca="1" si="0"/>
        <v xml:space="preserve">SEGMENT_COD(1U, 0U, 1U, 1U, 1U, 1U, 1U, 1U) </v>
      </c>
    </row>
    <row r="38" spans="1:4" x14ac:dyDescent="0.25">
      <c r="A38" t="str">
        <f t="shared" ca="1" si="1"/>
        <v xml:space="preserve">    SEGMENT_COD(1U, 0U, 1U, 1U, 1U, 1U, 1U, 1U) ,</v>
      </c>
      <c r="C38">
        <v>31</v>
      </c>
      <c r="D38" t="str">
        <f t="shared" ca="1" si="0"/>
        <v xml:space="preserve">SEGMENT_COD(1U, 0U, 1U, 1U, 1U, 1U, 1U, 1U) </v>
      </c>
    </row>
    <row r="39" spans="1:4" x14ac:dyDescent="0.25">
      <c r="A39" t="str">
        <f t="shared" ca="1" si="1"/>
        <v xml:space="preserve">    SEGMENT_COD(1U, 1U, 1U, 1U, 1U, 1U, 1U, 1U) ,</v>
      </c>
      <c r="C39">
        <v>32</v>
      </c>
      <c r="D39" t="str">
        <f t="shared" ca="1" si="0"/>
        <v xml:space="preserve">SEGMENT_COD(1U, 1U, 1U, 1U, 1U, 1U, 1U, 1U) </v>
      </c>
    </row>
    <row r="40" spans="1:4" x14ac:dyDescent="0.25">
      <c r="A40" t="str">
        <f t="shared" ca="1" si="1"/>
        <v xml:space="preserve">    SEGMENT_COD(0U, 1U, 1U, 1U, 1U, 1U, 0U, 1U) ,</v>
      </c>
      <c r="C40">
        <v>33</v>
      </c>
      <c r="D40" t="str">
        <f t="shared" ref="D40:D103" ca="1" si="2">INDIRECT(ADDRESS(14,7,,,C40))</f>
        <v xml:space="preserve">SEGMENT_COD(0U, 1U, 1U, 1U, 1U, 1U, 0U, 1U) </v>
      </c>
    </row>
    <row r="41" spans="1:4" x14ac:dyDescent="0.25">
      <c r="A41" t="str">
        <f t="shared" ca="1" si="1"/>
        <v xml:space="preserve">    SEGMENT_COD(1U, 1U, 0U, 1U, 1U, 1U, 0U, 1U) ,</v>
      </c>
      <c r="C41">
        <v>34</v>
      </c>
      <c r="D41" t="str">
        <f t="shared" ca="1" si="2"/>
        <v xml:space="preserve">SEGMENT_COD(1U, 1U, 0U, 1U, 1U, 1U, 0U, 1U) </v>
      </c>
    </row>
    <row r="42" spans="1:4" x14ac:dyDescent="0.25">
      <c r="A42" t="str">
        <f t="shared" ca="1" si="1"/>
        <v xml:space="preserve">    SEGMENT_COD(1U, 0U, 1U, 1U, 1U, 1U, 1U, 1U) ,</v>
      </c>
      <c r="C42">
        <v>35</v>
      </c>
      <c r="D42" t="str">
        <f t="shared" ca="1" si="2"/>
        <v xml:space="preserve">SEGMENT_COD(1U, 0U, 1U, 1U, 1U, 1U, 1U, 1U) </v>
      </c>
    </row>
    <row r="43" spans="1:4" x14ac:dyDescent="0.25">
      <c r="A43" t="str">
        <f t="shared" ca="1" si="1"/>
        <v xml:space="preserve">    SEGMENT_COD(1U, 0U, 1U, 1U, 1U, 1U, 1U, 1U) ,</v>
      </c>
      <c r="C43">
        <v>36</v>
      </c>
      <c r="D43" t="str">
        <f t="shared" ca="1" si="2"/>
        <v xml:space="preserve">SEGMENT_COD(1U, 0U, 1U, 1U, 1U, 1U, 1U, 1U) </v>
      </c>
    </row>
    <row r="44" spans="1:4" x14ac:dyDescent="0.25">
      <c r="A44" t="str">
        <f t="shared" ca="1" si="1"/>
        <v xml:space="preserve">    SEGMENT_COD(1U, 0U, 1U, 1U, 1U, 1U, 1U, 1U) ,</v>
      </c>
      <c r="C44">
        <v>37</v>
      </c>
      <c r="D44" t="str">
        <f t="shared" ca="1" si="2"/>
        <v xml:space="preserve">SEGMENT_COD(1U, 0U, 1U, 1U, 1U, 1U, 1U, 1U) </v>
      </c>
    </row>
    <row r="45" spans="1:4" x14ac:dyDescent="0.25">
      <c r="A45" t="str">
        <f t="shared" ca="1" si="1"/>
        <v xml:space="preserve">    SEGMENT_COD(1U, 0U, 1U, 1U, 1U, 1U, 1U, 1U) ,</v>
      </c>
      <c r="C45">
        <v>38</v>
      </c>
      <c r="D45" t="str">
        <f t="shared" ca="1" si="2"/>
        <v xml:space="preserve">SEGMENT_COD(1U, 0U, 1U, 1U, 1U, 1U, 1U, 1U) </v>
      </c>
    </row>
    <row r="46" spans="1:4" x14ac:dyDescent="0.25">
      <c r="A46" t="str">
        <f t="shared" ca="1" si="1"/>
        <v xml:space="preserve">    SEGMENT_COD(1U, 1U, 1U, 1U, 1U, 1U, 0U, 1U) ,</v>
      </c>
      <c r="C46">
        <v>39</v>
      </c>
      <c r="D46" t="str">
        <f t="shared" ca="1" si="2"/>
        <v xml:space="preserve">SEGMENT_COD(1U, 1U, 1U, 1U, 1U, 1U, 0U, 1U) </v>
      </c>
    </row>
    <row r="47" spans="1:4" x14ac:dyDescent="0.25">
      <c r="A47" t="str">
        <f t="shared" ca="1" si="1"/>
        <v xml:space="preserve">    SEGMENT_COD(1U, 0U, 1U, 1U, 1U, 1U, 1U, 1U) ,</v>
      </c>
      <c r="C47">
        <v>40</v>
      </c>
      <c r="D47" t="str">
        <f t="shared" ca="1" si="2"/>
        <v xml:space="preserve">SEGMENT_COD(1U, 0U, 1U, 1U, 1U, 1U, 1U, 1U) </v>
      </c>
    </row>
    <row r="48" spans="1:4" x14ac:dyDescent="0.25">
      <c r="A48" t="str">
        <f t="shared" ca="1" si="1"/>
        <v xml:space="preserve">    SEGMENT_COD(1U, 0U, 1U, 1U, 1U, 1U, 1U, 1U) ,</v>
      </c>
      <c r="C48">
        <v>41</v>
      </c>
      <c r="D48" t="str">
        <f t="shared" ca="1" si="2"/>
        <v xml:space="preserve">SEGMENT_COD(1U, 0U, 1U, 1U, 1U, 1U, 1U, 1U) </v>
      </c>
    </row>
    <row r="49" spans="1:4" x14ac:dyDescent="0.25">
      <c r="A49" t="str">
        <f t="shared" ca="1" si="1"/>
        <v xml:space="preserve">    SEGMENT_COD(1U, 1U, 1U, 1U, 1U, 1U, 0U, 1U) ,</v>
      </c>
      <c r="C49">
        <v>42</v>
      </c>
      <c r="D49" t="str">
        <f t="shared" ca="1" si="2"/>
        <v xml:space="preserve">SEGMENT_COD(1U, 1U, 1U, 1U, 1U, 1U, 0U, 1U) </v>
      </c>
    </row>
    <row r="50" spans="1:4" x14ac:dyDescent="0.25">
      <c r="A50" t="str">
        <f t="shared" ca="1" si="1"/>
        <v xml:space="preserve">    SEGMENT_COD(1U, 0U, 1U, 1U, 1U, 1U, 1U, 1U) ,</v>
      </c>
      <c r="C50">
        <v>43</v>
      </c>
      <c r="D50" t="str">
        <f t="shared" ca="1" si="2"/>
        <v xml:space="preserve">SEGMENT_COD(1U, 0U, 1U, 1U, 1U, 1U, 1U, 1U) </v>
      </c>
    </row>
    <row r="51" spans="1:4" x14ac:dyDescent="0.25">
      <c r="A51" t="str">
        <f t="shared" ca="1" si="1"/>
        <v xml:space="preserve">    SEGMENT_COD(0U, 1U, 1U, 1U, 1U, 1U, 1U, 1U) ,</v>
      </c>
      <c r="C51">
        <v>44</v>
      </c>
      <c r="D51" t="str">
        <f t="shared" ca="1" si="2"/>
        <v xml:space="preserve">SEGMENT_COD(0U, 1U, 1U, 1U, 1U, 1U, 1U, 1U) </v>
      </c>
    </row>
    <row r="52" spans="1:4" x14ac:dyDescent="0.25">
      <c r="A52" t="str">
        <f t="shared" ca="1" si="1"/>
        <v xml:space="preserve">    SEGMENT_COD(1U, 0U, 1U, 1U, 1U, 1U, 1U, 1U) ,</v>
      </c>
      <c r="C52">
        <v>45</v>
      </c>
      <c r="D52" t="str">
        <f t="shared" ca="1" si="2"/>
        <v xml:space="preserve">SEGMENT_COD(1U, 0U, 1U, 1U, 1U, 1U, 1U, 1U) </v>
      </c>
    </row>
    <row r="53" spans="1:4" x14ac:dyDescent="0.25">
      <c r="A53" t="str">
        <f t="shared" ca="1" si="1"/>
        <v xml:space="preserve">    SEGMENT_COD(0U, 1U, 1U, 1U, 1U, 1U, 1U, 1U) ,</v>
      </c>
      <c r="C53">
        <v>46</v>
      </c>
      <c r="D53" t="str">
        <f t="shared" ca="1" si="2"/>
        <v xml:space="preserve">SEGMENT_COD(0U, 1U, 1U, 1U, 1U, 1U, 1U, 1U) </v>
      </c>
    </row>
    <row r="54" spans="1:4" x14ac:dyDescent="0.25">
      <c r="A54" t="str">
        <f t="shared" ca="1" si="1"/>
        <v xml:space="preserve">    SEGMENT_COD(1U, 0U, 1U, 0U, 1U, 1U, 0U, 1U) ,</v>
      </c>
      <c r="C54">
        <v>47</v>
      </c>
      <c r="D54" t="str">
        <f t="shared" ca="1" si="2"/>
        <v xml:space="preserve">SEGMENT_COD(1U, 0U, 1U, 0U, 1U, 1U, 0U, 1U) </v>
      </c>
    </row>
    <row r="55" spans="1:4" x14ac:dyDescent="0.25">
      <c r="A55" t="str">
        <f t="shared" ca="1" si="1"/>
        <v xml:space="preserve">    SEGMENT_COD(1U, 1U, 0U, 0U, 0U, 0U, 0U, 0U) ,</v>
      </c>
      <c r="C55">
        <v>48</v>
      </c>
      <c r="D55" t="str">
        <f t="shared" ca="1" si="2"/>
        <v xml:space="preserve">SEGMENT_COD(1U, 1U, 0U, 0U, 0U, 0U, 0U, 0U) </v>
      </c>
    </row>
    <row r="56" spans="1:4" x14ac:dyDescent="0.25">
      <c r="A56" t="str">
        <f t="shared" ca="1" si="1"/>
        <v xml:space="preserve">    SEGMENT_COD(1U, 1U, 1U, 1U, 1U, 0U, 0U, 1U) ,</v>
      </c>
      <c r="C56">
        <v>49</v>
      </c>
      <c r="D56" t="str">
        <f t="shared" ca="1" si="2"/>
        <v xml:space="preserve">SEGMENT_COD(1U, 1U, 1U, 1U, 1U, 0U, 0U, 1U) </v>
      </c>
    </row>
    <row r="57" spans="1:4" x14ac:dyDescent="0.25">
      <c r="A57" t="str">
        <f t="shared" ca="1" si="1"/>
        <v xml:space="preserve">    SEGMENT_COD(1U, 0U, 1U, 0U, 0U, 1U, 0U, 0U) ,</v>
      </c>
      <c r="C57">
        <v>50</v>
      </c>
      <c r="D57" t="str">
        <f t="shared" ca="1" si="2"/>
        <v xml:space="preserve">SEGMENT_COD(1U, 0U, 1U, 0U, 0U, 1U, 0U, 0U) </v>
      </c>
    </row>
    <row r="58" spans="1:4" x14ac:dyDescent="0.25">
      <c r="A58" t="str">
        <f t="shared" ca="1" si="1"/>
        <v xml:space="preserve">    SEGMENT_COD(1U, 0U, 1U, 1U, 0U, 0U, 0U, 0U) ,</v>
      </c>
      <c r="C58">
        <v>51</v>
      </c>
      <c r="D58" t="str">
        <f t="shared" ca="1" si="2"/>
        <v xml:space="preserve">SEGMENT_COD(1U, 0U, 1U, 1U, 0U, 0U, 0U, 0U) </v>
      </c>
    </row>
    <row r="59" spans="1:4" x14ac:dyDescent="0.25">
      <c r="A59" t="str">
        <f t="shared" ca="1" si="1"/>
        <v xml:space="preserve">    SEGMENT_COD(1U, 0U, 0U, 1U, 1U, 0U, 0U, 1U) ,</v>
      </c>
      <c r="C59">
        <v>52</v>
      </c>
      <c r="D59" t="str">
        <f t="shared" ca="1" si="2"/>
        <v xml:space="preserve">SEGMENT_COD(1U, 0U, 0U, 1U, 1U, 0U, 0U, 1U) </v>
      </c>
    </row>
    <row r="60" spans="1:4" x14ac:dyDescent="0.25">
      <c r="A60" t="str">
        <f t="shared" ca="1" si="1"/>
        <v xml:space="preserve">    SEGMENT_COD(1U, 0U, 0U, 1U, 0U, 0U, 1U, 0U) ,</v>
      </c>
      <c r="C60">
        <v>53</v>
      </c>
      <c r="D60" t="str">
        <f t="shared" ca="1" si="2"/>
        <v xml:space="preserve">SEGMENT_COD(1U, 0U, 0U, 1U, 0U, 0U, 1U, 0U) </v>
      </c>
    </row>
    <row r="61" spans="1:4" x14ac:dyDescent="0.25">
      <c r="A61" t="str">
        <f t="shared" ca="1" si="1"/>
        <v xml:space="preserve">    SEGMENT_COD(1U, 0U, 0U, 0U, 0U, 0U, 1U, 0U) ,</v>
      </c>
      <c r="C61">
        <v>54</v>
      </c>
      <c r="D61" t="str">
        <f t="shared" ca="1" si="2"/>
        <v xml:space="preserve">SEGMENT_COD(1U, 0U, 0U, 0U, 0U, 0U, 1U, 0U) </v>
      </c>
    </row>
    <row r="62" spans="1:4" x14ac:dyDescent="0.25">
      <c r="A62" t="str">
        <f t="shared" ca="1" si="1"/>
        <v xml:space="preserve">    SEGMENT_COD(1U, 1U, 1U, 1U, 1U, 0U, 0U, 0U) ,</v>
      </c>
      <c r="C62">
        <v>55</v>
      </c>
      <c r="D62" t="str">
        <f t="shared" ca="1" si="2"/>
        <v xml:space="preserve">SEGMENT_COD(1U, 1U, 1U, 1U, 1U, 0U, 0U, 0U) </v>
      </c>
    </row>
    <row r="63" spans="1:4" x14ac:dyDescent="0.25">
      <c r="A63" t="str">
        <f t="shared" ca="1" si="1"/>
        <v xml:space="preserve">    SEGMENT_COD(1U, 0U, 0U, 0U, 0U, 0U, 0U, 0U) ,</v>
      </c>
      <c r="C63">
        <v>56</v>
      </c>
      <c r="D63" t="str">
        <f t="shared" ca="1" si="2"/>
        <v xml:space="preserve">SEGMENT_COD(1U, 0U, 0U, 0U, 0U, 0U, 0U, 0U) </v>
      </c>
    </row>
    <row r="64" spans="1:4" x14ac:dyDescent="0.25">
      <c r="A64" t="str">
        <f t="shared" ca="1" si="1"/>
        <v xml:space="preserve">    SEGMENT_COD(1U, 0U, 0U, 1U, 1U, 0U, 0U, 0U) ,</v>
      </c>
      <c r="C64">
        <v>57</v>
      </c>
      <c r="D64" t="str">
        <f t="shared" ca="1" si="2"/>
        <v xml:space="preserve">SEGMENT_COD(1U, 0U, 0U, 1U, 1U, 0U, 0U, 0U) </v>
      </c>
    </row>
    <row r="65" spans="1:4" x14ac:dyDescent="0.25">
      <c r="A65" t="str">
        <f t="shared" ca="1" si="1"/>
        <v xml:space="preserve">    SEGMENT_COD(1U, 0U, 1U, 1U, 1U, 1U, 1U, 1U) ,</v>
      </c>
      <c r="C65">
        <v>58</v>
      </c>
      <c r="D65" t="str">
        <f t="shared" ca="1" si="2"/>
        <v xml:space="preserve">SEGMENT_COD(1U, 0U, 1U, 1U, 1U, 1U, 1U, 1U) </v>
      </c>
    </row>
    <row r="66" spans="1:4" x14ac:dyDescent="0.25">
      <c r="A66" t="str">
        <f t="shared" ca="1" si="1"/>
        <v xml:space="preserve">    SEGMENT_COD(1U, 0U, 1U, 1U, 1U, 1U, 1U, 1U) ,</v>
      </c>
      <c r="C66">
        <v>59</v>
      </c>
      <c r="D66" t="str">
        <f t="shared" ca="1" si="2"/>
        <v xml:space="preserve">SEGMENT_COD(1U, 0U, 1U, 1U, 1U, 1U, 1U, 1U) </v>
      </c>
    </row>
    <row r="67" spans="1:4" x14ac:dyDescent="0.25">
      <c r="A67" t="str">
        <f t="shared" ca="1" si="1"/>
        <v xml:space="preserve">    SEGMENT_COD(1U, 0U, 1U, 1U, 1U, 1U, 1U, 1U) ,</v>
      </c>
      <c r="C67">
        <v>60</v>
      </c>
      <c r="D67" t="str">
        <f t="shared" ca="1" si="2"/>
        <v xml:space="preserve">SEGMENT_COD(1U, 0U, 1U, 1U, 1U, 1U, 1U, 1U) </v>
      </c>
    </row>
    <row r="68" spans="1:4" x14ac:dyDescent="0.25">
      <c r="A68" t="str">
        <f t="shared" ca="1" si="1"/>
        <v xml:space="preserve">    SEGMENT_COD(1U, 0U, 1U, 1U, 1U, 1U, 1U, 0U) ,</v>
      </c>
      <c r="C68">
        <v>61</v>
      </c>
      <c r="D68" t="str">
        <f t="shared" ca="1" si="2"/>
        <v xml:space="preserve">SEGMENT_COD(1U, 0U, 1U, 1U, 1U, 1U, 1U, 0U) </v>
      </c>
    </row>
    <row r="69" spans="1:4" x14ac:dyDescent="0.25">
      <c r="A69" t="str">
        <f t="shared" ca="1" si="1"/>
        <v xml:space="preserve">    SEGMENT_COD(1U, 0U, 1U, 1U, 1U, 1U, 1U, 1U) ,</v>
      </c>
      <c r="C69">
        <v>62</v>
      </c>
      <c r="D69" t="str">
        <f t="shared" ca="1" si="2"/>
        <v xml:space="preserve">SEGMENT_COD(1U, 0U, 1U, 1U, 1U, 1U, 1U, 1U) </v>
      </c>
    </row>
    <row r="70" spans="1:4" x14ac:dyDescent="0.25">
      <c r="A70" t="str">
        <f t="shared" ca="1" si="1"/>
        <v xml:space="preserve">    SEGMENT_COD(0U, 1U, 0U, 1U, 1U, 1U, 0U, 0U) ,</v>
      </c>
      <c r="C70">
        <v>63</v>
      </c>
      <c r="D70" t="str">
        <f t="shared" ca="1" si="2"/>
        <v xml:space="preserve">SEGMENT_COD(0U, 1U, 0U, 1U, 1U, 1U, 0U, 0U) </v>
      </c>
    </row>
    <row r="71" spans="1:4" x14ac:dyDescent="0.25">
      <c r="A71" t="str">
        <f t="shared" ca="1" si="1"/>
        <v xml:space="preserve">    SEGMENT_COD(1U, 0U, 1U, 1U, 1U, 1U, 1U, 1U) ,</v>
      </c>
      <c r="C71">
        <v>64</v>
      </c>
      <c r="D71" t="str">
        <f t="shared" ca="1" si="2"/>
        <v xml:space="preserve">SEGMENT_COD(1U, 0U, 1U, 1U, 1U, 1U, 1U, 1U) </v>
      </c>
    </row>
    <row r="72" spans="1:4" x14ac:dyDescent="0.25">
      <c r="A72" t="str">
        <f t="shared" ref="A72:A134" ca="1" si="3">CONCATENATE("    ",D72,",")</f>
        <v xml:space="preserve">    SEGMENT_COD(1U, 0U, 0U, 0U, 1U, 0U, 0U, 0U) ,</v>
      </c>
      <c r="C72">
        <v>65</v>
      </c>
      <c r="D72" t="str">
        <f t="shared" ca="1" si="2"/>
        <v xml:space="preserve">SEGMENT_COD(1U, 0U, 0U, 0U, 1U, 0U, 0U, 0U) </v>
      </c>
    </row>
    <row r="73" spans="1:4" x14ac:dyDescent="0.25">
      <c r="A73" t="str">
        <f t="shared" ca="1" si="3"/>
        <v xml:space="preserve">    SEGMENT_COD(1U, 0U, 0U, 0U, 0U, 0U, 1U, 1U) ,</v>
      </c>
      <c r="C73">
        <v>66</v>
      </c>
      <c r="D73" t="str">
        <f t="shared" ca="1" si="2"/>
        <v xml:space="preserve">SEGMENT_COD(1U, 0U, 0U, 0U, 0U, 0U, 1U, 1U) </v>
      </c>
    </row>
    <row r="74" spans="1:4" x14ac:dyDescent="0.25">
      <c r="A74" t="str">
        <f t="shared" ca="1" si="3"/>
        <v xml:space="preserve">    SEGMENT_COD(1U, 0U, 1U, 0U, 0U, 1U, 1U, 1U) ,</v>
      </c>
      <c r="C74">
        <v>67</v>
      </c>
      <c r="D74" t="str">
        <f t="shared" ca="1" si="2"/>
        <v xml:space="preserve">SEGMENT_COD(1U, 0U, 1U, 0U, 0U, 1U, 1U, 1U) </v>
      </c>
    </row>
    <row r="75" spans="1:4" x14ac:dyDescent="0.25">
      <c r="A75" t="str">
        <f t="shared" ca="1" si="3"/>
        <v xml:space="preserve">    SEGMENT_COD(1U, 0U, 1U, 0U, 0U, 0U, 0U, 1U) ,</v>
      </c>
      <c r="C75">
        <v>68</v>
      </c>
      <c r="D75" t="str">
        <f t="shared" ca="1" si="2"/>
        <v xml:space="preserve">SEGMENT_COD(1U, 0U, 1U, 0U, 0U, 0U, 0U, 1U) </v>
      </c>
    </row>
    <row r="76" spans="1:4" x14ac:dyDescent="0.25">
      <c r="A76" t="str">
        <f t="shared" ca="1" si="3"/>
        <v xml:space="preserve">    SEGMENT_COD(1U, 0U, 0U, 0U, 0U, 1U, 1U, 0U) ,</v>
      </c>
      <c r="C76">
        <v>69</v>
      </c>
      <c r="D76" t="str">
        <f t="shared" ca="1" si="2"/>
        <v xml:space="preserve">SEGMENT_COD(1U, 0U, 0U, 0U, 0U, 1U, 1U, 0U) </v>
      </c>
    </row>
    <row r="77" spans="1:4" x14ac:dyDescent="0.25">
      <c r="A77" t="str">
        <f t="shared" ca="1" si="3"/>
        <v xml:space="preserve">    SEGMENT_COD(1U, 0U, 0U, 0U, 1U, 1U, 1U, 0U) ,</v>
      </c>
      <c r="C77">
        <v>70</v>
      </c>
      <c r="D77" t="str">
        <f t="shared" ca="1" si="2"/>
        <v xml:space="preserve">SEGMENT_COD(1U, 0U, 0U, 0U, 1U, 1U, 1U, 0U) </v>
      </c>
    </row>
    <row r="78" spans="1:4" x14ac:dyDescent="0.25">
      <c r="A78" t="str">
        <f t="shared" ca="1" si="3"/>
        <v xml:space="preserve">    SEGMENT_COD(1U, 0U, 0U, 1U, 0U, 0U, 0U, 0U) ,</v>
      </c>
      <c r="C78">
        <v>71</v>
      </c>
      <c r="D78" t="str">
        <f t="shared" ca="1" si="2"/>
        <v xml:space="preserve">SEGMENT_COD(1U, 0U, 0U, 1U, 0U, 0U, 0U, 0U) </v>
      </c>
    </row>
    <row r="79" spans="1:4" x14ac:dyDescent="0.25">
      <c r="A79" t="str">
        <f t="shared" ca="1" si="3"/>
        <v xml:space="preserve">    SEGMENT_COD(1U, 0U, 0U, 0U, 1U, 0U, 0U, 1U) ,</v>
      </c>
      <c r="C79">
        <v>72</v>
      </c>
      <c r="D79" t="str">
        <f t="shared" ca="1" si="2"/>
        <v xml:space="preserve">SEGMENT_COD(1U, 0U, 0U, 0U, 1U, 0U, 0U, 1U) </v>
      </c>
    </row>
    <row r="80" spans="1:4" x14ac:dyDescent="0.25">
      <c r="A80" t="str">
        <f t="shared" ca="1" si="3"/>
        <v xml:space="preserve">    SEGMENT_COD(1U, 1U, 0U, 0U, 1U, 1U, 1U, 1U) ,</v>
      </c>
      <c r="C80">
        <v>73</v>
      </c>
      <c r="D80" t="str">
        <f t="shared" ca="1" si="2"/>
        <v xml:space="preserve">SEGMENT_COD(1U, 1U, 0U, 0U, 1U, 1U, 1U, 1U) </v>
      </c>
    </row>
    <row r="81" spans="1:4" x14ac:dyDescent="0.25">
      <c r="A81" t="str">
        <f t="shared" ca="1" si="3"/>
        <v xml:space="preserve">    SEGMENT_COD(1U, 1U, 1U, 1U, 0U, 0U, 0U, 1U) ,</v>
      </c>
      <c r="C81">
        <v>74</v>
      </c>
      <c r="D81" t="str">
        <f t="shared" ca="1" si="2"/>
        <v xml:space="preserve">SEGMENT_COD(1U, 1U, 1U, 1U, 0U, 0U, 0U, 1U) </v>
      </c>
    </row>
    <row r="82" spans="1:4" x14ac:dyDescent="0.25">
      <c r="A82" t="str">
        <f t="shared" ca="1" si="3"/>
        <v xml:space="preserve">    SEGMENT_COD(1U, 0U, 1U, 1U, 1U, 1U, 1U, 1U) ,</v>
      </c>
      <c r="C82">
        <v>75</v>
      </c>
      <c r="D82" t="str">
        <f t="shared" ca="1" si="2"/>
        <v xml:space="preserve">SEGMENT_COD(1U, 0U, 1U, 1U, 1U, 1U, 1U, 1U) </v>
      </c>
    </row>
    <row r="83" spans="1:4" x14ac:dyDescent="0.25">
      <c r="A83" t="str">
        <f t="shared" ca="1" si="3"/>
        <v xml:space="preserve">    SEGMENT_COD(1U, 1U, 0U, 0U, 0U, 1U, 1U, 1U) ,</v>
      </c>
      <c r="C83">
        <v>76</v>
      </c>
      <c r="D83" t="str">
        <f t="shared" ca="1" si="2"/>
        <v xml:space="preserve">SEGMENT_COD(1U, 1U, 0U, 0U, 0U, 1U, 1U, 1U) </v>
      </c>
    </row>
    <row r="84" spans="1:4" x14ac:dyDescent="0.25">
      <c r="A84" t="str">
        <f t="shared" ca="1" si="3"/>
        <v xml:space="preserve">    SEGMENT_COD(1U, 0U, 1U, 1U, 1U, 1U, 1U, 1U) ,</v>
      </c>
      <c r="C84">
        <v>77</v>
      </c>
      <c r="D84" t="str">
        <f t="shared" ca="1" si="2"/>
        <v xml:space="preserve">SEGMENT_COD(1U, 0U, 1U, 1U, 1U, 1U, 1U, 1U) </v>
      </c>
    </row>
    <row r="85" spans="1:4" x14ac:dyDescent="0.25">
      <c r="A85" t="str">
        <f t="shared" ca="1" si="3"/>
        <v xml:space="preserve">    SEGMENT_COD(1U, 0U, 1U, 1U, 1U, 1U, 1U, 1U) ,</v>
      </c>
      <c r="C85">
        <v>78</v>
      </c>
      <c r="D85" t="str">
        <f t="shared" ca="1" si="2"/>
        <v xml:space="preserve">SEGMENT_COD(1U, 0U, 1U, 1U, 1U, 1U, 1U, 1U) </v>
      </c>
    </row>
    <row r="86" spans="1:4" x14ac:dyDescent="0.25">
      <c r="A86" t="str">
        <f t="shared" ca="1" si="3"/>
        <v xml:space="preserve">    SEGMENT_COD(1U, 0U, 1U, 0U, 0U, 0U, 1U, 1U) ,</v>
      </c>
      <c r="C86">
        <v>79</v>
      </c>
      <c r="D86" t="str">
        <f t="shared" ca="1" si="2"/>
        <v xml:space="preserve">SEGMENT_COD(1U, 0U, 1U, 0U, 0U, 0U, 1U, 1U) </v>
      </c>
    </row>
    <row r="87" spans="1:4" x14ac:dyDescent="0.25">
      <c r="A87" t="str">
        <f t="shared" ca="1" si="3"/>
        <v xml:space="preserve">    SEGMENT_COD(1U, 0U, 0U, 0U, 1U, 1U, 0U, 0U) ,</v>
      </c>
      <c r="C87">
        <v>80</v>
      </c>
      <c r="D87" t="str">
        <f t="shared" ca="1" si="2"/>
        <v xml:space="preserve">SEGMENT_COD(1U, 0U, 0U, 0U, 1U, 1U, 0U, 0U) </v>
      </c>
    </row>
    <row r="88" spans="1:4" x14ac:dyDescent="0.25">
      <c r="A88" t="str">
        <f t="shared" ca="1" si="3"/>
        <v xml:space="preserve">    SEGMENT_COD(0U, 0U, 0U, 0U, 0U, 0U, 0U, 0U) ,</v>
      </c>
      <c r="C88">
        <v>81</v>
      </c>
      <c r="D88" t="str">
        <f t="shared" ca="1" si="2"/>
        <v xml:space="preserve">SEGMENT_COD(0U, 0U, 0U, 0U, 0U, 0U, 0U, 0U) </v>
      </c>
    </row>
    <row r="89" spans="1:4" x14ac:dyDescent="0.25">
      <c r="A89" t="str">
        <f t="shared" ca="1" si="3"/>
        <v xml:space="preserve">    SEGMENT_COD(1U, 0U, 0U, 0U, 1U, 1U, 0U, 1U) ,</v>
      </c>
      <c r="C89">
        <v>82</v>
      </c>
      <c r="D89" t="str">
        <f t="shared" ca="1" si="2"/>
        <v xml:space="preserve">SEGMENT_COD(1U, 0U, 0U, 0U, 1U, 1U, 0U, 1U) </v>
      </c>
    </row>
    <row r="90" spans="1:4" x14ac:dyDescent="0.25">
      <c r="A90" t="str">
        <f t="shared" ca="1" si="3"/>
        <v xml:space="preserve">    SEGMENT_COD(1U, 0U, 0U, 1U, 0U, 0U, 1U, 0U) ,</v>
      </c>
      <c r="C90">
        <v>83</v>
      </c>
      <c r="D90" t="str">
        <f t="shared" ca="1" si="2"/>
        <v xml:space="preserve">SEGMENT_COD(1U, 0U, 0U, 1U, 0U, 0U, 1U, 0U) </v>
      </c>
    </row>
    <row r="91" spans="1:4" x14ac:dyDescent="0.25">
      <c r="A91" t="str">
        <f t="shared" ca="1" si="3"/>
        <v xml:space="preserve">    SEGMENT_COD(1U, 0U, 1U, 1U, 1U, 1U, 1U, 1U) ,</v>
      </c>
      <c r="C91">
        <v>84</v>
      </c>
      <c r="D91" t="str">
        <f t="shared" ca="1" si="2"/>
        <v xml:space="preserve">SEGMENT_COD(1U, 0U, 1U, 1U, 1U, 1U, 1U, 1U) </v>
      </c>
    </row>
    <row r="92" spans="1:4" x14ac:dyDescent="0.25">
      <c r="A92" t="str">
        <f t="shared" ca="1" si="3"/>
        <v xml:space="preserve">    SEGMENT_COD(1U, 1U, 0U, 0U, 0U, 0U, 0U, 1U) ,</v>
      </c>
      <c r="C92">
        <v>85</v>
      </c>
      <c r="D92" t="str">
        <f t="shared" ca="1" si="2"/>
        <v xml:space="preserve">SEGMENT_COD(1U, 1U, 0U, 0U, 0U, 0U, 0U, 1U) </v>
      </c>
    </row>
    <row r="93" spans="1:4" x14ac:dyDescent="0.25">
      <c r="A93" t="str">
        <f t="shared" ca="1" si="3"/>
        <v xml:space="preserve">    SEGMENT_COD(1U, 1U, 0U, 0U, 0U, 0U, 0U, 1U) ,</v>
      </c>
      <c r="C93">
        <v>86</v>
      </c>
      <c r="D93" t="str">
        <f t="shared" ca="1" si="2"/>
        <v xml:space="preserve">SEGMENT_COD(1U, 1U, 0U, 0U, 0U, 0U, 0U, 1U) </v>
      </c>
    </row>
    <row r="94" spans="1:4" x14ac:dyDescent="0.25">
      <c r="A94" t="str">
        <f t="shared" ca="1" si="3"/>
        <v xml:space="preserve">    SEGMENT_COD(1U, 0U, 1U, 1U, 1U, 1U, 1U, 1U) ,</v>
      </c>
      <c r="C94">
        <v>87</v>
      </c>
      <c r="D94" t="str">
        <f t="shared" ca="1" si="2"/>
        <v xml:space="preserve">SEGMENT_COD(1U, 0U, 1U, 1U, 1U, 1U, 1U, 1U) </v>
      </c>
    </row>
    <row r="95" spans="1:4" x14ac:dyDescent="0.25">
      <c r="A95" t="str">
        <f t="shared" ca="1" si="3"/>
        <v xml:space="preserve">    SEGMENT_COD(1U, 0U, 0U, 0U, 1U, 0U, 0U, 1U) ,</v>
      </c>
      <c r="C95">
        <v>88</v>
      </c>
      <c r="D95" t="str">
        <f t="shared" ca="1" si="2"/>
        <v xml:space="preserve">SEGMENT_COD(1U, 0U, 0U, 0U, 1U, 0U, 0U, 1U) </v>
      </c>
    </row>
    <row r="96" spans="1:4" x14ac:dyDescent="0.25">
      <c r="A96" t="str">
        <f t="shared" ca="1" si="3"/>
        <v xml:space="preserve">    SEGMENT_COD(1U, 0U, 1U, 1U, 1U, 1U, 1U, 1U) ,</v>
      </c>
      <c r="C96">
        <v>89</v>
      </c>
      <c r="D96" t="str">
        <f t="shared" ca="1" si="2"/>
        <v xml:space="preserve">SEGMENT_COD(1U, 0U, 1U, 1U, 1U, 1U, 1U, 1U) </v>
      </c>
    </row>
    <row r="97" spans="1:4" x14ac:dyDescent="0.25">
      <c r="A97" t="str">
        <f t="shared" ca="1" si="3"/>
        <v xml:space="preserve">    SEGMENT_COD(1U, 0U, 1U, 0U, 0U, 1U, 0U, 0U) ,</v>
      </c>
      <c r="C97">
        <v>90</v>
      </c>
      <c r="D97" t="str">
        <f t="shared" ca="1" si="2"/>
        <v xml:space="preserve">SEGMENT_COD(1U, 0U, 1U, 0U, 0U, 1U, 0U, 0U) </v>
      </c>
    </row>
    <row r="98" spans="1:4" x14ac:dyDescent="0.25">
      <c r="A98" t="str">
        <f t="shared" ca="1" si="3"/>
        <v xml:space="preserve">    SEGMENT_COD(1U, 1U, 0U, 0U, 0U, 1U, 1U, 0U) ,</v>
      </c>
      <c r="C98">
        <v>91</v>
      </c>
      <c r="D98" t="str">
        <f t="shared" ca="1" si="2"/>
        <v xml:space="preserve">SEGMENT_COD(1U, 1U, 0U, 0U, 0U, 1U, 1U, 0U) </v>
      </c>
    </row>
    <row r="99" spans="1:4" x14ac:dyDescent="0.25">
      <c r="A99" t="str">
        <f t="shared" ca="1" si="3"/>
        <v xml:space="preserve">    SEGMENT_COD(1U, 0U, 0U, 1U, 1U, 0U, 1U, 1U) ,</v>
      </c>
      <c r="C99">
        <v>92</v>
      </c>
      <c r="D99" t="str">
        <f t="shared" ca="1" si="2"/>
        <v xml:space="preserve">SEGMENT_COD(1U, 0U, 0U, 1U, 1U, 0U, 1U, 1U) </v>
      </c>
    </row>
    <row r="100" spans="1:4" x14ac:dyDescent="0.25">
      <c r="A100" t="str">
        <f t="shared" ca="1" si="3"/>
        <v xml:space="preserve">    SEGMENT_COD(1U, 1U, 1U, 1U, 0U, 0U, 0U, 0U) ,</v>
      </c>
      <c r="C100">
        <v>93</v>
      </c>
      <c r="D100" t="str">
        <f t="shared" ca="1" si="2"/>
        <v xml:space="preserve">SEGMENT_COD(1U, 1U, 1U, 1U, 0U, 0U, 0U, 0U) </v>
      </c>
    </row>
    <row r="101" spans="1:4" x14ac:dyDescent="0.25">
      <c r="A101" t="str">
        <f t="shared" ca="1" si="3"/>
        <v xml:space="preserve">    SEGMENT_COD(1U, 1U, 0U, 1U, 1U, 1U, 0U, 0U) ,</v>
      </c>
      <c r="C101">
        <v>94</v>
      </c>
      <c r="D101" t="str">
        <f t="shared" ca="1" si="2"/>
        <v xml:space="preserve">SEGMENT_COD(1U, 1U, 0U, 1U, 1U, 1U, 0U, 0U) </v>
      </c>
    </row>
    <row r="102" spans="1:4" x14ac:dyDescent="0.25">
      <c r="A102" t="str">
        <f t="shared" ca="1" si="3"/>
        <v xml:space="preserve">    SEGMENT_COD(1U, 1U, 1U, 1U, 0U, 1U, 1U, 1U) ,</v>
      </c>
      <c r="C102">
        <v>95</v>
      </c>
      <c r="D102" t="str">
        <f t="shared" ca="1" si="2"/>
        <v xml:space="preserve">SEGMENT_COD(1U, 1U, 1U, 1U, 0U, 1U, 1U, 1U) </v>
      </c>
    </row>
    <row r="103" spans="1:4" x14ac:dyDescent="0.25">
      <c r="A103" t="str">
        <f t="shared" ca="1" si="3"/>
        <v xml:space="preserve">    SEGMENT_COD(1U, 1U, 0U, 1U, 1U, 1U, 1U, 1U) ,</v>
      </c>
      <c r="C103">
        <v>96</v>
      </c>
      <c r="D103" t="str">
        <f t="shared" ca="1" si="2"/>
        <v xml:space="preserve">SEGMENT_COD(1U, 1U, 0U, 1U, 1U, 1U, 1U, 1U) </v>
      </c>
    </row>
    <row r="104" spans="1:4" x14ac:dyDescent="0.25">
      <c r="A104" t="str">
        <f t="shared" ca="1" si="3"/>
        <v xml:space="preserve">    SEGMENT_COD(1U, 0U, 0U, 0U, 1U, 0U, 0U, 0U) ,</v>
      </c>
      <c r="C104">
        <v>97</v>
      </c>
      <c r="D104" t="str">
        <f t="shared" ref="D104:D134" ca="1" si="4">INDIRECT(ADDRESS(14,7,,,C104))</f>
        <v xml:space="preserve">SEGMENT_COD(1U, 0U, 0U, 0U, 1U, 0U, 0U, 0U) </v>
      </c>
    </row>
    <row r="105" spans="1:4" x14ac:dyDescent="0.25">
      <c r="A105" t="str">
        <f t="shared" ca="1" si="3"/>
        <v xml:space="preserve">    SEGMENT_COD(1U, 0U, 0U, 0U, 0U, 0U, 1U, 1U) ,</v>
      </c>
      <c r="C105">
        <v>98</v>
      </c>
      <c r="D105" t="str">
        <f t="shared" ca="1" si="4"/>
        <v xml:space="preserve">SEGMENT_COD(1U, 0U, 0U, 0U, 0U, 0U, 1U, 1U) </v>
      </c>
    </row>
    <row r="106" spans="1:4" x14ac:dyDescent="0.25">
      <c r="A106" t="str">
        <f t="shared" ca="1" si="3"/>
        <v xml:space="preserve">    SEGMENT_COD(1U, 0U, 1U, 0U, 0U, 1U, 1U, 1U) ,</v>
      </c>
      <c r="C106">
        <v>99</v>
      </c>
      <c r="D106" t="str">
        <f t="shared" ca="1" si="4"/>
        <v xml:space="preserve">SEGMENT_COD(1U, 0U, 1U, 0U, 0U, 1U, 1U, 1U) </v>
      </c>
    </row>
    <row r="107" spans="1:4" x14ac:dyDescent="0.25">
      <c r="A107" t="str">
        <f t="shared" ca="1" si="3"/>
        <v xml:space="preserve">    SEGMENT_COD(1U, 0U, 1U, 0U, 0U, 0U, 0U, 1U) ,</v>
      </c>
      <c r="C107">
        <v>100</v>
      </c>
      <c r="D107" t="str">
        <f t="shared" ca="1" si="4"/>
        <v xml:space="preserve">SEGMENT_COD(1U, 0U, 1U, 0U, 0U, 0U, 0U, 1U) </v>
      </c>
    </row>
    <row r="108" spans="1:4" x14ac:dyDescent="0.25">
      <c r="A108" t="str">
        <f t="shared" ca="1" si="3"/>
        <v xml:space="preserve">    SEGMENT_COD(1U, 0U, 0U, 0U, 0U, 1U, 1U, 0U) ,</v>
      </c>
      <c r="C108">
        <v>101</v>
      </c>
      <c r="D108" t="str">
        <f t="shared" ca="1" si="4"/>
        <v xml:space="preserve">SEGMENT_COD(1U, 0U, 0U, 0U, 0U, 1U, 1U, 0U) </v>
      </c>
    </row>
    <row r="109" spans="1:4" x14ac:dyDescent="0.25">
      <c r="A109" t="str">
        <f t="shared" ca="1" si="3"/>
        <v xml:space="preserve">    SEGMENT_COD(1U, 0U, 0U, 0U, 1U, 1U, 1U, 0U) ,</v>
      </c>
      <c r="C109">
        <v>102</v>
      </c>
      <c r="D109" t="str">
        <f t="shared" ca="1" si="4"/>
        <v xml:space="preserve">SEGMENT_COD(1U, 0U, 0U, 0U, 1U, 1U, 1U, 0U) </v>
      </c>
    </row>
    <row r="110" spans="1:4" x14ac:dyDescent="0.25">
      <c r="A110" t="str">
        <f t="shared" ca="1" si="3"/>
        <v xml:space="preserve">    SEGMENT_COD(1U, 0U, 0U, 1U, 0U, 0U, 0U, 0U) ,</v>
      </c>
      <c r="C110">
        <v>103</v>
      </c>
      <c r="D110" t="str">
        <f t="shared" ca="1" si="4"/>
        <v xml:space="preserve">SEGMENT_COD(1U, 0U, 0U, 1U, 0U, 0U, 0U, 0U) </v>
      </c>
    </row>
    <row r="111" spans="1:4" x14ac:dyDescent="0.25">
      <c r="A111" t="str">
        <f t="shared" ca="1" si="3"/>
        <v xml:space="preserve">    SEGMENT_COD(1U, 0U, 0U, 0U, 1U, 0U, 0U, 1U) ,</v>
      </c>
      <c r="C111">
        <v>104</v>
      </c>
      <c r="D111" t="str">
        <f t="shared" ca="1" si="4"/>
        <v xml:space="preserve">SEGMENT_COD(1U, 0U, 0U, 0U, 1U, 0U, 0U, 1U) </v>
      </c>
    </row>
    <row r="112" spans="1:4" x14ac:dyDescent="0.25">
      <c r="A112" t="str">
        <f t="shared" ca="1" si="3"/>
        <v xml:space="preserve">    SEGMENT_COD(1U, 1U, 0U, 0U, 1U, 1U, 1U, 1U) ,</v>
      </c>
      <c r="C112">
        <v>105</v>
      </c>
      <c r="D112" t="str">
        <f t="shared" ca="1" si="4"/>
        <v xml:space="preserve">SEGMENT_COD(1U, 1U, 0U, 0U, 1U, 1U, 1U, 1U) </v>
      </c>
    </row>
    <row r="113" spans="1:4" x14ac:dyDescent="0.25">
      <c r="A113" t="str">
        <f t="shared" ca="1" si="3"/>
        <v xml:space="preserve">    SEGMENT_COD(1U, 1U, 1U, 1U, 0U, 0U, 0U, 1U) ,</v>
      </c>
      <c r="C113">
        <v>106</v>
      </c>
      <c r="D113" t="str">
        <f t="shared" ca="1" si="4"/>
        <v xml:space="preserve">SEGMENT_COD(1U, 1U, 1U, 1U, 0U, 0U, 0U, 1U) </v>
      </c>
    </row>
    <row r="114" spans="1:4" x14ac:dyDescent="0.25">
      <c r="A114" t="str">
        <f t="shared" ca="1" si="3"/>
        <v xml:space="preserve">    SEGMENT_COD(1U, 0U, 1U, 1U, 1U, 1U, 1U, 1U) ,</v>
      </c>
      <c r="C114">
        <v>107</v>
      </c>
      <c r="D114" t="str">
        <f t="shared" ca="1" si="4"/>
        <v xml:space="preserve">SEGMENT_COD(1U, 0U, 1U, 1U, 1U, 1U, 1U, 1U) </v>
      </c>
    </row>
    <row r="115" spans="1:4" x14ac:dyDescent="0.25">
      <c r="A115" t="str">
        <f t="shared" ca="1" si="3"/>
        <v xml:space="preserve">    SEGMENT_COD(1U, 1U, 0U, 0U, 0U, 1U, 1U, 1U) ,</v>
      </c>
      <c r="C115">
        <v>108</v>
      </c>
      <c r="D115" t="str">
        <f t="shared" ca="1" si="4"/>
        <v xml:space="preserve">SEGMENT_COD(1U, 1U, 0U, 0U, 0U, 1U, 1U, 1U) </v>
      </c>
    </row>
    <row r="116" spans="1:4" x14ac:dyDescent="0.25">
      <c r="A116" t="str">
        <f t="shared" ca="1" si="3"/>
        <v xml:space="preserve">    SEGMENT_COD(1U, 0U, 1U, 1U, 1U, 1U, 1U, 1U) ,</v>
      </c>
      <c r="C116">
        <v>109</v>
      </c>
      <c r="D116" t="str">
        <f t="shared" ca="1" si="4"/>
        <v xml:space="preserve">SEGMENT_COD(1U, 0U, 1U, 1U, 1U, 1U, 1U, 1U) </v>
      </c>
    </row>
    <row r="117" spans="1:4" x14ac:dyDescent="0.25">
      <c r="A117" t="str">
        <f t="shared" ca="1" si="3"/>
        <v xml:space="preserve">    SEGMENT_COD(1U, 0U, 1U, 1U, 1U, 1U, 1U, 1U) ,</v>
      </c>
      <c r="C117">
        <v>110</v>
      </c>
      <c r="D117" t="str">
        <f t="shared" ca="1" si="4"/>
        <v xml:space="preserve">SEGMENT_COD(1U, 0U, 1U, 1U, 1U, 1U, 1U, 1U) </v>
      </c>
    </row>
    <row r="118" spans="1:4" x14ac:dyDescent="0.25">
      <c r="A118" t="str">
        <f t="shared" ca="1" si="3"/>
        <v xml:space="preserve">    SEGMENT_COD(1U, 0U, 1U, 0U, 0U, 0U, 1U, 1U) ,</v>
      </c>
      <c r="C118">
        <v>111</v>
      </c>
      <c r="D118" t="str">
        <f t="shared" ca="1" si="4"/>
        <v xml:space="preserve">SEGMENT_COD(1U, 0U, 1U, 0U, 0U, 0U, 1U, 1U) </v>
      </c>
    </row>
    <row r="119" spans="1:4" x14ac:dyDescent="0.25">
      <c r="A119" t="str">
        <f t="shared" ca="1" si="3"/>
        <v xml:space="preserve">    SEGMENT_COD(1U, 0U, 0U, 0U, 1U, 1U, 0U, 0U) ,</v>
      </c>
      <c r="C119">
        <v>112</v>
      </c>
      <c r="D119" t="str">
        <f t="shared" ca="1" si="4"/>
        <v xml:space="preserve">SEGMENT_COD(1U, 0U, 0U, 0U, 1U, 1U, 0U, 0U) </v>
      </c>
    </row>
    <row r="120" spans="1:4" x14ac:dyDescent="0.25">
      <c r="A120" t="str">
        <f t="shared" ca="1" si="3"/>
        <v xml:space="preserve">    SEGMENT_COD(0U, 0U, 0U, 0U, 0U, 0U, 0U, 0U) ,</v>
      </c>
      <c r="C120">
        <v>113</v>
      </c>
      <c r="D120" t="str">
        <f t="shared" ca="1" si="4"/>
        <v xml:space="preserve">SEGMENT_COD(0U, 0U, 0U, 0U, 0U, 0U, 0U, 0U) </v>
      </c>
    </row>
    <row r="121" spans="1:4" x14ac:dyDescent="0.25">
      <c r="A121" t="str">
        <f t="shared" ca="1" si="3"/>
        <v xml:space="preserve">    SEGMENT_COD(1U, 0U, 0U, 0U, 1U, 1U, 0U, 1U) ,</v>
      </c>
      <c r="C121">
        <v>114</v>
      </c>
      <c r="D121" t="str">
        <f t="shared" ca="1" si="4"/>
        <v xml:space="preserve">SEGMENT_COD(1U, 0U, 0U, 0U, 1U, 1U, 0U, 1U) </v>
      </c>
    </row>
    <row r="122" spans="1:4" x14ac:dyDescent="0.25">
      <c r="A122" t="str">
        <f t="shared" ca="1" si="3"/>
        <v xml:space="preserve">    SEGMENT_COD(1U, 0U, 0U, 1U, 0U, 0U, 1U, 0U) ,</v>
      </c>
      <c r="C122">
        <v>115</v>
      </c>
      <c r="D122" t="str">
        <f t="shared" ca="1" si="4"/>
        <v xml:space="preserve">SEGMENT_COD(1U, 0U, 0U, 1U, 0U, 0U, 1U, 0U) </v>
      </c>
    </row>
    <row r="123" spans="1:4" x14ac:dyDescent="0.25">
      <c r="A123" t="str">
        <f t="shared" ca="1" si="3"/>
        <v xml:space="preserve">    SEGMENT_COD(1U, 0U, 1U, 1U, 1U, 1U, 1U, 1U) ,</v>
      </c>
      <c r="C123">
        <v>116</v>
      </c>
      <c r="D123" t="str">
        <f t="shared" ca="1" si="4"/>
        <v xml:space="preserve">SEGMENT_COD(1U, 0U, 1U, 1U, 1U, 1U, 1U, 1U) </v>
      </c>
    </row>
    <row r="124" spans="1:4" x14ac:dyDescent="0.25">
      <c r="A124" t="str">
        <f t="shared" ca="1" si="3"/>
        <v xml:space="preserve">    SEGMENT_COD(1U, 1U, 0U, 0U, 0U, 0U, 0U, 1U) ,</v>
      </c>
      <c r="C124">
        <v>117</v>
      </c>
      <c r="D124" t="str">
        <f t="shared" ca="1" si="4"/>
        <v xml:space="preserve">SEGMENT_COD(1U, 1U, 0U, 0U, 0U, 0U, 0U, 1U) </v>
      </c>
    </row>
    <row r="125" spans="1:4" x14ac:dyDescent="0.25">
      <c r="A125" t="str">
        <f t="shared" ca="1" si="3"/>
        <v xml:space="preserve">    SEGMENT_COD(1U, 1U, 0U, 0U, 0U, 0U, 0U, 1U) ,</v>
      </c>
      <c r="C125">
        <v>118</v>
      </c>
      <c r="D125" t="str">
        <f t="shared" ca="1" si="4"/>
        <v xml:space="preserve">SEGMENT_COD(1U, 1U, 0U, 0U, 0U, 0U, 0U, 1U) </v>
      </c>
    </row>
    <row r="126" spans="1:4" x14ac:dyDescent="0.25">
      <c r="A126" t="str">
        <f t="shared" ca="1" si="3"/>
        <v xml:space="preserve">    SEGMENT_COD(1U, 0U, 1U, 1U, 1U, 1U, 1U, 1U) ,</v>
      </c>
      <c r="C126">
        <v>119</v>
      </c>
      <c r="D126" t="str">
        <f t="shared" ca="1" si="4"/>
        <v xml:space="preserve">SEGMENT_COD(1U, 0U, 1U, 1U, 1U, 1U, 1U, 1U) </v>
      </c>
    </row>
    <row r="127" spans="1:4" x14ac:dyDescent="0.25">
      <c r="A127" t="str">
        <f t="shared" ca="1" si="3"/>
        <v xml:space="preserve">    SEGMENT_COD(1U, 0U, 0U, 0U, 1U, 0U, 0U, 1U) ,</v>
      </c>
      <c r="C127">
        <v>120</v>
      </c>
      <c r="D127" t="str">
        <f t="shared" ca="1" si="4"/>
        <v xml:space="preserve">SEGMENT_COD(1U, 0U, 0U, 0U, 1U, 0U, 0U, 1U) </v>
      </c>
    </row>
    <row r="128" spans="1:4" x14ac:dyDescent="0.25">
      <c r="A128" t="str">
        <f t="shared" ca="1" si="3"/>
        <v xml:space="preserve">    SEGMENT_COD(1U, 0U, 1U, 1U, 1U, 1U, 1U, 1U) ,</v>
      </c>
      <c r="C128">
        <v>121</v>
      </c>
      <c r="D128" t="str">
        <f t="shared" ca="1" si="4"/>
        <v xml:space="preserve">SEGMENT_COD(1U, 0U, 1U, 1U, 1U, 1U, 1U, 1U) </v>
      </c>
    </row>
    <row r="129" spans="1:4" x14ac:dyDescent="0.25">
      <c r="A129" t="str">
        <f t="shared" ca="1" si="3"/>
        <v xml:space="preserve">    SEGMENT_COD(1U, 0U, 1U, 0U, 0U, 1U, 0U, 0U) ,</v>
      </c>
      <c r="C129">
        <v>122</v>
      </c>
      <c r="D129" t="str">
        <f t="shared" ca="1" si="4"/>
        <v xml:space="preserve">SEGMENT_COD(1U, 0U, 1U, 0U, 0U, 1U, 0U, 0U) </v>
      </c>
    </row>
    <row r="130" spans="1:4" x14ac:dyDescent="0.25">
      <c r="A130" t="str">
        <f t="shared" ca="1" si="3"/>
        <v xml:space="preserve">    SEGMENT_COD(1U, 1U, 0U, 0U, 0U, 1U, 1U, 0U) ,</v>
      </c>
      <c r="C130">
        <v>123</v>
      </c>
      <c r="D130" t="str">
        <f t="shared" ca="1" si="4"/>
        <v xml:space="preserve">SEGMENT_COD(1U, 1U, 0U, 0U, 0U, 1U, 1U, 0U) </v>
      </c>
    </row>
    <row r="131" spans="1:4" x14ac:dyDescent="0.25">
      <c r="A131" t="str">
        <f t="shared" ca="1" si="3"/>
        <v xml:space="preserve">    SEGMENT_COD(1U, 0U, 0U, 1U, 1U, 0U, 1U, 1U) ,</v>
      </c>
      <c r="C131">
        <v>124</v>
      </c>
      <c r="D131" t="str">
        <f t="shared" ca="1" si="4"/>
        <v xml:space="preserve">SEGMENT_COD(1U, 0U, 0U, 1U, 1U, 0U, 1U, 1U) </v>
      </c>
    </row>
    <row r="132" spans="1:4" x14ac:dyDescent="0.25">
      <c r="A132" t="str">
        <f t="shared" ca="1" si="3"/>
        <v xml:space="preserve">    SEGMENT_COD(1U, 1U, 1U, 1U, 0U, 0U, 0U, 0U) ,</v>
      </c>
      <c r="C132">
        <v>125</v>
      </c>
      <c r="D132" t="str">
        <f t="shared" ca="1" si="4"/>
        <v xml:space="preserve">SEGMENT_COD(1U, 1U, 1U, 1U, 0U, 0U, 0U, 0U) </v>
      </c>
    </row>
    <row r="133" spans="1:4" x14ac:dyDescent="0.25">
      <c r="A133" t="str">
        <f t="shared" ca="1" si="3"/>
        <v xml:space="preserve">    SEGMENT_COD(1U, 0U, 1U, 1U, 1U, 1U, 1U, 1U) ,</v>
      </c>
      <c r="C133">
        <v>126</v>
      </c>
      <c r="D133" t="str">
        <f t="shared" ca="1" si="4"/>
        <v xml:space="preserve">SEGMENT_COD(1U, 0U, 1U, 1U, 1U, 1U, 1U, 1U) </v>
      </c>
    </row>
    <row r="134" spans="1:4" x14ac:dyDescent="0.25">
      <c r="A134" t="str">
        <f t="shared" ca="1" si="3"/>
        <v xml:space="preserve">    SEGMENT_COD(1U, 1U, 1U, 1U, 1U, 1U, 1U, 1U) ,</v>
      </c>
      <c r="C134">
        <v>127</v>
      </c>
      <c r="D134" t="str">
        <f t="shared" ca="1" si="4"/>
        <v xml:space="preserve">SEGMENT_COD(1U, 1U, 1U, 1U, 1U, 1U, 1U, 1U) </v>
      </c>
    </row>
    <row r="135" spans="1:4" x14ac:dyDescent="0.25">
      <c r="A135" t="s">
        <v>18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818B-DD77-4980-9B45-6DD4BE94C075}">
  <dimension ref="A1:P14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1U,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0U,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1U,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0U, 0U, 0U, 0U) </v>
      </c>
    </row>
  </sheetData>
  <conditionalFormatting sqref="D8 B6 B4 A5 C5 C7 A7 B8">
    <cfRule type="cellIs" dxfId="239" priority="2" operator="equal">
      <formula>1</formula>
    </cfRule>
  </conditionalFormatting>
  <conditionalFormatting sqref="D8 C5 B4 A5 B6 A7 C7 B8">
    <cfRule type="cellIs" dxfId="23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C1AC-F194-4D36-9169-4BFE4C943D45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1U, 1U,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0U, 0U,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1U, 1U,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0U, 0U, 1U, 1U) </v>
      </c>
    </row>
    <row r="18" spans="7:7" x14ac:dyDescent="0.25">
      <c r="G18" s="9"/>
    </row>
  </sheetData>
  <conditionalFormatting sqref="D8 B6 B4 A5 C5 C7 A7 B8">
    <cfRule type="cellIs" dxfId="59" priority="2" operator="equal">
      <formula>1</formula>
    </cfRule>
  </conditionalFormatting>
  <conditionalFormatting sqref="D8 C5 B4 A5 B6 A7 C7 B8">
    <cfRule type="cellIs" dxfId="5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14B9-8E6B-4CDC-BA10-0BAF5507C60A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1U, 1U,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0U, 0U,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1U, 1U,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0U, 0U, 1U, 1U, 1U) </v>
      </c>
    </row>
    <row r="18" spans="7:7" x14ac:dyDescent="0.25">
      <c r="G18" s="9"/>
    </row>
  </sheetData>
  <conditionalFormatting sqref="D8 B6 B4 A5 C5 C7 A7 B8">
    <cfRule type="cellIs" dxfId="57" priority="2" operator="equal">
      <formula>1</formula>
    </cfRule>
  </conditionalFormatting>
  <conditionalFormatting sqref="D8 C5 B4 A5 B6 A7 C7 B8">
    <cfRule type="cellIs" dxfId="5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F49E-472F-4D41-B8C0-1FDECCA5ECF3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1U, 1U,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0U, 0U,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1U, 1U,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0U, 0U, 0U, 0U, 1U) </v>
      </c>
    </row>
    <row r="18" spans="7:7" x14ac:dyDescent="0.25">
      <c r="G18" s="9"/>
    </row>
  </sheetData>
  <conditionalFormatting sqref="D8 B6 B4 A5 C5 C7 A7 B8">
    <cfRule type="cellIs" dxfId="55" priority="2" operator="equal">
      <formula>1</formula>
    </cfRule>
  </conditionalFormatting>
  <conditionalFormatting sqref="D8 C5 B4 A5 B6 A7 C7 B8">
    <cfRule type="cellIs" dxfId="5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C337-68A8-435A-B604-C193C7A1BE6D}">
  <dimension ref="A1:P18"/>
  <sheetViews>
    <sheetView topLeftCell="A6" workbookViewId="0">
      <selection activeCell="F37" sqref="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0U, 0U, 1U,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1U, 1U, 0U,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1U, 0U, 0U,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0U, 1U, 1U, 0U) </v>
      </c>
    </row>
    <row r="18" spans="7:7" x14ac:dyDescent="0.25">
      <c r="G18" s="9"/>
    </row>
  </sheetData>
  <conditionalFormatting sqref="D8 B6 B4 A5 C5 C7 A7 B8">
    <cfRule type="cellIs" dxfId="53" priority="2" operator="equal">
      <formula>1</formula>
    </cfRule>
  </conditionalFormatting>
  <conditionalFormatting sqref="D8 C5 B4 A5 B6 A7 C7 B8">
    <cfRule type="cellIs" dxfId="5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239B-1D57-43BD-B885-E72B3F8DC4BC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0U, 0U, 0U,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1U, 1U, 1U,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0U, 0U, 0U,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1U, 1U, 1U, 0U) </v>
      </c>
    </row>
    <row r="18" spans="7:7" x14ac:dyDescent="0.25">
      <c r="G18" s="9"/>
    </row>
  </sheetData>
  <conditionalFormatting sqref="D8 B6 B4 A5 C5 C7 A7 B8">
    <cfRule type="cellIs" dxfId="51" priority="2" operator="equal">
      <formula>1</formula>
    </cfRule>
  </conditionalFormatting>
  <conditionalFormatting sqref="D8 C5 B4 A5 B6 A7 C7 B8">
    <cfRule type="cellIs" dxfId="5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A05F-FCFB-4603-800E-D1E863CDC0FF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1U, 0U,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0U, 1U,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0U, 1U,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1U, 0U, 0U, 0U, 0U) </v>
      </c>
    </row>
    <row r="18" spans="7:7" x14ac:dyDescent="0.25">
      <c r="G18" s="9"/>
    </row>
  </sheetData>
  <conditionalFormatting sqref="D8 B6 B4 A5 C5 C7 A7 B8">
    <cfRule type="cellIs" dxfId="49" priority="2" operator="equal">
      <formula>1</formula>
    </cfRule>
  </conditionalFormatting>
  <conditionalFormatting sqref="D8 C5 B4 A5 B6 A7 C7 B8">
    <cfRule type="cellIs" dxfId="4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F228-EA1D-47D4-AD5C-4CB665B77391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0U,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1U,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0U,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1U, 0U, 0U, 1U) </v>
      </c>
    </row>
    <row r="18" spans="7:7" x14ac:dyDescent="0.25">
      <c r="G18" s="9"/>
    </row>
  </sheetData>
  <conditionalFormatting sqref="D8 B6 B4 A5 C5 C7 A7 B8">
    <cfRule type="cellIs" dxfId="47" priority="2" operator="equal">
      <formula>1</formula>
    </cfRule>
  </conditionalFormatting>
  <conditionalFormatting sqref="D8 C5 B4 A5 B6 A7 C7 B8">
    <cfRule type="cellIs" dxfId="4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338C-FA3F-4ABE-978C-1056B5FEB3AD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1U, 1U,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0U, 0U,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1U, 1U,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0U, 0U, 1U, 1U, 1U, 1U) </v>
      </c>
    </row>
    <row r="18" spans="7:7" x14ac:dyDescent="0.25">
      <c r="G18" s="9"/>
    </row>
  </sheetData>
  <conditionalFormatting sqref="D8 B6 B4 A5 C5 C7 A7 B8">
    <cfRule type="cellIs" dxfId="45" priority="2" operator="equal">
      <formula>1</formula>
    </cfRule>
  </conditionalFormatting>
  <conditionalFormatting sqref="D8 C5 B4 A5 B6 A7 C7 B8">
    <cfRule type="cellIs" dxfId="4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0F21-60B7-480C-AF2C-5520E6EFB77D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1U, 0U, 0U,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0U, 1U, 1U,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0U, 0U, 1U,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1U, 1U, 0U, 0U, 0U, 1U) </v>
      </c>
    </row>
    <row r="18" spans="7:7" x14ac:dyDescent="0.25">
      <c r="G18" s="9"/>
    </row>
  </sheetData>
  <conditionalFormatting sqref="D8 B6 B4 A5 C5 C7 A7 B8">
    <cfRule type="cellIs" dxfId="43" priority="2" operator="equal">
      <formula>1</formula>
    </cfRule>
  </conditionalFormatting>
  <conditionalFormatting sqref="D8 C5 B4 A5 B6 A7 C7 B8">
    <cfRule type="cellIs" dxfId="4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675B-7101-4A77-8693-A9FFF0429F63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41" priority="2" operator="equal">
      <formula>1</formula>
    </cfRule>
  </conditionalFormatting>
  <conditionalFormatting sqref="D8 C5 B4 A5 B6 A7 C7 B8">
    <cfRule type="cellIs" dxfId="4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1A2F-A02E-4B9C-8E6E-19B1E2672347}">
  <dimension ref="A1:P22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0U, 0U,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1U, 1U,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0U, 0U,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1U, 1U, 0U, 0U, 0U) </v>
      </c>
    </row>
    <row r="18" spans="5:7" x14ac:dyDescent="0.25">
      <c r="G18" s="9"/>
    </row>
    <row r="22" spans="5:7" x14ac:dyDescent="0.25">
      <c r="E22" s="9"/>
    </row>
  </sheetData>
  <conditionalFormatting sqref="D8 B6 B4 A5 C5 C7 A7 B8">
    <cfRule type="cellIs" dxfId="237" priority="2" operator="equal">
      <formula>1</formula>
    </cfRule>
  </conditionalFormatting>
  <conditionalFormatting sqref="D8 C5 B4 A5 B6 A7 C7 B8">
    <cfRule type="cellIs" dxfId="23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7CFB-5E41-4E41-A820-C53D277C9E97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1U, 1U, 1U,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0U, 0U, 0U,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1U, 1U, 1U,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0U, 0U, 0U, 1U, 1U, 1U) </v>
      </c>
    </row>
    <row r="18" spans="7:7" x14ac:dyDescent="0.25">
      <c r="G18" s="9"/>
    </row>
  </sheetData>
  <conditionalFormatting sqref="D8 B6 B4 A5 C5 C7 A7 B8">
    <cfRule type="cellIs" dxfId="39" priority="2" operator="equal">
      <formula>1</formula>
    </cfRule>
  </conditionalFormatting>
  <conditionalFormatting sqref="D8 C5 B4 A5 B6 A7 C7 B8">
    <cfRule type="cellIs" dxfId="3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AAE-7226-413F-AC2A-777BEE136E2D}">
  <dimension ref="A1:P18"/>
  <sheetViews>
    <sheetView topLeftCell="A6" workbookViewId="0">
      <selection activeCell="F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37" priority="2" operator="equal">
      <formula>1</formula>
    </cfRule>
  </conditionalFormatting>
  <conditionalFormatting sqref="D8 C5 B4 A5 B6 A7 C7 B8">
    <cfRule type="cellIs" dxfId="3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3D2D-9445-4152-A198-A33748F00D10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35" priority="2" operator="equal">
      <formula>1</formula>
    </cfRule>
  </conditionalFormatting>
  <conditionalFormatting sqref="D8 C5 B4 A5 B6 A7 C7 B8">
    <cfRule type="cellIs" dxfId="3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745B-0DAE-42C6-9F62-9B93A1739A6E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1U, 1U, 1U,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0U, 0U, 0U,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1U, 1U, 1U,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0U, 0U, 0U, 1U, 1U) </v>
      </c>
    </row>
    <row r="18" spans="7:7" x14ac:dyDescent="0.25">
      <c r="G18" s="9"/>
    </row>
  </sheetData>
  <conditionalFormatting sqref="D8 B6 B4 A5 C5 C7 A7 B8">
    <cfRule type="cellIs" dxfId="33" priority="2" operator="equal">
      <formula>1</formula>
    </cfRule>
  </conditionalFormatting>
  <conditionalFormatting sqref="D8 C5 B4 A5 B6 A7 C7 B8">
    <cfRule type="cellIs" dxfId="3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D84B-183E-4DBF-8103-F12569F69CE8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0U, 0U,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1U, 1U,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0U, 0U,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1U, 1U, 0U, 0U) </v>
      </c>
    </row>
    <row r="18" spans="7:7" x14ac:dyDescent="0.25">
      <c r="G18" s="9"/>
    </row>
  </sheetData>
  <conditionalFormatting sqref="D8 B6 B4 A5 C5 C7 A7 B8">
    <cfRule type="cellIs" dxfId="31" priority="2" operator="equal">
      <formula>1</formula>
    </cfRule>
  </conditionalFormatting>
  <conditionalFormatting sqref="D8 C5 B4 A5 B6 A7 C7 B8">
    <cfRule type="cellIs" dxfId="3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C4C9-7801-41AA-B8C7-C75BB9C2B812}">
  <dimension ref="A1:P18"/>
  <sheetViews>
    <sheetView workbookViewId="0">
      <selection activeCell="L32" sqref="L32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1U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0U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1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1U, 1U, 1U, 1U, 1U)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0U, 0U, 0U, 0U, 0U)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SEGMENT_COD(1U, 1U, 1U, 1U, 1U,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SEGMENT_COD(0U, 0U, 0U, 0U, 0U, 0U, 0U, 0U) </v>
      </c>
    </row>
    <row r="18" spans="7:7" x14ac:dyDescent="0.25">
      <c r="G18" s="9"/>
    </row>
  </sheetData>
  <conditionalFormatting sqref="D8 B6 B4 A5 C5 C7 A7 B8">
    <cfRule type="cellIs" dxfId="29" priority="2" operator="equal">
      <formula>1</formula>
    </cfRule>
  </conditionalFormatting>
  <conditionalFormatting sqref="D8 C5 B4 A5 B6 A7 C7 B8">
    <cfRule type="cellIs" dxfId="2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9220-CBA2-4C27-AAA9-7C35766375F8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0U, 0U,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1U, 1U,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0U, 0U,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1U, 1U, 0U, 1U) </v>
      </c>
    </row>
    <row r="18" spans="7:7" x14ac:dyDescent="0.25">
      <c r="G18" s="9"/>
    </row>
  </sheetData>
  <conditionalFormatting sqref="D8 B6 B4 A5 C5 C7 A7 B8">
    <cfRule type="cellIs" dxfId="27" priority="2" operator="equal">
      <formula>1</formula>
    </cfRule>
  </conditionalFormatting>
  <conditionalFormatting sqref="D8 C5 B4 A5 B6 A7 C7 B8">
    <cfRule type="cellIs" dxfId="2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74E7-47A1-4B39-A4B6-49AE2073A9A2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0U, 1U, 1U, 0U,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1U, 0U, 0U, 1U,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0U, 1U, 1U, 0U,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1U, 0U, 0U, 1U, 0U) </v>
      </c>
    </row>
    <row r="18" spans="7:7" x14ac:dyDescent="0.25">
      <c r="G18" s="9"/>
    </row>
  </sheetData>
  <conditionalFormatting sqref="D8 B6 B4 A5 C5 C7 A7 B8">
    <cfRule type="cellIs" dxfId="25" priority="2" operator="equal">
      <formula>1</formula>
    </cfRule>
  </conditionalFormatting>
  <conditionalFormatting sqref="D8 C5 B4 A5 B6 A7 C7 B8">
    <cfRule type="cellIs" dxfId="2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BFB7-9C45-4933-B3A9-01A8173C64CE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23" priority="2" operator="equal">
      <formula>1</formula>
    </cfRule>
  </conditionalFormatting>
  <conditionalFormatting sqref="D8 C5 B4 A5 B6 A7 C7 B8">
    <cfRule type="cellIs" dxfId="2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AB8B-DD70-4B28-93A5-97F1368B4BC6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1U, 1U, 1U,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0U, 0U, 0U,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1U, 1U, 1U,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0U, 0U, 0U, 0U, 0U, 1U) </v>
      </c>
    </row>
    <row r="18" spans="7:7" x14ac:dyDescent="0.25">
      <c r="G18" s="9"/>
    </row>
  </sheetData>
  <conditionalFormatting sqref="D8 B6 B4 A5 C5 C7 A7 B8">
    <cfRule type="cellIs" dxfId="21" priority="2" operator="equal">
      <formula>1</formula>
    </cfRule>
  </conditionalFormatting>
  <conditionalFormatting sqref="D8 C5 B4 A5 B6 A7 C7 B8">
    <cfRule type="cellIs" dxfId="2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C113-1F7C-4BFC-A803-55E35B9B4C17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0U,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1U,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0U,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1U, 0U, 0U, 0U) </v>
      </c>
    </row>
    <row r="18" spans="7:7" x14ac:dyDescent="0.25">
      <c r="G18" s="9"/>
    </row>
  </sheetData>
  <conditionalFormatting sqref="D8 B6 B4 A5 C5 C7 A7 B8">
    <cfRule type="cellIs" dxfId="235" priority="2" operator="equal">
      <formula>1</formula>
    </cfRule>
  </conditionalFormatting>
  <conditionalFormatting sqref="D8 C5 B4 A5 B6 A7 C7 B8">
    <cfRule type="cellIs" dxfId="23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55F4-D2FA-4EFA-98DE-CB041BCA64CE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1U, 1U, 1U,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0U, 0U, 0U,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1U, 1U, 1U,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0U, 0U, 0U, 0U, 0U, 1U) </v>
      </c>
    </row>
    <row r="18" spans="7:7" x14ac:dyDescent="0.25">
      <c r="G18" s="9"/>
    </row>
  </sheetData>
  <conditionalFormatting sqref="D8 B6 B4 A5 C5 C7 A7 B8">
    <cfRule type="cellIs" dxfId="19" priority="2" operator="equal">
      <formula>1</formula>
    </cfRule>
  </conditionalFormatting>
  <conditionalFormatting sqref="D8 C5 B4 A5 B6 A7 C7 B8">
    <cfRule type="cellIs" dxfId="1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3512-6516-45BE-9364-734ADC37F351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7" priority="2" operator="equal">
      <formula>1</formula>
    </cfRule>
  </conditionalFormatting>
  <conditionalFormatting sqref="D8 C5 B4 A5 B6 A7 C7 B8">
    <cfRule type="cellIs" dxfId="1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3BB6-9BC3-42C0-91C6-BA76754173F1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0U,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1U,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0U,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1U, 0U, 0U, 1U) </v>
      </c>
    </row>
    <row r="18" spans="7:7" x14ac:dyDescent="0.25">
      <c r="G18" s="9"/>
    </row>
  </sheetData>
  <conditionalFormatting sqref="D8 B6 B4 A5 C5 C7 A7 B8">
    <cfRule type="cellIs" dxfId="15" priority="2" operator="equal">
      <formula>1</formula>
    </cfRule>
  </conditionalFormatting>
  <conditionalFormatting sqref="D8 C5 B4 A5 B6 A7 C7 B8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A97C-A166-4E17-9AF3-2DA6C2DA05CB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3" priority="2" operator="equal">
      <formula>1</formula>
    </cfRule>
  </conditionalFormatting>
  <conditionalFormatting sqref="D8 C5 B4 A5 B6 A7 C7 B8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2FD2-0FE8-46E4-8AC7-FC22D891F726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0U, 1U, 1U,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1U, 0U, 0U,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1U, 1U, 0U,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0U, 0U, 1U, 0U, 0U) </v>
      </c>
    </row>
    <row r="18" spans="7:7" x14ac:dyDescent="0.25">
      <c r="G18" s="9"/>
    </row>
  </sheetData>
  <conditionalFormatting sqref="D8 B6 B4 A5 C5 C7 A7 B8">
    <cfRule type="cellIs" dxfId="11" priority="2" operator="equal">
      <formula>1</formula>
    </cfRule>
  </conditionalFormatting>
  <conditionalFormatting sqref="D8 C5 B4 A5 B6 A7 C7 B8">
    <cfRule type="cellIs" dxfId="1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8351-2087-4046-A282-D6D82D19347F}">
  <dimension ref="A1:P18"/>
  <sheetViews>
    <sheetView topLeftCell="A4"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0U, 0U, 1U, 1U, 1U,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1U, 1U, 0U, 0U, 0U,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1U, 1U, 1U, 0U, 0U,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0U, 0U, 0U, 1U, 1U, 0U) </v>
      </c>
    </row>
    <row r="18" spans="7:7" x14ac:dyDescent="0.25">
      <c r="G18" s="9"/>
    </row>
  </sheetData>
  <conditionalFormatting sqref="D8 B6 B4 A5 C5 C7 A7 B8">
    <cfRule type="cellIs" dxfId="9" priority="2" operator="equal">
      <formula>1</formula>
    </cfRule>
  </conditionalFormatting>
  <conditionalFormatting sqref="D8 C5 B4 A5 B6 A7 C7 B8">
    <cfRule type="cellIs" dxfId="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87DD-6E87-41F8-8ED3-72E9E43887C4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1U, 0U, 0U,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0U, 1U, 1U,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0U, 0U, 1U, 0U, 0U) </v>
      </c>
    </row>
    <row r="14" spans="1:16" x14ac:dyDescent="0.25">
      <c r="D14" s="9"/>
      <c r="F14" t="s">
        <v>11</v>
      </c>
      <c r="G14" s="7" t="str">
        <f ca="1">CONCATENATE(F12,"(",O3,", ",N3,", ",M3,", ",L3,", ",K3,", ",J3,", ",I3,", ",H3,") ",)</f>
        <v xml:space="preserve">SEGMENT_COD(1U, 0U, 0U, 1U, 1U, 0U, 1U, 1U) </v>
      </c>
    </row>
    <row r="18" spans="7:7" x14ac:dyDescent="0.25">
      <c r="G18" s="9"/>
    </row>
  </sheetData>
  <conditionalFormatting sqref="D8 B6 B4 A5 C5 C7 A7 B8">
    <cfRule type="cellIs" dxfId="7" priority="2" operator="equal">
      <formula>1</formula>
    </cfRule>
  </conditionalFormatting>
  <conditionalFormatting sqref="D8 C5 B4 A5 B6 A7 C7 B8">
    <cfRule type="cellIs" dxfId="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2ABD-4477-49A8-A485-CFAFB934E52E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0</v>
      </c>
      <c r="C5">
        <v>1</v>
      </c>
      <c r="F5" s="9"/>
    </row>
    <row r="6" spans="1:16" x14ac:dyDescent="0.25">
      <c r="A6" s="3"/>
      <c r="B6">
        <v>0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1U, 0U, 0U,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0U, 1U, 1U,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0U, 0U, 1U, 1U, 1U, 1U) </v>
      </c>
    </row>
    <row r="14" spans="1:16" x14ac:dyDescent="0.25">
      <c r="D14" s="9"/>
      <c r="F14" t="s">
        <v>11</v>
      </c>
      <c r="G14" s="7" t="str">
        <f ca="1">CONCATENATE(F12,"(",O3,", ",N3,", ",M3,", ",L3,", ",K3,", ",J3,", ",I3,", ",H3,") ",)</f>
        <v xml:space="preserve">SEGMENT_COD(1U, 1U, 1U, 1U, 0U, 0U, 0U, 0U) </v>
      </c>
    </row>
    <row r="18" spans="7:7" x14ac:dyDescent="0.25">
      <c r="G18" s="9"/>
    </row>
  </sheetData>
  <conditionalFormatting sqref="D8 B6 B4 A5 C5 C7 A7 B8">
    <cfRule type="cellIs" dxfId="5" priority="2" operator="equal">
      <formula>1</formula>
    </cfRule>
  </conditionalFormatting>
  <conditionalFormatting sqref="D8 C5 B4 A5 B6 A7 C7 B8">
    <cfRule type="cellIs" dxfId="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B1E7-802D-46BC-A296-6A17E77D7526}">
  <dimension ref="A1:P18"/>
  <sheetViews>
    <sheetView workbookViewId="0">
      <selection activeCell="C13" sqref="C13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D14" s="9"/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3" priority="2" operator="equal">
      <formula>1</formula>
    </cfRule>
  </conditionalFormatting>
  <conditionalFormatting sqref="D8 C5 B4 A5 B6 A7 C7 B8">
    <cfRule type="cellIs" dxfId="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6076-CD61-4F34-A176-4300F1066054}">
  <dimension ref="A1:P18"/>
  <sheetViews>
    <sheetView workbookViewId="0">
      <selection activeCell="B7" sqref="B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0U, 0U, 0U, 0U, 0U, 0U) </v>
      </c>
    </row>
    <row r="14" spans="1:16" x14ac:dyDescent="0.25">
      <c r="D14" s="9"/>
      <c r="F14" t="s">
        <v>11</v>
      </c>
      <c r="G14" s="7" t="str">
        <f ca="1">CONCATENATE(F12,"(",O3,", ",N3,", ",M3,", ",L3,", ",K3,", ",J3,", ",I3,", ",H3,") ",)</f>
        <v xml:space="preserve">SEGMENT_COD(1U, 1U, 1U, 1U, 1U, 1U, 1U, 1U) </v>
      </c>
    </row>
    <row r="18" spans="7:7" x14ac:dyDescent="0.25">
      <c r="G18" s="9"/>
    </row>
  </sheetData>
  <conditionalFormatting sqref="D8 B6 B4 A5 C5 C7 A7 B8">
    <cfRule type="cellIs" dxfId="1" priority="2" operator="equal">
      <formula>1</formula>
    </cfRule>
  </conditionalFormatting>
  <conditionalFormatting sqref="D8 C5 B4 A5 B6 A7 C7 B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2075-1BB2-485A-90B1-3005245616A4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1U, 1U,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0U, 0U,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1U, 1U,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0U, 0U, 1U, 1U) </v>
      </c>
    </row>
    <row r="18" spans="7:7" x14ac:dyDescent="0.25">
      <c r="G18" s="9"/>
    </row>
  </sheetData>
  <conditionalFormatting sqref="D8 B6 B4 A5 C5 C7 A7 B8">
    <cfRule type="cellIs" dxfId="233" priority="2" operator="equal">
      <formula>1</formula>
    </cfRule>
  </conditionalFormatting>
  <conditionalFormatting sqref="D8 C5 B4 A5 B6 A7 C7 B8">
    <cfRule type="cellIs" dxfId="23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0E63-95C0-4DDD-A34B-27A79F9C37AB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1U, 1U,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0U, 0U,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1U, 1U,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0U, 0U, 1U, 1U, 1U) </v>
      </c>
    </row>
    <row r="18" spans="7:7" x14ac:dyDescent="0.25">
      <c r="G18" s="9"/>
    </row>
  </sheetData>
  <conditionalFormatting sqref="D8 B6 B4 A5 C5 C7 A7 B8">
    <cfRule type="cellIs" dxfId="231" priority="2" operator="equal">
      <formula>1</formula>
    </cfRule>
  </conditionalFormatting>
  <conditionalFormatting sqref="D8 C5 B4 A5 B6 A7 C7 B8">
    <cfRule type="cellIs" dxfId="23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FD45-77C5-4D65-A104-4F445EBC641E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1U, 1U,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0U, 0U,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1U, 1U,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0U, 0U, 0U, 0U, 1U) </v>
      </c>
    </row>
    <row r="18" spans="7:7" x14ac:dyDescent="0.25">
      <c r="G18" s="9"/>
    </row>
  </sheetData>
  <conditionalFormatting sqref="D8 B6 B4 A5 C5 C7 A7 B8">
    <cfRule type="cellIs" dxfId="229" priority="2" operator="equal">
      <formula>1</formula>
    </cfRule>
  </conditionalFormatting>
  <conditionalFormatting sqref="D8 C5 B4 A5 B6 A7 C7 B8">
    <cfRule type="cellIs" dxfId="22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87B6-EF14-47AB-995D-88ABBD213BBB}">
  <dimension ref="A1:P18"/>
  <sheetViews>
    <sheetView workbookViewId="0">
      <selection activeCell="C6" sqref="C6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0U, 0U, 1U,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1U, 1U, 0U,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1U, 0U, 0U,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0U, 1U, 1U, 0U) </v>
      </c>
    </row>
    <row r="18" spans="7:7" x14ac:dyDescent="0.25">
      <c r="G18" s="9"/>
    </row>
  </sheetData>
  <conditionalFormatting sqref="D8 B6 B4 A5 C5 C7 A7 B8">
    <cfRule type="cellIs" dxfId="227" priority="2" operator="equal">
      <formula>1</formula>
    </cfRule>
  </conditionalFormatting>
  <conditionalFormatting sqref="D8 C5 B4 A5 B6 A7 C7 B8">
    <cfRule type="cellIs" dxfId="22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220F-16BA-404B-B7FC-97CD376AD3E8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0U, 0U, 0U,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1U, 1U, 1U,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0U, 0U, 0U,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1U, 1U, 1U, 0U) </v>
      </c>
    </row>
    <row r="18" spans="7:7" x14ac:dyDescent="0.25">
      <c r="G18" s="9"/>
    </row>
  </sheetData>
  <conditionalFormatting sqref="D8 B6 B4 A5 C5 C7 A7 B8">
    <cfRule type="cellIs" dxfId="225" priority="2" operator="equal">
      <formula>1</formula>
    </cfRule>
  </conditionalFormatting>
  <conditionalFormatting sqref="D8 C5 B4 A5 B6 A7 C7 B8">
    <cfRule type="cellIs" dxfId="22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0CAC-5C60-4DE7-9404-194D39DFA5DE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223" priority="2" operator="equal">
      <formula>1</formula>
    </cfRule>
  </conditionalFormatting>
  <conditionalFormatting sqref="D8 C5 B4 A5 B6 A7 C7 B8">
    <cfRule type="cellIs" dxfId="22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9A7D-43BC-41EF-8524-D7E7C8254A7D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221" priority="2" operator="equal">
      <formula>1</formula>
    </cfRule>
  </conditionalFormatting>
  <conditionalFormatting sqref="D8 C5 B4 A5 B6 A7 C7 B8">
    <cfRule type="cellIs" dxfId="22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3315-94E7-4557-9677-1C5D2F070767}">
  <dimension ref="A1:P14"/>
  <sheetViews>
    <sheetView workbookViewId="0">
      <selection activeCell="B6" sqref="B6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3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1U, 1U, 1U,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0U, 0U, 0U,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1U, 1U, 1U,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0U, 0U, 0U, 0U, 0U, 0U) </v>
      </c>
    </row>
  </sheetData>
  <conditionalFormatting sqref="D8 B6 B4 A5 C5 C7 A7 B8 D8">
    <cfRule type="cellIs" dxfId="255" priority="3" operator="equal">
      <formula>1</formula>
    </cfRule>
  </conditionalFormatting>
  <conditionalFormatting sqref="D8 C5 B4 A5 B6 A7 C7 B8">
    <cfRule type="cellIs" dxfId="25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764C8-4187-42BB-AA80-9FE593F52B8E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219" priority="2" operator="equal">
      <formula>1</formula>
    </cfRule>
  </conditionalFormatting>
  <conditionalFormatting sqref="D8 C5 B4 A5 B6 A7 C7 B8">
    <cfRule type="cellIs" dxfId="21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E4F1-31FD-4FE7-8765-89A688AF20E9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217" priority="2" operator="equal">
      <formula>1</formula>
    </cfRule>
  </conditionalFormatting>
  <conditionalFormatting sqref="D8 C5 B4 A5 B6 A7 C7 B8">
    <cfRule type="cellIs" dxfId="21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9114-7793-46FE-8B12-90C97AF7B3F6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215" priority="2" operator="equal">
      <formula>1</formula>
    </cfRule>
  </conditionalFormatting>
  <conditionalFormatting sqref="D8 C5 B4 A5 B6 A7 C7 B8">
    <cfRule type="cellIs" dxfId="21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066A-F800-46A2-A24C-2A5FEF9E9907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213" priority="2" operator="equal">
      <formula>1</formula>
    </cfRule>
  </conditionalFormatting>
  <conditionalFormatting sqref="D8 C5 B4 A5 B6 A7 C7 B8">
    <cfRule type="cellIs" dxfId="21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93CE-74DC-4918-AC52-10BCF6ADF138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211" priority="2" operator="equal">
      <formula>1</formula>
    </cfRule>
  </conditionalFormatting>
  <conditionalFormatting sqref="D8 C5 B4 A5 B6 A7 C7 B8">
    <cfRule type="cellIs" dxfId="21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827-F8FB-4166-A7B1-18469CF49C0D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209" priority="2" operator="equal">
      <formula>1</formula>
    </cfRule>
  </conditionalFormatting>
  <conditionalFormatting sqref="D8 C5 B4 A5 B6 A7 C7 B8">
    <cfRule type="cellIs" dxfId="20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CC3E-97C5-4024-820A-C02BF87497CA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207" priority="2" operator="equal">
      <formula>1</formula>
    </cfRule>
  </conditionalFormatting>
  <conditionalFormatting sqref="D8 C5 B4 A5 B6 A7 C7 B8">
    <cfRule type="cellIs" dxfId="20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972D-6D78-43C8-88F0-DD3DE779104F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205" priority="2" operator="equal">
      <formula>1</formula>
    </cfRule>
  </conditionalFormatting>
  <conditionalFormatting sqref="D8 C5 B4 A5 B6 A7 C7 B8">
    <cfRule type="cellIs" dxfId="20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55A7-ECA8-4C94-B4AD-5A29C7F229BE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203" priority="2" operator="equal">
      <formula>1</formula>
    </cfRule>
  </conditionalFormatting>
  <conditionalFormatting sqref="D8 C5 B4 A5 B6 A7 C7 B8">
    <cfRule type="cellIs" dxfId="20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AE6C-1186-4ADA-981D-FB1497B5A558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201" priority="2" operator="equal">
      <formula>1</formula>
    </cfRule>
  </conditionalFormatting>
  <conditionalFormatting sqref="D8 C5 B4 A5 B6 A7 C7 B8">
    <cfRule type="cellIs" dxfId="20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19A5-0254-44F0-B4E3-0E705F71FB10}">
  <dimension ref="A1:P14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0</v>
      </c>
      <c r="C8" s="3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0U, 0U, 0U,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1U, 1U, 1U,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0U, 0U, 0U,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1U, 1U, 1U, 0U, 0U, 1U) </v>
      </c>
    </row>
  </sheetData>
  <conditionalFormatting sqref="D8 B6 B4 A5 C5 C7 A7 B8">
    <cfRule type="cellIs" dxfId="253" priority="2" operator="equal">
      <formula>1</formula>
    </cfRule>
  </conditionalFormatting>
  <conditionalFormatting sqref="D8 C5 B4 A5 B6 A7 C7 B8">
    <cfRule type="cellIs" dxfId="25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03D7F-82EA-488C-AC50-EAE5B7AD7CB9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99" priority="2" operator="equal">
      <formula>1</formula>
    </cfRule>
  </conditionalFormatting>
  <conditionalFormatting sqref="D8 C5 B4 A5 B6 A7 C7 B8">
    <cfRule type="cellIs" dxfId="19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960F-122D-4A19-8D3C-66563585CF36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97" priority="2" operator="equal">
      <formula>1</formula>
    </cfRule>
  </conditionalFormatting>
  <conditionalFormatting sqref="D8 C5 B4 A5 B6 A7 C7 B8">
    <cfRule type="cellIs" dxfId="19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698-60D8-4813-A2AC-EF51855D110E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95" priority="2" operator="equal">
      <formula>1</formula>
    </cfRule>
  </conditionalFormatting>
  <conditionalFormatting sqref="D8 C5 B4 A5 B6 A7 C7 B8">
    <cfRule type="cellIs" dxfId="19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4261-CFC9-474E-9D05-ED8DC0DE679F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93" priority="2" operator="equal">
      <formula>1</formula>
    </cfRule>
  </conditionalFormatting>
  <conditionalFormatting sqref="D8 C5 B4 A5 B6 A7 C7 B8">
    <cfRule type="cellIs" dxfId="19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DD78-6A46-47D1-9EB1-142AC90D7082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1U, 1U, 1U, 1U, 1U, 1U) </v>
      </c>
    </row>
    <row r="18" spans="7:7" x14ac:dyDescent="0.25">
      <c r="G18" s="9"/>
    </row>
  </sheetData>
  <conditionalFormatting sqref="D8 B6 B4 A5 C5 C7 A7 B8">
    <cfRule type="cellIs" dxfId="191" priority="2" operator="equal">
      <formula>1</formula>
    </cfRule>
  </conditionalFormatting>
  <conditionalFormatting sqref="D8 C5 B4 A5 B6 A7 C7 B8">
    <cfRule type="cellIs" dxfId="19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35F3-19E7-4FB9-923A-5DDEB16CDB79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1U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0U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1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0U, 0U, 0U, 0U, 0U, 1U)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1U, 1U, 1U, 1U, 1U, 0U)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SEGMENT_COD(1U, 0U, 0U, 0U, 0U, 0U,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SEGMENT_COD(0U, 1U, 1U, 1U, 1U, 1U, 0U, 1U) </v>
      </c>
    </row>
    <row r="18" spans="7:7" x14ac:dyDescent="0.25">
      <c r="G18" s="9"/>
    </row>
  </sheetData>
  <conditionalFormatting sqref="D8 B6 B4 A5 C5 C7 A7 B8">
    <cfRule type="cellIs" dxfId="189" priority="2" operator="equal">
      <formula>1</formula>
    </cfRule>
  </conditionalFormatting>
  <conditionalFormatting sqref="D8 C5 B4 A5 B6 A7 C7 B8">
    <cfRule type="cellIs" dxfId="18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C686-4A24-4105-98CF-4072E9603717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0U, 0U, 0U, 1U,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1U, 1U, 1U, 0U,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1U, 0U, 0U, 0U,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0U, 1U, 1U, 1U, 0U, 1U) </v>
      </c>
    </row>
    <row r="18" spans="7:7" x14ac:dyDescent="0.25">
      <c r="G18" s="9"/>
    </row>
  </sheetData>
  <conditionalFormatting sqref="D8 B6 B4 A5 C5 C7 A7 B8">
    <cfRule type="cellIs" dxfId="187" priority="2" operator="equal">
      <formula>1</formula>
    </cfRule>
  </conditionalFormatting>
  <conditionalFormatting sqref="D8 C5 B4 A5 B6 A7 C7 B8">
    <cfRule type="cellIs" dxfId="18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64DD-844F-47D8-AFF8-5D7DD2E2C26D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85" priority="2" operator="equal">
      <formula>1</formula>
    </cfRule>
  </conditionalFormatting>
  <conditionalFormatting sqref="D8 C5 B4 A5 B6 A7 C7 B8">
    <cfRule type="cellIs" dxfId="18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4BDE-60E5-4B09-99F4-D9DAB31E3ECF}">
  <dimension ref="A1:P18"/>
  <sheetViews>
    <sheetView workbookViewId="0">
      <selection activeCell="F5" sqref="F5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83" priority="2" operator="equal">
      <formula>1</formula>
    </cfRule>
  </conditionalFormatting>
  <conditionalFormatting sqref="D8 C5 B4 A5 B6 A7 C7 B8">
    <cfRule type="cellIs" dxfId="18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F29F-4D57-4D66-9FE3-5FDB7DA34372}">
  <dimension ref="A1:P18"/>
  <sheetViews>
    <sheetView topLeftCell="A4"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81" priority="2" operator="equal">
      <formula>1</formula>
    </cfRule>
  </conditionalFormatting>
  <conditionalFormatting sqref="D8 C5 B4 A5 B6 A7 C7 B8">
    <cfRule type="cellIs" dxfId="18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5479-87DC-4149-9338-5C4E887FCEFB}">
  <dimension ref="A1:P14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0U, 1U, 1U,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1U, 0U, 0U,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1U, 1U, 0U,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0U, 0U, 1U, 0U, 0U) </v>
      </c>
    </row>
  </sheetData>
  <conditionalFormatting sqref="D8 B6 B4 A5 C5 C7 A7 B8">
    <cfRule type="cellIs" dxfId="251" priority="2" operator="equal">
      <formula>1</formula>
    </cfRule>
  </conditionalFormatting>
  <conditionalFormatting sqref="D8 C5 B4 A5 B6 A7 C7 B8">
    <cfRule type="cellIs" dxfId="25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EC94-339B-46C5-B6D7-18C54882FE05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79" priority="2" operator="equal">
      <formula>1</formula>
    </cfRule>
  </conditionalFormatting>
  <conditionalFormatting sqref="D8 C5 B4 A5 B6 A7 C7 B8">
    <cfRule type="cellIs" dxfId="17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57E8-6C86-4BAD-ADB7-3CAF7AF5CA21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0U, 0U, 0U, 0U,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1U, 1U, 1U, 1U,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0U, 0U, 0U, 0U,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1U, 1U, 1U, 1U, 0U, 1U) </v>
      </c>
    </row>
    <row r="18" spans="7:7" x14ac:dyDescent="0.25">
      <c r="G18" s="9"/>
    </row>
  </sheetData>
  <conditionalFormatting sqref="D8 B6 B4 A5 C5 C7 A7 B8">
    <cfRule type="cellIs" dxfId="177" priority="2" operator="equal">
      <formula>1</formula>
    </cfRule>
  </conditionalFormatting>
  <conditionalFormatting sqref="D8 C5 B4 A5 B6 A7 C7 B8">
    <cfRule type="cellIs" dxfId="17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4675-2710-4525-9A6C-93DB59C27F18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75" priority="2" operator="equal">
      <formula>1</formula>
    </cfRule>
  </conditionalFormatting>
  <conditionalFormatting sqref="D8 C5 B4 A5 B6 A7 C7 B8">
    <cfRule type="cellIs" dxfId="17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CC6A-346D-4715-B1C2-2A5F0581CE9B}">
  <dimension ref="A1:P18"/>
  <sheetViews>
    <sheetView topLeftCell="A31"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73" priority="2" operator="equal">
      <formula>1</formula>
    </cfRule>
  </conditionalFormatting>
  <conditionalFormatting sqref="D8 C5 B4 A5 B6 A7 C7 B8">
    <cfRule type="cellIs" dxfId="17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AA86-4BD3-4EA3-A917-757792CE74E9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0U, 0U, 0U, 0U,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1U, 1U, 1U, 1U,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0U, 0U, 0U, 0U,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1U, 1U, 1U, 1U, 0U, 1U) </v>
      </c>
    </row>
    <row r="18" spans="7:7" x14ac:dyDescent="0.25">
      <c r="G18" s="9"/>
    </row>
  </sheetData>
  <conditionalFormatting sqref="D8 B6 B4 A5 C5 C7 A7 B8">
    <cfRule type="cellIs" dxfId="171" priority="2" operator="equal">
      <formula>1</formula>
    </cfRule>
  </conditionalFormatting>
  <conditionalFormatting sqref="D8 C5 B4 A5 B6 A7 C7 B8">
    <cfRule type="cellIs" dxfId="17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EB35-283C-49EA-ADEC-A882CE0B0F80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69" priority="2" operator="equal">
      <formula>1</formula>
    </cfRule>
  </conditionalFormatting>
  <conditionalFormatting sqref="D8 C5 B4 A5 B6 A7 C7 B8">
    <cfRule type="cellIs" dxfId="16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79F3-021D-49BE-ADC4-07D132F94B99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1U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0U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1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0U, 1U)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1U, 0U)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SEGMENT_COD(1U, 0U,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SEGMENT_COD(0U, 1U, 1U, 1U, 1U, 1U, 1U, 1U) </v>
      </c>
    </row>
    <row r="18" spans="7:7" x14ac:dyDescent="0.25">
      <c r="G18" s="9"/>
    </row>
  </sheetData>
  <conditionalFormatting sqref="D8 B6 B4 A5 C5 C7 A7 B8">
    <cfRule type="cellIs" dxfId="167" priority="2" operator="equal">
      <formula>1</formula>
    </cfRule>
  </conditionalFormatting>
  <conditionalFormatting sqref="D8 C5 B4 A5 B6 A7 C7 B8">
    <cfRule type="cellIs" dxfId="16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92E6-01C7-4BAA-8BBC-E3EC3DB9F9E7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65" priority="2" operator="equal">
      <formula>1</formula>
    </cfRule>
  </conditionalFormatting>
  <conditionalFormatting sqref="D8 C5 B4 A5 B6 A7 C7 B8">
    <cfRule type="cellIs" dxfId="16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D783-D104-444D-A627-4790A3C4B6D1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1U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0U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1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0U, 1U)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1U, 0U)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SEGMENT_COD(1U, 0U,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SEGMENT_COD(0U, 1U, 1U, 1U, 1U, 1U, 1U, 1U) </v>
      </c>
    </row>
    <row r="18" spans="7:7" x14ac:dyDescent="0.25">
      <c r="G18" s="9"/>
    </row>
  </sheetData>
  <conditionalFormatting sqref="D8 B6 B4 A5 C5 C7 A7 B8">
    <cfRule type="cellIs" dxfId="163" priority="2" operator="equal">
      <formula>1</formula>
    </cfRule>
  </conditionalFormatting>
  <conditionalFormatting sqref="D8 C5 B4 A5 B6 A7 C7 B8">
    <cfRule type="cellIs" dxfId="16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3953-D183-42BC-978B-9796877E6772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0U, 0U, 1U,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1U, 1U, 0U,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1U, 0U, 0U,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0U, 1U, 1U, 0U, 1U) </v>
      </c>
    </row>
    <row r="18" spans="7:7" x14ac:dyDescent="0.25">
      <c r="G18" s="9"/>
    </row>
  </sheetData>
  <conditionalFormatting sqref="D8 B6 B4 A5 C5 C7 A7 B8">
    <cfRule type="cellIs" dxfId="161" priority="2" operator="equal">
      <formula>1</formula>
    </cfRule>
  </conditionalFormatting>
  <conditionalFormatting sqref="D8 C5 B4 A5 B6 A7 C7 B8">
    <cfRule type="cellIs" dxfId="16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6399-7158-4113-9631-63C0BCEEB716}">
  <dimension ref="A1:P14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1</v>
      </c>
    </row>
    <row r="8" spans="1:16" x14ac:dyDescent="0.25">
      <c r="A8" s="8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1U,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0U,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1U,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0U, 0U, 0U, 0U) </v>
      </c>
    </row>
  </sheetData>
  <conditionalFormatting sqref="D8 B6 B4 A5 C5 C7 A7 B8">
    <cfRule type="cellIs" dxfId="249" priority="2" operator="equal">
      <formula>1</formula>
    </cfRule>
  </conditionalFormatting>
  <conditionalFormatting sqref="D8 C5 B4 A5 B6 A7 C7 B8">
    <cfRule type="cellIs" dxfId="24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5C73-6CCD-403E-B0F7-09A6AB348843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1U, 1U, 1U,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0U, 0U, 0U,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1U, 1U, 1U,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0U, 0U, 0U, 0U, 0U, 0U) </v>
      </c>
    </row>
    <row r="18" spans="7:7" x14ac:dyDescent="0.25">
      <c r="G18" s="9"/>
    </row>
  </sheetData>
  <conditionalFormatting sqref="D8 B6 B4 A5 C5 C7 A7 B8">
    <cfRule type="cellIs" dxfId="159" priority="2" operator="equal">
      <formula>1</formula>
    </cfRule>
  </conditionalFormatting>
  <conditionalFormatting sqref="D8 C5 B4 A5 B6 A7 C7 B8">
    <cfRule type="cellIs" dxfId="15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9F30-4D6D-44A7-9E18-F6686EA4972E}">
  <dimension ref="A1:P14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0</v>
      </c>
      <c r="C8" s="3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0U, 0U, 0U,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1U, 1U, 1U,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0U, 0U, 0U,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1U, 1U, 1U, 0U, 0U, 1U) </v>
      </c>
    </row>
  </sheetData>
  <conditionalFormatting sqref="D8 B6 B4 A5 C5 C7 A7 B8">
    <cfRule type="cellIs" dxfId="157" priority="2" operator="equal">
      <formula>1</formula>
    </cfRule>
  </conditionalFormatting>
  <conditionalFormatting sqref="D8 C5 B4 A5 B6 A7 C7 B8">
    <cfRule type="cellIs" dxfId="15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9E65-4AA1-47DF-A74E-C7001E64BC43}">
  <dimension ref="A1:P14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0U, 1U, 1U,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1U, 0U, 0U,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1U, 1U, 0U,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0U, 0U, 1U, 0U, 0U) </v>
      </c>
    </row>
  </sheetData>
  <conditionalFormatting sqref="D8 B6 B4 A5 C5 C7 A7 B8">
    <cfRule type="cellIs" dxfId="155" priority="2" operator="equal">
      <formula>1</formula>
    </cfRule>
  </conditionalFormatting>
  <conditionalFormatting sqref="D8 C5 B4 A5 B6 A7 C7 B8">
    <cfRule type="cellIs" dxfId="15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0C0C-15E1-4F87-BCD5-B6EAB3E7C8D5}">
  <dimension ref="A1:P14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1</v>
      </c>
    </row>
    <row r="8" spans="1:16" x14ac:dyDescent="0.25">
      <c r="A8" s="8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1U,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0U,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1U,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0U, 0U, 0U, 0U) </v>
      </c>
    </row>
  </sheetData>
  <conditionalFormatting sqref="D8 B6 B4 A5 C5 C7 A7 B8">
    <cfRule type="cellIs" dxfId="153" priority="2" operator="equal">
      <formula>1</formula>
    </cfRule>
  </conditionalFormatting>
  <conditionalFormatting sqref="D8 C5 B4 A5 B6 A7 C7 B8">
    <cfRule type="cellIs" dxfId="15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CB3DC-2062-46E3-9CF3-7CFEC796018F}">
  <dimension ref="A1:P14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0U, 0U,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1U, 1U, 0U, 0U, 1U) </v>
      </c>
    </row>
    <row r="11" spans="1:16" x14ac:dyDescent="0.25">
      <c r="E11" s="9"/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0U, 0U,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1U, 1U, 0U, 0U, 1U) </v>
      </c>
    </row>
  </sheetData>
  <conditionalFormatting sqref="D8 B6 B4 A5 C5 C7 A7 B8">
    <cfRule type="cellIs" dxfId="151" priority="2" operator="equal">
      <formula>1</formula>
    </cfRule>
  </conditionalFormatting>
  <conditionalFormatting sqref="D8 C5 B4 A5 B6 A7 C7 B8">
    <cfRule type="cellIs" dxfId="15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1587-940F-4850-9391-7EFEFC1DD769}">
  <dimension ref="A1:P14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0U, 1U, 1U, 0U,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1U, 0U, 0U, 1U,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0U, 1U, 1U, 0U,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1U, 0U, 0U, 1U, 0U) </v>
      </c>
    </row>
  </sheetData>
  <conditionalFormatting sqref="D8 B6 B4 A5 C5 C7 A7 B8">
    <cfRule type="cellIs" dxfId="149" priority="2" operator="equal">
      <formula>1</formula>
    </cfRule>
  </conditionalFormatting>
  <conditionalFormatting sqref="D8 C5 B4 A5 B6 A7 C7 B8">
    <cfRule type="cellIs" dxfId="14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2237-B2B2-495A-9839-4DEBD1D8BAA5}">
  <dimension ref="A1:P14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0U, 1U, 1U,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1U, 0U, 0U,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1U, 1U, 0U,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0U, 0U, 1U, 0U) </v>
      </c>
    </row>
  </sheetData>
  <conditionalFormatting sqref="D8 B6 B4 A5 C5 C7 A7 B8">
    <cfRule type="cellIs" dxfId="147" priority="2" operator="equal">
      <formula>1</formula>
    </cfRule>
  </conditionalFormatting>
  <conditionalFormatting sqref="D8 C5 B4 A5 B6 A7 C7 B8">
    <cfRule type="cellIs" dxfId="14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1BAE-25EF-47D6-BE46-7A519FEC4E9D}">
  <dimension ref="A1:P14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0U, 0U, 0U,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1U, 1U, 1U,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0U, 0U, 0U,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1U, 1U, 1U, 0U, 0U, 0U) </v>
      </c>
    </row>
  </sheetData>
  <conditionalFormatting sqref="D8 B6 B4 A5 C5 C7 A7 B8">
    <cfRule type="cellIs" dxfId="145" priority="2" operator="equal">
      <formula>1</formula>
    </cfRule>
  </conditionalFormatting>
  <conditionalFormatting sqref="D8 C5 B4 A5 B6 A7 C7 B8">
    <cfRule type="cellIs" dxfId="14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74D7-E845-4844-AC6F-F46614BA0FEF}">
  <dimension ref="A1:P14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1U,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0U,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1U,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0U, 0U, 0U, 0U) </v>
      </c>
    </row>
  </sheetData>
  <conditionalFormatting sqref="D8 B6 B4 A5 C5 C7 A7 B8">
    <cfRule type="cellIs" dxfId="143" priority="2" operator="equal">
      <formula>1</formula>
    </cfRule>
  </conditionalFormatting>
  <conditionalFormatting sqref="D8 C5 B4 A5 B6 A7 C7 B8">
    <cfRule type="cellIs" dxfId="14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A678-39CA-4139-A9DF-F3244970131E}">
  <dimension ref="A1:P18"/>
  <sheetViews>
    <sheetView topLeftCell="A6" workbookViewId="0">
      <selection activeCell="M40" sqref="M40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0U, 0U,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1U, 1U,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0U, 0U,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1U, 1U, 0U, 0U, 0U) </v>
      </c>
    </row>
    <row r="18" spans="7:7" x14ac:dyDescent="0.25">
      <c r="G18" s="9"/>
    </row>
  </sheetData>
  <conditionalFormatting sqref="D8 B6 B4 A5 C5 C7 A7 B8">
    <cfRule type="cellIs" dxfId="141" priority="2" operator="equal">
      <formula>1</formula>
    </cfRule>
  </conditionalFormatting>
  <conditionalFormatting sqref="D8 C5 B4 A5 B6 A7 C7 B8">
    <cfRule type="cellIs" dxfId="14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6430D-F9F9-4B7B-B7EC-9480AAE2C2F2}">
  <dimension ref="A1:P14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0U, 0U,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1U, 1U, 0U, 0U, 1U) </v>
      </c>
    </row>
    <row r="11" spans="1:16" x14ac:dyDescent="0.25">
      <c r="E11" s="9"/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0U, 0U,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1U, 1U, 0U, 0U, 1U) </v>
      </c>
    </row>
  </sheetData>
  <conditionalFormatting sqref="D8 B6 B4 A5 C5 C7 A7 B8">
    <cfRule type="cellIs" dxfId="247" priority="2" operator="equal">
      <formula>1</formula>
    </cfRule>
  </conditionalFormatting>
  <conditionalFormatting sqref="D8 C5 B4 A5 B6 A7 C7 B8">
    <cfRule type="cellIs" dxfId="24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2C93-19E6-4046-A6AB-4598B1237BDA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39" priority="2" operator="equal">
      <formula>1</formula>
    </cfRule>
  </conditionalFormatting>
  <conditionalFormatting sqref="D8 C5 B4 A5 B6 A7 C7 B8">
    <cfRule type="cellIs" dxfId="13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9294-39E3-454D-877E-989807CD4A61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37" priority="2" operator="equal">
      <formula>1</formula>
    </cfRule>
  </conditionalFormatting>
  <conditionalFormatting sqref="D8 C5 B4 A5 B6 A7 C7 B8">
    <cfRule type="cellIs" dxfId="13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25F5-512F-4DBF-B91D-0BE98B8F2259}">
  <dimension ref="A1:P18"/>
  <sheetViews>
    <sheetView topLeftCell="A76"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35" priority="2" operator="equal">
      <formula>1</formula>
    </cfRule>
  </conditionalFormatting>
  <conditionalFormatting sqref="D8 C5 B4 A5 B6 A7 C7 B8">
    <cfRule type="cellIs" dxfId="13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94B7-5128-4199-BA2D-52005F477A0A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0U) </v>
      </c>
    </row>
    <row r="18" spans="7:7" x14ac:dyDescent="0.25">
      <c r="G18" s="9"/>
    </row>
  </sheetData>
  <conditionalFormatting sqref="D8 B6 B4 A5 C5 C7 A7 B8">
    <cfRule type="cellIs" dxfId="133" priority="2" operator="equal">
      <formula>1</formula>
    </cfRule>
  </conditionalFormatting>
  <conditionalFormatting sqref="D8 C5 B4 A5 B6 A7 C7 B8">
    <cfRule type="cellIs" dxfId="13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124B-C4C4-4664-937D-8613759C73CC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31" priority="2" operator="equal">
      <formula>1</formula>
    </cfRule>
  </conditionalFormatting>
  <conditionalFormatting sqref="D8 C5 B4 A5 B6 A7 C7 B8">
    <cfRule type="cellIs" dxfId="13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D3FB-99A4-4F02-9B7E-5D98E6C2BDA0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1U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0U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1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0U, 0U, 0U, 1U, 0U, 1U)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1U, 1U, 1U, 0U, 1U, 0U)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SEGMENT_COD(1U, 0U, 1U, 0U, 0U, 0U,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SEGMENT_COD(0U, 1U, 0U, 1U, 1U, 1U, 0U, 0U) </v>
      </c>
    </row>
    <row r="18" spans="7:7" x14ac:dyDescent="0.25">
      <c r="G18" s="9"/>
    </row>
  </sheetData>
  <conditionalFormatting sqref="D8 B6 B4 A5 C5 C7 A7 B8">
    <cfRule type="cellIs" dxfId="129" priority="2" operator="equal">
      <formula>1</formula>
    </cfRule>
  </conditionalFormatting>
  <conditionalFormatting sqref="D8 C5 B4 A5 B6 A7 C7 B8">
    <cfRule type="cellIs" dxfId="12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2868-EC22-4E04-96C3-F1366DF82332}">
  <dimension ref="A1:P18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27" priority="2" operator="equal">
      <formula>1</formula>
    </cfRule>
  </conditionalFormatting>
  <conditionalFormatting sqref="D8 C5 B4 A5 B6 A7 C7 B8">
    <cfRule type="cellIs" dxfId="12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68C4-5CCA-47F6-B359-B278B32F09EE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0U,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1U,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0U,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1U, 0U, 0U, 0U) </v>
      </c>
    </row>
    <row r="18" spans="7:7" x14ac:dyDescent="0.25">
      <c r="G18" s="9"/>
    </row>
  </sheetData>
  <conditionalFormatting sqref="D8 B6 B4 A5 C5 C7 A7 B8">
    <cfRule type="cellIs" dxfId="125" priority="2" operator="equal">
      <formula>1</formula>
    </cfRule>
  </conditionalFormatting>
  <conditionalFormatting sqref="D8 C5 B4 A5 B6 A7 C7 B8">
    <cfRule type="cellIs" dxfId="12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C490-2A93-41E6-B724-14CAA8A848DF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1U, 1U,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0U, 0U,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1U, 1U,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0U, 0U, 1U, 1U) </v>
      </c>
    </row>
    <row r="18" spans="7:7" x14ac:dyDescent="0.25">
      <c r="G18" s="9"/>
    </row>
  </sheetData>
  <conditionalFormatting sqref="D8 B6 B4 A5 C5 C7 A7 B8">
    <cfRule type="cellIs" dxfId="123" priority="2" operator="equal">
      <formula>1</formula>
    </cfRule>
  </conditionalFormatting>
  <conditionalFormatting sqref="D8 C5 B4 A5 B6 A7 C7 B8">
    <cfRule type="cellIs" dxfId="12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C953-9142-401E-8E5A-D910313F450D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1U, 1U,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0U, 0U,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1U, 1U,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0U, 0U, 1U, 1U, 1U) </v>
      </c>
    </row>
    <row r="18" spans="7:7" x14ac:dyDescent="0.25">
      <c r="G18" s="9"/>
    </row>
  </sheetData>
  <conditionalFormatting sqref="D8 B6 B4 A5 C5 C7 A7 B8">
    <cfRule type="cellIs" dxfId="121" priority="2" operator="equal">
      <formula>1</formula>
    </cfRule>
  </conditionalFormatting>
  <conditionalFormatting sqref="D8 C5 B4 A5 B6 A7 C7 B8">
    <cfRule type="cellIs" dxfId="12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003A-CE87-44AF-A2CF-AE1FB0920F8A}">
  <dimension ref="A1:P14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0U, 1U, 1U, 0U,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1U, 0U, 0U, 1U,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0U, 1U, 1U, 0U,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1U, 0U, 0U, 1U, 0U) </v>
      </c>
    </row>
  </sheetData>
  <conditionalFormatting sqref="D8 B6 B4 A5 C5 C7 A7 B8">
    <cfRule type="cellIs" dxfId="245" priority="2" operator="equal">
      <formula>1</formula>
    </cfRule>
  </conditionalFormatting>
  <conditionalFormatting sqref="D8 C5 B4 A5 B6 A7 C7 B8">
    <cfRule type="cellIs" dxfId="24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2F73-813E-4575-B84C-05CA2BDE4AD0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1U, 1U,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0U, 0U,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1U, 1U,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0U, 0U, 0U, 0U, 1U) </v>
      </c>
    </row>
    <row r="18" spans="7:7" x14ac:dyDescent="0.25">
      <c r="G18" s="9"/>
    </row>
  </sheetData>
  <conditionalFormatting sqref="D8 B6 B4 A5 C5 C7 A7 B8">
    <cfRule type="cellIs" dxfId="119" priority="2" operator="equal">
      <formula>1</formula>
    </cfRule>
  </conditionalFormatting>
  <conditionalFormatting sqref="D8 C5 B4 A5 B6 A7 C7 B8">
    <cfRule type="cellIs" dxfId="11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76570-AA16-41C0-8EA6-4D4307B2F06D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0U, 0U, 1U,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1U, 1U, 0U,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1U, 0U, 0U,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0U, 1U, 1U, 0U) </v>
      </c>
    </row>
    <row r="18" spans="7:7" x14ac:dyDescent="0.25">
      <c r="G18" s="9"/>
    </row>
  </sheetData>
  <conditionalFormatting sqref="D8 B6 B4 A5 C5 C7 A7 B8">
    <cfRule type="cellIs" dxfId="117" priority="2" operator="equal">
      <formula>1</formula>
    </cfRule>
  </conditionalFormatting>
  <conditionalFormatting sqref="D8 C5 B4 A5 B6 A7 C7 B8">
    <cfRule type="cellIs" dxfId="11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0C09-6CA5-429B-97AD-A272BBD92497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0U, 0U, 0U,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1U, 1U, 1U,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0U, 0U, 0U,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1U, 1U, 1U, 0U) </v>
      </c>
    </row>
    <row r="18" spans="7:7" x14ac:dyDescent="0.25">
      <c r="G18" s="9"/>
    </row>
  </sheetData>
  <conditionalFormatting sqref="D8 B6 B4 A5 C5 C7 A7 B8">
    <cfRule type="cellIs" dxfId="115" priority="2" operator="equal">
      <formula>1</formula>
    </cfRule>
  </conditionalFormatting>
  <conditionalFormatting sqref="D8 C5 B4 A5 B6 A7 C7 B8">
    <cfRule type="cellIs" dxfId="11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C24C-92BF-4B52-BBAD-0A809D2A1160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1U, 0U,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0U, 1U,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0U, 1U,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1U, 0U, 0U, 0U, 0U) </v>
      </c>
    </row>
    <row r="18" spans="7:7" x14ac:dyDescent="0.25">
      <c r="G18" s="9"/>
    </row>
  </sheetData>
  <conditionalFormatting sqref="D8 B6 B4 A5 C5 C7 A7 B8">
    <cfRule type="cellIs" dxfId="113" priority="2" operator="equal">
      <formula>1</formula>
    </cfRule>
  </conditionalFormatting>
  <conditionalFormatting sqref="D8 C5 B4 A5 B6 A7 C7 B8">
    <cfRule type="cellIs" dxfId="11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55CF-4BBD-4B3C-BB4E-D07C773761A6}">
  <dimension ref="A1:P18"/>
  <sheetViews>
    <sheetView tabSelected="1"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0U,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1U,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0U,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1U, 0U, 0U, 1U) </v>
      </c>
    </row>
    <row r="18" spans="7:7" x14ac:dyDescent="0.25">
      <c r="G18" s="9"/>
    </row>
  </sheetData>
  <conditionalFormatting sqref="D8 B6 B4 A5 C5 C7 A7 B8">
    <cfRule type="cellIs" dxfId="111" priority="2" operator="equal">
      <formula>1</formula>
    </cfRule>
  </conditionalFormatting>
  <conditionalFormatting sqref="D8 C5 B4 A5 B6 A7 C7 B8">
    <cfRule type="cellIs" dxfId="11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C24B-B87F-4F23-996D-3E18129F93D4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1U, 1U,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0U, 0U,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1U, 1U,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0U, 0U, 1U, 1U, 1U, 1U) </v>
      </c>
    </row>
    <row r="18" spans="7:7" x14ac:dyDescent="0.25">
      <c r="G18" s="9"/>
    </row>
  </sheetData>
  <conditionalFormatting sqref="D8 B6 B4 A5 C5 C7 A7 B8">
    <cfRule type="cellIs" dxfId="109" priority="2" operator="equal">
      <formula>1</formula>
    </cfRule>
  </conditionalFormatting>
  <conditionalFormatting sqref="D8 C5 B4 A5 B6 A7 C7 B8">
    <cfRule type="cellIs" dxfId="10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EBE9-23FF-4FDA-959E-39CCDE45523B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1U, 0U, 0U,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0U, 1U, 1U,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0U, 0U, 1U,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1U, 1U, 0U, 0U, 0U, 1U) </v>
      </c>
    </row>
    <row r="18" spans="7:7" x14ac:dyDescent="0.25">
      <c r="G18" s="9"/>
    </row>
  </sheetData>
  <conditionalFormatting sqref="D8 B6 B4 A5 C5 C7 A7 B8">
    <cfRule type="cellIs" dxfId="107" priority="2" operator="equal">
      <formula>1</formula>
    </cfRule>
  </conditionalFormatting>
  <conditionalFormatting sqref="D8 C5 B4 A5 B6 A7 C7 B8">
    <cfRule type="cellIs" dxfId="10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5BCA-C0DE-444F-BBE1-429151F2A5D1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05" priority="2" operator="equal">
      <formula>1</formula>
    </cfRule>
  </conditionalFormatting>
  <conditionalFormatting sqref="D8 C5 B4 A5 B6 A7 C7 B8">
    <cfRule type="cellIs" dxfId="10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E021-21BF-41B4-93A9-5DCFBEF502B0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1U, 1U, 1U,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0U, 0U, 0U,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1U, 1U, 1U,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0U, 0U, 0U, 1U, 1U, 1U) </v>
      </c>
    </row>
    <row r="18" spans="7:7" x14ac:dyDescent="0.25">
      <c r="G18" s="9"/>
    </row>
  </sheetData>
  <conditionalFormatting sqref="D8 B6 B4 A5 C5 C7 A7 B8">
    <cfRule type="cellIs" dxfId="103" priority="2" operator="equal">
      <formula>1</formula>
    </cfRule>
  </conditionalFormatting>
  <conditionalFormatting sqref="D8 C5 B4 A5 B6 A7 C7 B8">
    <cfRule type="cellIs" dxfId="10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54B-16AC-43A8-83C3-24E8EEA7EC67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101" priority="2" operator="equal">
      <formula>1</formula>
    </cfRule>
  </conditionalFormatting>
  <conditionalFormatting sqref="D8 C5 B4 A5 B6 A7 C7 B8">
    <cfRule type="cellIs" dxfId="10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7AAE-6219-4EA9-99F0-2F8D16BFFA21}">
  <dimension ref="A1:P14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0U, 1U, 1U,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1U, 0U, 0U,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1U, 1U, 0U,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0U, 0U, 1U, 0U) </v>
      </c>
    </row>
  </sheetData>
  <conditionalFormatting sqref="D8 B6 B4 A5 C5 C7 A7 B8">
    <cfRule type="cellIs" dxfId="243" priority="2" operator="equal">
      <formula>1</formula>
    </cfRule>
  </conditionalFormatting>
  <conditionalFormatting sqref="D8 C5 B4 A5 B6 A7 C7 B8">
    <cfRule type="cellIs" dxfId="24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5E92-EBE9-4AE3-B1B2-AF7F60227877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99" priority="2" operator="equal">
      <formula>1</formula>
    </cfRule>
  </conditionalFormatting>
  <conditionalFormatting sqref="D8 C5 B4 A5 B6 A7 C7 B8">
    <cfRule type="cellIs" dxfId="9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0792-D226-4E88-96FF-7C10A1FA1D1E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1U, 1U, 1U,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0U, 0U, 0U,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1U, 1U, 1U,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0U, 0U, 0U, 1U, 1U) </v>
      </c>
    </row>
    <row r="18" spans="7:7" x14ac:dyDescent="0.25">
      <c r="G18" s="9"/>
    </row>
  </sheetData>
  <conditionalFormatting sqref="D8 B6 B4 A5 C5 C7 A7 B8">
    <cfRule type="cellIs" dxfId="97" priority="2" operator="equal">
      <formula>1</formula>
    </cfRule>
  </conditionalFormatting>
  <conditionalFormatting sqref="D8 C5 B4 A5 B6 A7 C7 B8">
    <cfRule type="cellIs" dxfId="9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F91E-3B9B-41EC-B71F-13A652A50CE4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0U, 0U,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1U, 1U,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0U, 0U,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1U, 1U, 0U, 0U) </v>
      </c>
    </row>
    <row r="18" spans="7:7" x14ac:dyDescent="0.25">
      <c r="G18" s="9"/>
    </row>
  </sheetData>
  <conditionalFormatting sqref="D8 B6 B4 A5 C5 C7 A7 B8">
    <cfRule type="cellIs" dxfId="95" priority="2" operator="equal">
      <formula>1</formula>
    </cfRule>
  </conditionalFormatting>
  <conditionalFormatting sqref="D8 C5 B4 A5 B6 A7 C7 B8">
    <cfRule type="cellIs" dxfId="9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F3C2-D1B3-49A9-8540-A8F3A2FA247D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1U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0U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1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1U, 1U, 1U, 1U, 1U)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0U, 0U, 0U, 0U, 0U)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SEGMENT_COD(1U, 1U, 1U, 1U, 1U,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SEGMENT_COD(0U, 0U, 0U, 0U, 0U, 0U, 0U, 0U) </v>
      </c>
    </row>
    <row r="18" spans="7:7" x14ac:dyDescent="0.25">
      <c r="G18" s="9"/>
    </row>
  </sheetData>
  <conditionalFormatting sqref="D8 B6 B4 A5 C5 C7 A7 B8">
    <cfRule type="cellIs" dxfId="93" priority="2" operator="equal">
      <formula>1</formula>
    </cfRule>
  </conditionalFormatting>
  <conditionalFormatting sqref="D8 C5 B4 A5 B6 A7 C7 B8">
    <cfRule type="cellIs" dxfId="9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85D8-9690-4242-95E0-FCAE6F7AF77A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0U, 0U,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1U, 1U,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0U, 0U,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1U, 1U, 0U, 1U) </v>
      </c>
    </row>
    <row r="18" spans="7:7" x14ac:dyDescent="0.25">
      <c r="G18" s="9"/>
    </row>
  </sheetData>
  <conditionalFormatting sqref="D8 B6 B4 A5 C5 C7 A7 B8">
    <cfRule type="cellIs" dxfId="91" priority="2" operator="equal">
      <formula>1</formula>
    </cfRule>
  </conditionalFormatting>
  <conditionalFormatting sqref="D8 C5 B4 A5 B6 A7 C7 B8">
    <cfRule type="cellIs" dxfId="9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88D3-7C17-411B-98A0-B692BCBAFE92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0U, 1U, 1U, 0U,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1U, 0U, 0U, 1U,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0U, 1U, 1U, 0U,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1U, 0U, 0U, 1U, 0U) </v>
      </c>
    </row>
    <row r="18" spans="7:7" x14ac:dyDescent="0.25">
      <c r="G18" s="9"/>
    </row>
  </sheetData>
  <conditionalFormatting sqref="D8 B6 B4 A5 C5 C7 A7 B8">
    <cfRule type="cellIs" dxfId="89" priority="2" operator="equal">
      <formula>1</formula>
    </cfRule>
  </conditionalFormatting>
  <conditionalFormatting sqref="D8 C5 B4 A5 B6 A7 C7 B8">
    <cfRule type="cellIs" dxfId="8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0750-866D-4538-B79C-F86E48E7F74B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87" priority="2" operator="equal">
      <formula>1</formula>
    </cfRule>
  </conditionalFormatting>
  <conditionalFormatting sqref="D8 C5 B4 A5 B6 A7 C7 B8">
    <cfRule type="cellIs" dxfId="8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7EDC-936B-48EA-BCAD-2105B55379C2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1U, 1U, 1U,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0U, 0U, 0U,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1U, 1U, 1U,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0U, 0U, 0U, 0U, 0U, 1U) </v>
      </c>
    </row>
    <row r="18" spans="7:7" x14ac:dyDescent="0.25">
      <c r="G18" s="9"/>
    </row>
  </sheetData>
  <conditionalFormatting sqref="D8 B6 B4 A5 C5 C7 A7 B8">
    <cfRule type="cellIs" dxfId="85" priority="2" operator="equal">
      <formula>1</formula>
    </cfRule>
  </conditionalFormatting>
  <conditionalFormatting sqref="D8 C5 B4 A5 B6 A7 C7 B8">
    <cfRule type="cellIs" dxfId="8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F984-6B16-4F83-BACA-666B98AFE002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1U, 1U, 1U,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0U, 0U, 0U,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1U, 1U, 1U,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0U, 0U, 0U, 0U, 0U, 1U) </v>
      </c>
    </row>
    <row r="18" spans="7:7" x14ac:dyDescent="0.25">
      <c r="G18" s="9"/>
    </row>
  </sheetData>
  <conditionalFormatting sqref="D8 B6 B4 A5 C5 C7 A7 B8">
    <cfRule type="cellIs" dxfId="83" priority="2" operator="equal">
      <formula>1</formula>
    </cfRule>
  </conditionalFormatting>
  <conditionalFormatting sqref="D8 C5 B4 A5 B6 A7 C7 B8">
    <cfRule type="cellIs" dxfId="8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3E0E-7186-48EA-83B4-D8F54DE80395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81" priority="2" operator="equal">
      <formula>1</formula>
    </cfRule>
  </conditionalFormatting>
  <conditionalFormatting sqref="D8 C5 B4 A5 B6 A7 C7 B8">
    <cfRule type="cellIs" dxfId="8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73A3-DB6C-4C8C-AF5B-7223A3F3C85A}">
  <dimension ref="A1:P14"/>
  <sheetViews>
    <sheetView workbookViewId="0">
      <selection activeCell="E37" sqref="E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0U, 0U, 0U,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1U, 1U, 1U,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0U, 0U, 0U,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1U, 1U, 1U, 0U, 0U, 0U) </v>
      </c>
    </row>
  </sheetData>
  <conditionalFormatting sqref="D8 B6 B4 A5 C5 C7 A7 B8">
    <cfRule type="cellIs" dxfId="241" priority="2" operator="equal">
      <formula>1</formula>
    </cfRule>
  </conditionalFormatting>
  <conditionalFormatting sqref="D8 C5 B4 A5 B6 A7 C7 B8">
    <cfRule type="cellIs" dxfId="24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B861-B41A-47A8-BF77-AA3E29F836A3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1U, 1U, 0U,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0U, 0U, 1U,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0U, 1U, 1U,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1U, 0U, 0U, 1U) </v>
      </c>
    </row>
    <row r="18" spans="7:7" x14ac:dyDescent="0.25">
      <c r="G18" s="9"/>
    </row>
  </sheetData>
  <conditionalFormatting sqref="D8 B6 B4 A5 C5 C7 A7 B8">
    <cfRule type="cellIs" dxfId="79" priority="2" operator="equal">
      <formula>1</formula>
    </cfRule>
  </conditionalFormatting>
  <conditionalFormatting sqref="D8 C5 B4 A5 B6 A7 C7 B8">
    <cfRule type="cellIs" dxfId="7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CAC2-92D5-4A7D-93A3-F204B9E874C4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0U, 0U, 0U, 0U, 0U)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1U, 1U, 1U, 1U, 1U) </v>
      </c>
    </row>
    <row r="18" spans="7:7" x14ac:dyDescent="0.25">
      <c r="G18" s="9"/>
    </row>
  </sheetData>
  <conditionalFormatting sqref="D8 B6 B4 A5 C5 C7 A7 B8">
    <cfRule type="cellIs" dxfId="77" priority="2" operator="equal">
      <formula>1</formula>
    </cfRule>
  </conditionalFormatting>
  <conditionalFormatting sqref="D8 C5 B4 A5 B6 A7 C7 B8">
    <cfRule type="cellIs" dxfId="7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DDEB-8FAB-4DCE-B9D4-9C9E13E09542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0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0U, 1U, 1U, 0U,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1U, 0U, 0U, 1U,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0U, 1U, 1U, 0U,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1U, 0U, 0U, 1U, 0U, 0U) </v>
      </c>
    </row>
    <row r="18" spans="7:7" x14ac:dyDescent="0.25">
      <c r="G18" s="9"/>
    </row>
  </sheetData>
  <conditionalFormatting sqref="D8 B6 B4 A5 C5 C7 A7 B8">
    <cfRule type="cellIs" dxfId="75" priority="2" operator="equal">
      <formula>1</formula>
    </cfRule>
  </conditionalFormatting>
  <conditionalFormatting sqref="D8 C5 B4 A5 B6 A7 C7 B8">
    <cfRule type="cellIs" dxfId="7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70A9-4927-4A19-B954-A61E43C032CC}">
  <dimension ref="A1:P18"/>
  <sheetViews>
    <sheetView topLeftCell="A4"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0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0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0U, 0U, 1U, 1U, 1U,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1U, 1U, 0U, 0U, 0U,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1U, 1U, 1U, 0U, 0U,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1U, 0U, 0U, 0U, 1U, 1U, 0U) </v>
      </c>
    </row>
    <row r="18" spans="7:7" x14ac:dyDescent="0.25">
      <c r="G18" s="9"/>
    </row>
  </sheetData>
  <conditionalFormatting sqref="D8 B6 B4 A5 C5 C7 A7 B8">
    <cfRule type="cellIs" dxfId="73" priority="2" operator="equal">
      <formula>1</formula>
    </cfRule>
  </conditionalFormatting>
  <conditionalFormatting sqref="D8 C5 B4 A5 B6 A7 C7 B8">
    <cfRule type="cellIs" dxfId="7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5EA0-5543-4293-B80E-15F904514EED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0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1U, 0U, 0U,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0U, 1U, 1U,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0U, 0U, 1U, 0U, 0U) </v>
      </c>
    </row>
    <row r="14" spans="1:16" x14ac:dyDescent="0.25">
      <c r="D14" s="9"/>
      <c r="F14" t="s">
        <v>11</v>
      </c>
      <c r="G14" s="7" t="str">
        <f ca="1">CONCATENATE(F12,"(",O3,", ",N3,", ",M3,", ",L3,", ",K3,", ",J3,", ",I3,", ",H3,") ",)</f>
        <v xml:space="preserve">SEGMENT_COD(1U, 0U, 0U, 1U, 1U, 0U, 1U, 1U) </v>
      </c>
    </row>
    <row r="18" spans="7:7" x14ac:dyDescent="0.25">
      <c r="G18" s="9"/>
    </row>
  </sheetData>
  <conditionalFormatting sqref="D8 B6 B4 A5 C5 C7 A7 B8">
    <cfRule type="cellIs" dxfId="71" priority="2" operator="equal">
      <formula>1</formula>
    </cfRule>
  </conditionalFormatting>
  <conditionalFormatting sqref="D8 C5 B4 A5 B6 A7 C7 B8">
    <cfRule type="cellIs" dxfId="7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1E53-5EB2-433C-BB87-AF9BD3E25113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0</v>
      </c>
      <c r="C5">
        <v>1</v>
      </c>
      <c r="F5" s="9"/>
    </row>
    <row r="6" spans="1:16" x14ac:dyDescent="0.25">
      <c r="A6" s="3"/>
      <c r="B6">
        <v>0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1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1U, 0U, 0U,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0U, 1U, 1U,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0U, 0U, 1U, 1U, 1U, 1U) </v>
      </c>
    </row>
    <row r="14" spans="1:16" x14ac:dyDescent="0.25">
      <c r="D14" s="9"/>
      <c r="F14" t="s">
        <v>11</v>
      </c>
      <c r="G14" s="7" t="str">
        <f ca="1">CONCATENATE(F12,"(",O3,", ",N3,", ",M3,", ",L3,", ",K3,", ",J3,", ",I3,", ",H3,") ",)</f>
        <v xml:space="preserve">SEGMENT_COD(1U, 1U, 1U, 1U, 0U, 0U, 0U, 0U) </v>
      </c>
    </row>
    <row r="18" spans="7:7" x14ac:dyDescent="0.25">
      <c r="G18" s="9"/>
    </row>
  </sheetData>
  <conditionalFormatting sqref="D8 B6 B4 A5 C5 C7 A7 B8">
    <cfRule type="cellIs" dxfId="69" priority="2" operator="equal">
      <formula>1</formula>
    </cfRule>
  </conditionalFormatting>
  <conditionalFormatting sqref="D8 C5 B4 A5 B6 A7 C7 B8">
    <cfRule type="cellIs" dxfId="6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FF19-D891-43B8-A1A9-2B7F14B56B02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  <c r="F5" s="9"/>
    </row>
    <row r="6" spans="1:16" x14ac:dyDescent="0.25">
      <c r="A6" s="3"/>
      <c r="B6">
        <v>0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0U, 0U, 0U, 1U,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1U, 1U, 1U, 0U,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1U, 0U, 0U, 0U, 1U, 1U) </v>
      </c>
    </row>
    <row r="14" spans="1:16" x14ac:dyDescent="0.25">
      <c r="D14" s="9"/>
      <c r="F14" t="s">
        <v>11</v>
      </c>
      <c r="G14" s="7" t="str">
        <f ca="1">CONCATENATE(F12,"(",O3,", ",N3,", ",M3,", ",L3,", ",K3,", ",J3,", ",I3,", ",H3,") ",)</f>
        <v xml:space="preserve">SEGMENT_COD(1U, 1U, 0U, 1U, 1U, 1U, 0U, 0U) </v>
      </c>
    </row>
    <row r="18" spans="7:7" x14ac:dyDescent="0.25">
      <c r="G18" s="9"/>
    </row>
  </sheetData>
  <conditionalFormatting sqref="D8 B6 B4 A5 C5 C7 A7 B8">
    <cfRule type="cellIs" dxfId="67" priority="2" operator="equal">
      <formula>1</formula>
    </cfRule>
  </conditionalFormatting>
  <conditionalFormatting sqref="D8 C5 B4 A5 B6 A7 C7 B8">
    <cfRule type="cellIs" dxfId="6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4565-0F1E-49F8-A03D-412F1DD99979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1U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0U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0U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1U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0</v>
      </c>
      <c r="C5">
        <v>0</v>
      </c>
      <c r="F5" s="9"/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1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1U, 0U, 0U,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0U, 1U, 1U,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0U, 0U, 1U, 0U, 0U, 0U) </v>
      </c>
    </row>
    <row r="14" spans="1:16" x14ac:dyDescent="0.25">
      <c r="D14" s="9"/>
      <c r="F14" t="s">
        <v>11</v>
      </c>
      <c r="G14" s="7" t="str">
        <f ca="1">CONCATENATE(F12,"(",O3,", ",N3,", ",M3,", ",L3,", ",K3,", ",J3,", ",I3,", ",H3,") ",)</f>
        <v xml:space="preserve">SEGMENT_COD(1U, 1U, 1U, 1U, 0U, 1U, 1U, 1U) </v>
      </c>
    </row>
    <row r="18" spans="7:7" x14ac:dyDescent="0.25">
      <c r="G18" s="9"/>
    </row>
  </sheetData>
  <conditionalFormatting sqref="D8 B6 B4 A5 C5 C7 A7 B8">
    <cfRule type="cellIs" dxfId="65" priority="2" operator="equal">
      <formula>1</formula>
    </cfRule>
  </conditionalFormatting>
  <conditionalFormatting sqref="D8 C5 B4 A5 B6 A7 C7 B8">
    <cfRule type="cellIs" dxfId="6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7354-2351-4506-9481-05970A35B55D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0U</v>
      </c>
      <c r="I2" s="5" t="str">
        <f ca="1" xml:space="preserve"> IF(CELL("contenido",C5) = 1, "1U","0U")</f>
        <v>0U</v>
      </c>
      <c r="J2" s="5" t="str">
        <f ca="1" xml:space="preserve"> IF(CELL("contenido",C7) = 1, "1U","0U")</f>
        <v>0U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0U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0U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1U</v>
      </c>
      <c r="I3" s="6" t="str">
        <f ca="1" xml:space="preserve"> IF(CELL("contenido",C5) &lt;&gt; 1, "1U","0U")</f>
        <v>1U</v>
      </c>
      <c r="J3" s="6" t="str">
        <f ca="1" xml:space="preserve"> IF(CELL("contenido",C7) &lt;&gt; 1, "1U","0U")</f>
        <v>1U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1U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1U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0</v>
      </c>
      <c r="C4" s="3"/>
    </row>
    <row r="5" spans="1:16" ht="51.75" customHeight="1" x14ac:dyDescent="0.25">
      <c r="A5">
        <v>1</v>
      </c>
      <c r="C5">
        <v>0</v>
      </c>
      <c r="F5" s="9"/>
    </row>
    <row r="6" spans="1:16" x14ac:dyDescent="0.25">
      <c r="A6" s="3"/>
      <c r="B6">
        <v>0</v>
      </c>
      <c r="C6" s="3"/>
      <c r="F6" t="str">
        <f ca="1" xml:space="preserve"> IF(CELL("contenido",B4) = 1, "1","0")</f>
        <v>0</v>
      </c>
    </row>
    <row r="7" spans="1:16" ht="51" customHeight="1" x14ac:dyDescent="0.25">
      <c r="A7">
        <v>0</v>
      </c>
      <c r="C7">
        <v>0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SEGMENT_COD(0U, 0U, 0U, 0U, 0U, 1U, 0U,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SEGMENT_COD(1U, 1U, 1U, 1U, 1U, 0U, 1U,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0U, 1U, 0U, 0U, 0U, 0U, 0U) </v>
      </c>
    </row>
    <row r="14" spans="1:16" x14ac:dyDescent="0.25">
      <c r="D14" s="9"/>
      <c r="F14" t="s">
        <v>11</v>
      </c>
      <c r="G14" s="7" t="str">
        <f ca="1">CONCATENATE(F12,"(",O3,", ",N3,", ",M3,", ",L3,", ",K3,", ",J3,", ",I3,", ",H3,") ",)</f>
        <v xml:space="preserve">SEGMENT_COD(1U, 1U, 0U, 1U, 1U, 1U, 1U, 1U) </v>
      </c>
    </row>
    <row r="18" spans="7:7" x14ac:dyDescent="0.25">
      <c r="G18" s="9"/>
    </row>
  </sheetData>
  <conditionalFormatting sqref="D8 B6 B4 A5 C5 C7 A7 B8">
    <cfRule type="cellIs" dxfId="63" priority="2" operator="equal">
      <formula>1</formula>
    </cfRule>
  </conditionalFormatting>
  <conditionalFormatting sqref="D8 C5 B4 A5 B6 A7 C7 B8">
    <cfRule type="cellIs" dxfId="6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475D-EEC9-4FB7-B1A6-6B89A96704A6}">
  <dimension ref="A1:P18"/>
  <sheetViews>
    <sheetView workbookViewId="0">
      <selection activeCell="E37" sqref="E37:F37"/>
    </sheetView>
  </sheetViews>
  <sheetFormatPr baseColWidth="10" defaultRowHeight="15" x14ac:dyDescent="0.25"/>
  <cols>
    <col min="1" max="1" width="3.42578125" customWidth="1"/>
    <col min="3" max="3" width="4" customWidth="1"/>
    <col min="4" max="4" width="4.140625" customWidth="1"/>
    <col min="6" max="6" width="14.140625" customWidth="1"/>
    <col min="7" max="7" width="42.28515625" bestFit="1" customWidth="1"/>
  </cols>
  <sheetData>
    <row r="1" spans="1:16" x14ac:dyDescent="0.25"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 x14ac:dyDescent="0.25">
      <c r="H2" s="5" t="str">
        <f ca="1" xml:space="preserve"> IF(CELL("contenido",B4) = 1, "1U","0U")</f>
        <v>1U</v>
      </c>
      <c r="I2" s="5" t="str">
        <f ca="1" xml:space="preserve"> IF(CELL("contenido",C5) = 1, "1U","0U")</f>
        <v>1U</v>
      </c>
      <c r="J2" s="5" t="str">
        <f ca="1" xml:space="preserve"> IF(CELL("contenido",C7) = 1, "1U","0U")</f>
        <v>1U</v>
      </c>
      <c r="K2" s="5" t="str">
        <f ca="1" xml:space="preserve"> IF(CELL("contenido",B8) = 1, "1U","0U")</f>
        <v>0U</v>
      </c>
      <c r="L2" s="5" t="str">
        <f ca="1" xml:space="preserve"> IF(CELL("contenido",A7) = 1, "1U","0U")</f>
        <v>1U</v>
      </c>
      <c r="M2" s="5" t="str">
        <f ca="1" xml:space="preserve"> IF(CELL("contenido",A5) = 1, "1U","0U")</f>
        <v>1U</v>
      </c>
      <c r="N2" s="5" t="str">
        <f ca="1" xml:space="preserve"> IF(CELL("contenido",B6) = 1, "1U","0U")</f>
        <v>1U</v>
      </c>
      <c r="O2" s="5" t="str">
        <f ca="1" xml:space="preserve"> IF(CELL("contenido",D8) = 1, "1U","0U")</f>
        <v>0U</v>
      </c>
      <c r="P2" t="s">
        <v>10</v>
      </c>
    </row>
    <row r="3" spans="1:16" x14ac:dyDescent="0.25">
      <c r="C3" s="1"/>
      <c r="H3" s="6" t="str">
        <f ca="1">IF(CELL("contenido",B4)&lt;&gt;1,"1U","0U")</f>
        <v>0U</v>
      </c>
      <c r="I3" s="6" t="str">
        <f ca="1" xml:space="preserve"> IF(CELL("contenido",C5) &lt;&gt; 1, "1U","0U")</f>
        <v>0U</v>
      </c>
      <c r="J3" s="6" t="str">
        <f ca="1" xml:space="preserve"> IF(CELL("contenido",C7) &lt;&gt; 1, "1U","0U")</f>
        <v>0U</v>
      </c>
      <c r="K3" s="6" t="str">
        <f ca="1" xml:space="preserve"> IF(CELL("contenido",B8) &lt;&gt; 1, "1U","0U")</f>
        <v>1U</v>
      </c>
      <c r="L3" s="6" t="str">
        <f ca="1" xml:space="preserve"> IF(CELL("contenido",A7) &lt;&gt; 1, "1U","0U")</f>
        <v>0U</v>
      </c>
      <c r="M3" s="6" t="str">
        <f ca="1" xml:space="preserve"> IF(CELL("contenido",A5) &lt;&gt; 1, "1U","0U")</f>
        <v>0U</v>
      </c>
      <c r="N3" s="6" t="str">
        <f ca="1" xml:space="preserve"> IF(CELL("contenido",B6) &lt;&gt; 1, "1U","0U")</f>
        <v>0U</v>
      </c>
      <c r="O3" s="6" t="str">
        <f ca="1" xml:space="preserve"> IF(CELL("contenido",D8) &lt;&gt; 1, "1U","0U")</f>
        <v>1U</v>
      </c>
      <c r="P3" t="s">
        <v>11</v>
      </c>
    </row>
    <row r="4" spans="1:16" x14ac:dyDescent="0.25">
      <c r="A4" s="2"/>
      <c r="B4">
        <v>1</v>
      </c>
      <c r="C4" s="3"/>
    </row>
    <row r="5" spans="1:16" ht="51.75" customHeight="1" x14ac:dyDescent="0.25">
      <c r="A5">
        <v>1</v>
      </c>
      <c r="C5">
        <v>1</v>
      </c>
    </row>
    <row r="6" spans="1:16" x14ac:dyDescent="0.25">
      <c r="A6" s="3"/>
      <c r="B6">
        <v>1</v>
      </c>
      <c r="C6" s="3"/>
      <c r="F6" t="str">
        <f ca="1" xml:space="preserve"> IF(CELL("contenido",B4) = 1, "1","0")</f>
        <v>1</v>
      </c>
    </row>
    <row r="7" spans="1:16" ht="51" customHeight="1" x14ac:dyDescent="0.25">
      <c r="A7">
        <v>1</v>
      </c>
      <c r="C7">
        <v>1</v>
      </c>
    </row>
    <row r="8" spans="1:16" x14ac:dyDescent="0.25">
      <c r="A8" s="3"/>
      <c r="B8">
        <v>0</v>
      </c>
      <c r="C8" s="8"/>
      <c r="D8">
        <v>0</v>
      </c>
      <c r="E8" t="s">
        <v>9</v>
      </c>
      <c r="F8" t="s">
        <v>8</v>
      </c>
      <c r="G8" t="s">
        <v>14</v>
      </c>
    </row>
    <row r="9" spans="1:16" x14ac:dyDescent="0.25">
      <c r="F9" t="s">
        <v>12</v>
      </c>
      <c r="G9" t="str">
        <f ca="1">CONCATENATE(F8,"(",H2,", ",I2,", ",J2,", ",K2,", ",L2,", ",M2,", ",N2,", ",O2,") ",)</f>
        <v xml:space="preserve">SEGMENT_COD(1U, 1U, 1U, 0U, 1U, 1U, 1U, 0U) </v>
      </c>
    </row>
    <row r="10" spans="1:16" x14ac:dyDescent="0.25">
      <c r="F10" t="s">
        <v>11</v>
      </c>
      <c r="G10" t="str">
        <f ca="1">CONCATENATE(F8,"(",H3,", ",I3,", ",J3,", ",K3,", ",L3,", ",M3,", ",N3,", ",O3,") ",)</f>
        <v xml:space="preserve">SEGMENT_COD(0U, 0U, 0U, 1U, 0U, 0U, 0U, 1U) </v>
      </c>
    </row>
    <row r="12" spans="1:16" x14ac:dyDescent="0.25">
      <c r="E12" t="s">
        <v>9</v>
      </c>
      <c r="F12" t="s">
        <v>8</v>
      </c>
      <c r="G12" t="s">
        <v>13</v>
      </c>
    </row>
    <row r="13" spans="1:16" x14ac:dyDescent="0.25">
      <c r="F13" t="s">
        <v>12</v>
      </c>
      <c r="G13" t="str">
        <f ca="1">CONCATENATE(F12,"(",O2,", ",N2,", ",M2,", ",L2,", ",K2,", ",J2,", ",I2,", ",H2,") ",)</f>
        <v xml:space="preserve">SEGMENT_COD(0U, 1U, 1U, 1U, 0U, 1U, 1U, 1U) </v>
      </c>
    </row>
    <row r="14" spans="1:16" x14ac:dyDescent="0.25">
      <c r="F14" t="s">
        <v>11</v>
      </c>
      <c r="G14" s="7" t="str">
        <f ca="1">CONCATENATE(F12,"(",O3,", ",N3,", ",M3,", ",L3,", ",K3,", ",J3,", ",I3,", ",H3,") ",)</f>
        <v xml:space="preserve">SEGMENT_COD(1U, 0U, 0U, 0U, 1U, 0U, 0U, 0U) </v>
      </c>
    </row>
    <row r="18" spans="7:7" x14ac:dyDescent="0.25">
      <c r="G18" s="9"/>
    </row>
  </sheetData>
  <conditionalFormatting sqref="D8 B6 B4 A5 C5 C7 A7 B8">
    <cfRule type="cellIs" dxfId="61" priority="2" operator="equal">
      <formula>1</formula>
    </cfRule>
  </conditionalFormatting>
  <conditionalFormatting sqref="D8 C5 B4 A5 B6 A7 C7 B8">
    <cfRule type="cellIs" dxfId="6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129</vt:i4>
      </vt:variant>
    </vt:vector>
  </HeadingPairs>
  <TitlesOfParts>
    <vt:vector size="129" baseType="lpstr">
      <vt:lpstr>All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119</vt:lpstr>
      <vt:lpstr>120</vt:lpstr>
      <vt:lpstr>121</vt:lpstr>
      <vt:lpstr>122</vt:lpstr>
      <vt:lpstr>123</vt:lpstr>
      <vt:lpstr>124</vt:lpstr>
      <vt:lpstr>125</vt:lpstr>
      <vt:lpstr>126</vt:lpstr>
      <vt:lpstr>127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InDeviceMex</dc:creator>
  <cp:lastModifiedBy>InDeviceMex</cp:lastModifiedBy>
  <dcterms:created xsi:type="dcterms:W3CDTF">2022-02-17T21:10:07Z</dcterms:created>
  <dcterms:modified xsi:type="dcterms:W3CDTF">2022-02-23T07:12:17Z</dcterms:modified>
</cp:coreProperties>
</file>