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413"/>
  <workbookPr defaultThemeVersion="124226"/>
  <mc:AlternateContent xmlns:mc="http://schemas.openxmlformats.org/markup-compatibility/2006">
    <mc:Choice Requires="x15">
      <x15ac:absPath xmlns:x15ac="http://schemas.microsoft.com/office/spreadsheetml/2010/11/ac" url="C:\Users\SONY\OneDrive\KCPM\Version 0.3\01\01_BugReport\"/>
    </mc:Choice>
  </mc:AlternateContent>
  <xr:revisionPtr revIDLastSave="14" documentId="11_BA39FBDE96238FCAE802F73916E2F6F127757494" xr6:coauthVersionLast="33" xr6:coauthVersionMax="33" xr10:uidLastSave="{636B7A76-70DA-4900-A35C-6CB3C3F085B0}"/>
  <bookViews>
    <workbookView xWindow="0" yWindow="0" windowWidth="28800" windowHeight="12210" firstSheet="1" activeTab="1" xr2:uid="{00000000-000D-0000-FFFF-FFFF00000000}"/>
  </bookViews>
  <sheets>
    <sheet name="Test summary report" sheetId="1" r:id="rId1"/>
    <sheet name="Bug Report" sheetId="2" r:id="rId2"/>
    <sheet name="Note" sheetId="3" r:id="rId3"/>
  </sheets>
  <calcPr calcId="179016"/>
</workbook>
</file>

<file path=xl/calcChain.xml><?xml version="1.0" encoding="utf-8"?>
<calcChain xmlns="http://schemas.openxmlformats.org/spreadsheetml/2006/main">
  <c r="D15" i="1" l="1"/>
  <c r="G22" i="1"/>
  <c r="D23" i="1"/>
  <c r="G18" i="1"/>
  <c r="G17" i="1"/>
  <c r="G19" i="1"/>
  <c r="G20" i="1"/>
  <c r="G16" i="1"/>
  <c r="G15" i="1"/>
  <c r="G14" i="1"/>
  <c r="G13" i="1"/>
  <c r="G12" i="1"/>
  <c r="G11" i="1"/>
  <c r="G10" i="1"/>
  <c r="G9" i="1"/>
  <c r="G8" i="1"/>
  <c r="G7" i="1"/>
  <c r="G6" i="1"/>
  <c r="G4" i="1"/>
  <c r="G5" i="1"/>
  <c r="G23" i="1"/>
  <c r="F23" i="1"/>
  <c r="E23" i="1"/>
</calcChain>
</file>

<file path=xl/sharedStrings.xml><?xml version="1.0" encoding="utf-8"?>
<sst xmlns="http://schemas.openxmlformats.org/spreadsheetml/2006/main" count="896" uniqueCount="316">
  <si>
    <t>Tester: Phạm Thị Xuân Hiền</t>
  </si>
  <si>
    <t>Date: 13/05/2018</t>
  </si>
  <si>
    <t xml:space="preserve"> ID</t>
  </si>
  <si>
    <t>Function ID</t>
  </si>
  <si>
    <t>Function Name</t>
  </si>
  <si>
    <t>Pass</t>
  </si>
  <si>
    <t>Fail</t>
  </si>
  <si>
    <t>Untested</t>
  </si>
  <si>
    <t>Number of test cases</t>
  </si>
  <si>
    <t>FC01</t>
  </si>
  <si>
    <r>
      <rPr>
        <b/>
        <sz val="12"/>
        <color theme="1"/>
        <rFont val="Times New Roman"/>
        <family val="1"/>
      </rPr>
      <t>Đăng ký tài khoản</t>
    </r>
    <r>
      <rPr>
        <sz val="12"/>
        <color theme="1"/>
        <rFont val="Times New Roman"/>
        <family val="1"/>
      </rPr>
      <t xml:space="preserve">
+ Đăng ký tài khoản mới
+ Kích hoạt tài khoản qua email</t>
    </r>
  </si>
  <si>
    <t>FC02</t>
  </si>
  <si>
    <t>Đăng nhập, đăng xuất</t>
  </si>
  <si>
    <t>FC03</t>
  </si>
  <si>
    <t>Thay đổi mật khẩu</t>
  </si>
  <si>
    <t>FC04</t>
  </si>
  <si>
    <r>
      <rPr>
        <b/>
        <sz val="12"/>
        <color theme="1"/>
        <rFont val="Times New Roman"/>
        <family val="1"/>
      </rPr>
      <t xml:space="preserve">Quên mật khẩu </t>
    </r>
    <r>
      <rPr>
        <sz val="12"/>
        <color theme="1"/>
        <rFont val="Times New Roman"/>
        <family val="1"/>
      </rPr>
      <t xml:space="preserve">
+ Gửi mật khẩu mới qua email</t>
    </r>
  </si>
  <si>
    <t>FC05</t>
  </si>
  <si>
    <r>
      <rPr>
        <b/>
        <sz val="12"/>
        <color theme="1"/>
        <rFont val="Times New Roman"/>
        <family val="1"/>
      </rPr>
      <t xml:space="preserve">Cập nhập thông tin cá nhân </t>
    </r>
    <r>
      <rPr>
        <sz val="12"/>
        <color theme="1"/>
        <rFont val="Times New Roman"/>
        <family val="1"/>
      </rPr>
      <t xml:space="preserve">
+ Cập nhật hình đại diện
+ Cập nhật địa chỉ giao hàng</t>
    </r>
  </si>
  <si>
    <t>FC06</t>
  </si>
  <si>
    <r>
      <rPr>
        <b/>
        <sz val="12"/>
        <color theme="1"/>
        <rFont val="Times New Roman"/>
        <family val="1"/>
      </rPr>
      <t xml:space="preserve">Đánh giá sản phẩm </t>
    </r>
    <r>
      <rPr>
        <sz val="12"/>
        <color theme="1"/>
        <rFont val="Times New Roman"/>
        <family val="1"/>
      </rPr>
      <t xml:space="preserve">
+ đánh giá sản phẩm theo 5 sao</t>
    </r>
  </si>
  <si>
    <t>FC07</t>
  </si>
  <si>
    <t>Nhận xét sản phẩm</t>
  </si>
  <si>
    <t>FC08</t>
  </si>
  <si>
    <t xml:space="preserve">Đặt mua sản phẩm </t>
  </si>
  <si>
    <t>FC09</t>
  </si>
  <si>
    <t>Theo dõi đơn đặt hàng</t>
  </si>
  <si>
    <t>FC10</t>
  </si>
  <si>
    <r>
      <rPr>
        <b/>
        <sz val="12"/>
        <color theme="1"/>
        <rFont val="Times New Roman"/>
        <family val="1"/>
      </rPr>
      <t>Tìm kiếm sản phẩm</t>
    </r>
    <r>
      <rPr>
        <sz val="12"/>
        <color theme="1"/>
        <rFont val="Times New Roman"/>
        <family val="1"/>
      </rPr>
      <t xml:space="preserve">
+ Tìm kiếm sản phẩm đơn giản theo từ khóa
+ Sắp xếp, phân trang kết quả tìm kiếm</t>
    </r>
  </si>
  <si>
    <t>FC11</t>
  </si>
  <si>
    <r>
      <rPr>
        <b/>
        <sz val="12"/>
        <color theme="1"/>
        <rFont val="Times New Roman"/>
        <family val="1"/>
      </rPr>
      <t>Gửi thông tin liên hệ</t>
    </r>
    <r>
      <rPr>
        <sz val="12"/>
        <color theme="1"/>
        <rFont val="Times New Roman"/>
        <family val="1"/>
      </rPr>
      <t xml:space="preserve">
+ Gửi thông tin liên hệ có capcha
+ Hiển thị bản đồ đến siêu thị</t>
    </r>
  </si>
  <si>
    <t>FC12</t>
  </si>
  <si>
    <r>
      <rPr>
        <b/>
        <sz val="12"/>
        <color theme="1"/>
        <rFont val="Times New Roman"/>
        <family val="1"/>
      </rPr>
      <t>Giỏ hàng</t>
    </r>
    <r>
      <rPr>
        <sz val="12"/>
        <color theme="1"/>
        <rFont val="Times New Roman"/>
        <family val="1"/>
      </rPr>
      <t xml:space="preserve">
+ Thêm sản phẩm vào giỏ hàng
+ Xem giỏ hàng
+ Quản lý giỏ hàng (xóa, cập nhật số lượng sản phẩm)
+ Thanh toán giỏ hàng</t>
    </r>
  </si>
  <si>
    <t>FC13</t>
  </si>
  <si>
    <r>
      <rPr>
        <b/>
        <sz val="12"/>
        <color theme="1"/>
        <rFont val="Times New Roman"/>
        <family val="1"/>
      </rPr>
      <t>Giới thiệu sản phẩm</t>
    </r>
    <r>
      <rPr>
        <sz val="12"/>
        <color theme="1"/>
        <rFont val="Times New Roman"/>
        <family val="1"/>
      </rPr>
      <t xml:space="preserve">
+ Hiển thị danh mục loại sản phẩm
+ Hiển thị danh sách sản phẩm theo nhiều tiêu chí như theo loại sản phẩm, sản phẩm đang khuyến mãi
+ Hiển thị thông tin chi tiết sản phẩm</t>
    </r>
  </si>
  <si>
    <t>FC14</t>
  </si>
  <si>
    <r>
      <t xml:space="preserve">Hiển thị các sản phẩm vừa xem
+ </t>
    </r>
    <r>
      <rPr>
        <sz val="12"/>
        <color theme="1"/>
        <rFont val="Times New Roman"/>
        <family val="1"/>
      </rPr>
      <t>Hiển thị danh sách sản phẩm vừa xem (Recent Product Viewed)</t>
    </r>
  </si>
  <si>
    <t>FC15</t>
  </si>
  <si>
    <r>
      <rPr>
        <b/>
        <sz val="12"/>
        <color theme="1"/>
        <rFont val="Times New Roman"/>
        <family val="1"/>
      </rPr>
      <t>Quản lý sản phẩm</t>
    </r>
    <r>
      <rPr>
        <sz val="12"/>
        <color theme="1"/>
        <rFont val="Times New Roman"/>
        <family val="1"/>
      </rPr>
      <t xml:space="preserve"> 
+ Thêm sản phẩm mới
+ Xóa sản phẩm
+ Cập nhật thông tin sản phẩm
+ Duyệt nhận xét đánh giá sản phẩm
+ Lọc hiển thị danh sách các sản phẩm đang khuyến mãi theo tháng</t>
    </r>
  </si>
  <si>
    <t>FC16</t>
  </si>
  <si>
    <r>
      <rPr>
        <b/>
        <sz val="12"/>
        <color theme="1"/>
        <rFont val="Times New Roman"/>
        <family val="1"/>
      </rPr>
      <t>Quản lý đơn đặt hàng</t>
    </r>
    <r>
      <rPr>
        <sz val="12"/>
        <color theme="1"/>
        <rFont val="Times New Roman"/>
        <family val="1"/>
      </rPr>
      <t xml:space="preserve"> (lọc, thêm, xóa, sửa)
+ Lọc hiển thị danh sách đơn hàng
+ Cập nhật trạng thái đơn hàng</t>
    </r>
  </si>
  <si>
    <t>FC17</t>
  </si>
  <si>
    <r>
      <rPr>
        <b/>
        <sz val="12"/>
        <color theme="1"/>
        <rFont val="Times New Roman"/>
        <family val="1"/>
      </rPr>
      <t xml:space="preserve">Quản lý thông tin tài khoản người dùng
+ </t>
    </r>
    <r>
      <rPr>
        <sz val="12"/>
        <color theme="1"/>
        <rFont val="Times New Roman"/>
        <family val="1"/>
      </rPr>
      <t>Lọc hiển thị danh sách người dùng
+ Quản lý phân quyền người dùng</t>
    </r>
  </si>
  <si>
    <t>FC18</t>
  </si>
  <si>
    <r>
      <rPr>
        <b/>
        <sz val="12"/>
        <color theme="1"/>
        <rFont val="Times New Roman"/>
        <family val="1"/>
      </rPr>
      <t xml:space="preserve">Thống kê doanh thu
+ </t>
    </r>
    <r>
      <rPr>
        <sz val="12"/>
        <color theme="1"/>
        <rFont val="Times New Roman"/>
        <family val="1"/>
      </rPr>
      <t>Thống kê tổng doanh thu theo tháng
+ Thống kê số đơn đặt hàng mới
+ Thống kê số nhận xét sản phẩm mới
+ Thống kê tổng số người dùng, danh sách các người dùng trực tuyến (user online)</t>
    </r>
  </si>
  <si>
    <t>FC19</t>
  </si>
  <si>
    <t>Admin
+ Đăng nhập, đăng xuất, phân quyền</t>
  </si>
  <si>
    <t>Tổng</t>
  </si>
  <si>
    <t>ID</t>
  </si>
  <si>
    <t>Function name</t>
  </si>
  <si>
    <t>Problem summary</t>
  </si>
  <si>
    <t>How to reproduce it</t>
  </si>
  <si>
    <t>Severity</t>
  </si>
  <si>
    <t>Reported by</t>
  </si>
  <si>
    <t>Date</t>
  </si>
  <si>
    <t>Assigned to</t>
  </si>
  <si>
    <t>Status</t>
  </si>
  <si>
    <t>Comment</t>
  </si>
  <si>
    <t>Kiểm tra việc kích hoạt tài khoản qua email</t>
  </si>
  <si>
    <t>Không nhận được email thông báo kích hoạt tài khoản</t>
  </si>
  <si>
    <t xml:space="preserve">Profile Information
1. Nhập Full Name = "Phạm Thị Xuân Hiền"
2. Nhập Email Address ="1642017@gmail.com"
Login Information
3. Nhập Username ="1642017"
4. Nhập Password = "hien0934190085@"
5. Nhập Password Confimation = "hien0934190085@"
Login Information
6. Nhập Security Answer = "Red"
7. Check "I accept the terms and conditions"
8. Nhấn nút "Register"
</t>
  </si>
  <si>
    <t>Medium</t>
  </si>
  <si>
    <t>Phạm Thị Xuân Hiền</t>
  </si>
  <si>
    <t>Open</t>
  </si>
  <si>
    <t>Kiểm tra việc đăng nhập khi người dùng không check vào "Remember me next time"</t>
  </si>
  <si>
    <t>Thông tin đăng nhập vẫn được ghi nhớ trong lần đăng nhập tiếp theo</t>
  </si>
  <si>
    <t>1. Nhập Username = "1642017"
2. Nhập Password = "hien0934190085@"
3. Không Check Remember me next time
4. Nhấn nút "Đăng nhập"
5. Sau khi đăng nhập thành công, click vào tên đăng nhập "1642017" trên giao diện 
6. Chọn "Logout"</t>
  </si>
  <si>
    <t>Cosmetic</t>
  </si>
  <si>
    <t>Fixed</t>
  </si>
  <si>
    <t>FIXED</t>
  </si>
  <si>
    <t>Kiểm tra thay đổi mật khẩu khi bỏ trống Current Password</t>
  </si>
  <si>
    <t>Không hiển thị thông báo cụ thể vào ô current password mà chỉ hiển thị thông báo chung chung</t>
  </si>
  <si>
    <t>1. Nhập Current Password = " "
2. Nhập New Password = "hien1987@"
3. Nhập Confirm New Password = "hien1987@"
4. Nhấn nút "Change Password"</t>
  </si>
  <si>
    <t>Kiểm tra thay đổi mật khẩu khi bỏ trống New Password</t>
  </si>
  <si>
    <t>Không hiển thị thông báo cụ thể vào ô new password mà chỉ hiển thị thông báo chung chung</t>
  </si>
  <si>
    <t>1. Nhập Current Password = "hien0934190085@"
2. Nhập New Password = " "
3. Nhập Confirm New Password = "hien1987@"
4. Nhấn nút "Change Password"</t>
  </si>
  <si>
    <t>Kiểm tra thay đổi mật khẩu khi bỏ trống Confirm New Password</t>
  </si>
  <si>
    <t>Không hiển thị thông báo cụ thể vào ô confirm new password mà chỉ hiển thị thông báo chung chung</t>
  </si>
  <si>
    <t>1. Nhập Current Password = "hien0934190085@"
2. Nhập New Password = "hien1987@"
3. Nhập Confirm New Password = " "
4. Nhấn nút "Change Password"</t>
  </si>
  <si>
    <t>Kiểm tra thay đổi mật khẩu khi nhập Current Password không khớp với mật khẩu trong database</t>
  </si>
  <si>
    <t>Không hiển thị thông báo cụ thể là current password không đúng mà hiển thị thông báo chung chung</t>
  </si>
  <si>
    <t>1. Nhập Current Password = "hien1987@"
2. Nhập New Password = "hien1987@"
3. Nhập Confirm New Password = "hien1987@"
4. Nhấn nút "Change Password"</t>
  </si>
  <si>
    <t>Kiểm tra thay đổi mật khẩu khi nhập New Password và Confirm New Password không khớp với nhau</t>
  </si>
  <si>
    <t xml:space="preserve">mật khẩu mới và nhập lại mật khẩu mới không giống nhau nhưng vẫn thực hiện việc cập nhật mật khẩu lại </t>
  </si>
  <si>
    <t>1. Nhập Current Password = "hien0934190085@"
2. Nhập New Password = "hien1987@"
3. Nhập Confirm New Password = "hien0934190085@"
4. Nhấn nút "Change Password"</t>
  </si>
  <si>
    <t>Serious</t>
  </si>
  <si>
    <t>Kiểm tra khi người dùng vào bất kỳ ô nào trong 3 ô Current Password, New Password, Confirm New Password thì không được hiển thị gợi ý</t>
  </si>
  <si>
    <t>Khi click vào các ơ current password, new password, confirm new password thì hiển thị gợi ý, khi chọn gợi ý thì lại nhảy gợi ý vào ô tìm kiếm và nhảy đến trang sản phẩm theo tìm kiếm</t>
  </si>
  <si>
    <t xml:space="preserve">1. Click vào ô Current Password 
</t>
  </si>
  <si>
    <t>Kiểm tra việc quên mật khẩu khi UserName bất kì có trên hệ thống và nhập đúng câu trả lời cho câu hỏi bí mật</t>
  </si>
  <si>
    <r>
      <t xml:space="preserve">Hệ thống báo lôi </t>
    </r>
    <r>
      <rPr>
        <b/>
        <sz val="12"/>
        <rFont val="Times New Roman"/>
        <family val="1"/>
      </rPr>
      <t>Runtime Error</t>
    </r>
  </si>
  <si>
    <r>
      <t xml:space="preserve">1. Click vào </t>
    </r>
    <r>
      <rPr>
        <b/>
        <sz val="12"/>
        <rFont val="Times New Roman"/>
        <family val="1"/>
      </rPr>
      <t>Forgot Password</t>
    </r>
    <r>
      <rPr>
        <sz val="12"/>
        <rFont val="Times New Roman"/>
        <family val="1"/>
      </rPr>
      <t xml:space="preserve"> trong form đăng nhập 
2. Nhập vào Username = "nhthanhbd"
3. Click vào button </t>
    </r>
    <r>
      <rPr>
        <b/>
        <sz val="12"/>
        <rFont val="Times New Roman"/>
        <family val="1"/>
      </rPr>
      <t>Submit</t>
    </r>
    <r>
      <rPr>
        <sz val="12"/>
        <rFont val="Times New Roman"/>
        <family val="1"/>
      </rPr>
      <t xml:space="preserve">
4. Hệ thống tự chuyển qua trang </t>
    </r>
    <r>
      <rPr>
        <b/>
        <sz val="12"/>
        <rFont val="Times New Roman"/>
        <family val="1"/>
      </rPr>
      <t xml:space="preserve">PasswordRecovery </t>
    </r>
    <r>
      <rPr>
        <sz val="12"/>
        <rFont val="Times New Roman"/>
        <family val="1"/>
      </rPr>
      <t xml:space="preserve">
5. Nhập vào Answer = "black"
6. Click vào button </t>
    </r>
    <r>
      <rPr>
        <b/>
        <sz val="12"/>
        <rFont val="Times New Roman"/>
        <family val="1"/>
      </rPr>
      <t>Submit</t>
    </r>
  </si>
  <si>
    <t>Nguyễn Hữu Thạnh</t>
  </si>
  <si>
    <t>Kiểm tra việc cập nhật hình đại diện khi upload hình đang rỗng</t>
  </si>
  <si>
    <t>Hệ thống upload thành công , ảnh đại diện mặc định , không hiển thị thông báo</t>
  </si>
  <si>
    <r>
      <t xml:space="preserve">1. Sau khi đăng nhập thì sẽ hệ thống hiển thị tên đăng nhập ra màn hình. Ta click vào tên đăng nhập và chọn </t>
    </r>
    <r>
      <rPr>
        <b/>
        <sz val="12"/>
        <rFont val="Times New Roman"/>
        <family val="1"/>
      </rPr>
      <t>My Account</t>
    </r>
    <r>
      <rPr>
        <sz val="12"/>
        <rFont val="Times New Roman"/>
        <family val="1"/>
      </rPr>
      <t xml:space="preserve">
2. Click vào button </t>
    </r>
    <r>
      <rPr>
        <b/>
        <sz val="12"/>
        <rFont val="Times New Roman"/>
        <family val="1"/>
      </rPr>
      <t>Upload</t>
    </r>
  </si>
  <si>
    <t>Kiểm tra việc cập nhật hình đại diện khi upload file không phải file hình ảnh</t>
  </si>
  <si>
    <t>Hệ thống upload thành công , ảnh đại diện trống , không hiển thị thông báo</t>
  </si>
  <si>
    <r>
      <t xml:space="preserve">1. Sau khi đăng nhập thì sẽ hệ thống hiển thị tên đăng nhập ra màn hình. Ta click vào tên đăng nhập và chọn </t>
    </r>
    <r>
      <rPr>
        <b/>
        <sz val="12"/>
        <rFont val="Times New Roman"/>
        <family val="1"/>
      </rPr>
      <t>My Account</t>
    </r>
    <r>
      <rPr>
        <sz val="12"/>
        <rFont val="Times New Roman"/>
        <family val="1"/>
      </rPr>
      <t xml:space="preserve">
2. Click vào button</t>
    </r>
    <r>
      <rPr>
        <b/>
        <sz val="12"/>
        <rFont val="Times New Roman"/>
        <family val="1"/>
      </rPr>
      <t xml:space="preserve"> Choose file</t>
    </r>
    <r>
      <rPr>
        <sz val="12"/>
        <rFont val="Times New Roman"/>
        <family val="1"/>
      </rPr>
      <t xml:space="preserve">
3. Chọn file bất kì không phải file hình ảnh
4. Click là button </t>
    </r>
    <r>
      <rPr>
        <b/>
        <sz val="12"/>
        <rFont val="Times New Roman"/>
        <family val="1"/>
      </rPr>
      <t>Upload</t>
    </r>
  </si>
  <si>
    <t>Kiểm tra việc cập nhật hình đại diện khi upload file hình quá kích cỡ quy định</t>
  </si>
  <si>
    <t>Hệ thống upload thành công , ảnh hiển thị , không hiển thị thông báo</t>
  </si>
  <si>
    <r>
      <t xml:space="preserve">1. Sau khi đăng nhập thì sẽ hệ thống hiển thị tên đăng nhập ra màn hình. Ta click vào tên đăng nhập và chọn </t>
    </r>
    <r>
      <rPr>
        <b/>
        <sz val="12"/>
        <rFont val="Times New Roman"/>
        <family val="1"/>
      </rPr>
      <t>My Account</t>
    </r>
    <r>
      <rPr>
        <sz val="12"/>
        <rFont val="Times New Roman"/>
        <family val="1"/>
      </rPr>
      <t xml:space="preserve">
2. Click vào button</t>
    </r>
    <r>
      <rPr>
        <b/>
        <sz val="12"/>
        <rFont val="Times New Roman"/>
        <family val="1"/>
      </rPr>
      <t xml:space="preserve"> Choose file</t>
    </r>
    <r>
      <rPr>
        <sz val="12"/>
        <rFont val="Times New Roman"/>
        <family val="1"/>
      </rPr>
      <t xml:space="preserve">
3. Chọn file ảnh quá kích cỡ quy định
4. Click vào button </t>
    </r>
    <r>
      <rPr>
        <b/>
        <sz val="12"/>
        <rFont val="Times New Roman"/>
        <family val="1"/>
      </rPr>
      <t>Upload</t>
    </r>
  </si>
  <si>
    <t>Kiểm tra việc cập nhật địa chỉ giao hàng khi nhập Full Name rỗng</t>
  </si>
  <si>
    <t>Hệ thống cập nhật thành công</t>
  </si>
  <si>
    <r>
      <t xml:space="preserve">1. Sau khi đăng nhập thì sẽ hệ thống hiển thị tên đăng nhập ra màn hình. Ta click vào tên đăng nhập và chọn </t>
    </r>
    <r>
      <rPr>
        <b/>
        <sz val="12"/>
        <rFont val="Times New Roman"/>
        <family val="1"/>
      </rPr>
      <t xml:space="preserve">My Account
</t>
    </r>
    <r>
      <rPr>
        <sz val="12"/>
        <rFont val="Times New Roman"/>
        <family val="1"/>
      </rPr>
      <t xml:space="preserve">2. Chọn </t>
    </r>
    <r>
      <rPr>
        <b/>
        <sz val="12"/>
        <rFont val="Times New Roman"/>
        <family val="1"/>
      </rPr>
      <t>Delivery Address</t>
    </r>
    <r>
      <rPr>
        <sz val="12"/>
        <rFont val="Times New Roman"/>
        <family val="1"/>
      </rPr>
      <t xml:space="preserve">
3. Nhập vào Full Name = ""
4. Nhập vào Phone Number = "0949449444"
5. Nhập vào Shipping Address = "226 Hòa Hưng"
6. Nhập vào Shipping City = "Hồ Chí Minh"
7. Click vào button</t>
    </r>
    <r>
      <rPr>
        <b/>
        <sz val="12"/>
        <rFont val="Times New Roman"/>
        <family val="1"/>
      </rPr>
      <t xml:space="preserve"> Update</t>
    </r>
  </si>
  <si>
    <t>Kiểm tra việc cập nhật địa chỉ giao hàng khi Full Name là khác kí tự chữ</t>
  </si>
  <si>
    <r>
      <t xml:space="preserve">1. Sau khi đăng nhập thì sẽ hệ thống hiển thị tên đăng nhập ra màn hình. Ta click vào tên đăng nhập và chọn </t>
    </r>
    <r>
      <rPr>
        <b/>
        <sz val="12"/>
        <rFont val="Times New Roman"/>
        <family val="1"/>
      </rPr>
      <t>My Account</t>
    </r>
    <r>
      <rPr>
        <sz val="12"/>
        <rFont val="Times New Roman"/>
        <family val="1"/>
      </rPr>
      <t xml:space="preserve">
2. Chọn </t>
    </r>
    <r>
      <rPr>
        <b/>
        <sz val="12"/>
        <rFont val="Times New Roman"/>
        <family val="1"/>
      </rPr>
      <t>Delivery Address</t>
    </r>
    <r>
      <rPr>
        <sz val="12"/>
        <rFont val="Times New Roman"/>
        <family val="1"/>
      </rPr>
      <t xml:space="preserve">
3. Nhập vào Full Name = "123456"
4. Nhập vào Phone Number = "0949449444"
5. Nhập vào Shipping Address = "226 Hòa Hưng"
6. Nhập vào Shipping City = "Hồ Chí Minh"
7. Click vào button </t>
    </r>
    <r>
      <rPr>
        <b/>
        <sz val="12"/>
        <rFont val="Times New Roman"/>
        <family val="1"/>
      </rPr>
      <t>Update</t>
    </r>
  </si>
  <si>
    <t>Kiểm tra việc cập nhật địa chỉ giao hàng khi Full Name là kí tự chữ vượt quá số kí tự quy định ( VD : 10 kí tự )</t>
  </si>
  <si>
    <r>
      <t xml:space="preserve">1. Sau khi đăng nhập thì sẽ hệ thống hiển thị tên đăng nhập ra màn hình. Ta click vào tên đăng nhập và chọn </t>
    </r>
    <r>
      <rPr>
        <b/>
        <sz val="12"/>
        <rFont val="Times New Roman"/>
        <family val="1"/>
      </rPr>
      <t>My Account</t>
    </r>
    <r>
      <rPr>
        <sz val="12"/>
        <rFont val="Times New Roman"/>
        <family val="1"/>
      </rPr>
      <t xml:space="preserve">
2. Chọn </t>
    </r>
    <r>
      <rPr>
        <b/>
        <sz val="12"/>
        <rFont val="Times New Roman"/>
        <family val="1"/>
      </rPr>
      <t>Delivery Address</t>
    </r>
    <r>
      <rPr>
        <sz val="12"/>
        <rFont val="Times New Roman"/>
        <family val="1"/>
      </rPr>
      <t xml:space="preserve">
3. Nhập vào Full Name = "Thanh Nguyen Huu"
4. Nhập vào Phone Number = "0949449444"
5. Nhập vào Shipping Address = "226 Hòa Hưng"
6. Nhập vào Shipping City = "Hồ Chí Minh"
7. Click vào button </t>
    </r>
    <r>
      <rPr>
        <b/>
        <sz val="12"/>
        <rFont val="Times New Roman"/>
        <family val="1"/>
      </rPr>
      <t>Update</t>
    </r>
  </si>
  <si>
    <t>Kiểm tra việc cập nhật địa chỉ giao hàng khi Phone Number rỗng</t>
  </si>
  <si>
    <r>
      <t xml:space="preserve">1. Sau khi đăng nhập thì sẽ hệ thống hiển thị tên đăng nhập ra màn hình. Ta click vào tên đăng nhập và chọn </t>
    </r>
    <r>
      <rPr>
        <b/>
        <sz val="12"/>
        <rFont val="Times New Roman"/>
        <family val="1"/>
      </rPr>
      <t>My Account</t>
    </r>
    <r>
      <rPr>
        <sz val="12"/>
        <rFont val="Times New Roman"/>
        <family val="1"/>
      </rPr>
      <t xml:space="preserve">
2. Chọn </t>
    </r>
    <r>
      <rPr>
        <b/>
        <sz val="12"/>
        <rFont val="Times New Roman"/>
        <family val="1"/>
      </rPr>
      <t>Delivery Address</t>
    </r>
    <r>
      <rPr>
        <sz val="12"/>
        <rFont val="Times New Roman"/>
        <family val="1"/>
      </rPr>
      <t xml:space="preserve">
3. Nhập vào Full Name = "Thanh Nguyen"
4. Nhập vào Phone Number = ""
5. Nhập vào Shipping Address = "226 Hòa Hưng"
6. Nhập vào Shipping City = "Hồ Chí Minh"
7. Click vào button </t>
    </r>
    <r>
      <rPr>
        <b/>
        <sz val="12"/>
        <rFont val="Times New Roman"/>
        <family val="1"/>
      </rPr>
      <t>Update</t>
    </r>
  </si>
  <si>
    <t>Kiểm tra việc cập nhật địa chỉ giao hàng khi Phone Number là khác số</t>
  </si>
  <si>
    <r>
      <t xml:space="preserve">1. Sau khi đăng nhập thì sẽ hệ thống hiển thị tên đăng nhập ra màn hình. Ta click vào tên đăng nhập và chọn </t>
    </r>
    <r>
      <rPr>
        <b/>
        <sz val="12"/>
        <rFont val="Times New Roman"/>
        <family val="1"/>
      </rPr>
      <t>My Account</t>
    </r>
    <r>
      <rPr>
        <sz val="12"/>
        <rFont val="Times New Roman"/>
        <family val="1"/>
      </rPr>
      <t xml:space="preserve">
2. Chọn </t>
    </r>
    <r>
      <rPr>
        <b/>
        <sz val="12"/>
        <rFont val="Times New Roman"/>
        <family val="1"/>
      </rPr>
      <t>Delivery Address</t>
    </r>
    <r>
      <rPr>
        <sz val="12"/>
        <rFont val="Times New Roman"/>
        <family val="1"/>
      </rPr>
      <t xml:space="preserve">
3. Nhập vào Full Name = "Thanh Nguyen"
4. Nhập vào Phone Number = "abcd"
5. Nhập vào Shipping Address = "226 Hòa Hưng"
6. Nhập vào Shipping City = "Hồ Chí Minh"
7. Click vào button </t>
    </r>
    <r>
      <rPr>
        <b/>
        <sz val="12"/>
        <rFont val="Times New Roman"/>
        <family val="1"/>
      </rPr>
      <t>Update</t>
    </r>
  </si>
  <si>
    <t>Kiểm tra việc cập nhật địa chỉ giao hàng khi PhoneNumber là số không đúng định dạng</t>
  </si>
  <si>
    <r>
      <t xml:space="preserve">1. Sau khi đăng nhập thì sẽ hệ thống hiển thị tên đăng nhập ra màn hình. Ta click vào tên đăng nhập và chọn </t>
    </r>
    <r>
      <rPr>
        <b/>
        <sz val="12"/>
        <rFont val="Times New Roman"/>
        <family val="1"/>
      </rPr>
      <t>My Account</t>
    </r>
    <r>
      <rPr>
        <sz val="12"/>
        <rFont val="Times New Roman"/>
        <family val="1"/>
      </rPr>
      <t xml:space="preserve">
2. Chọn </t>
    </r>
    <r>
      <rPr>
        <b/>
        <sz val="12"/>
        <rFont val="Times New Roman"/>
        <family val="1"/>
      </rPr>
      <t>Delivery Address</t>
    </r>
    <r>
      <rPr>
        <sz val="12"/>
        <rFont val="Times New Roman"/>
        <family val="1"/>
      </rPr>
      <t xml:space="preserve">
3. Nhập vào Full Name = "Thanh Nguyen"
4. Nhập vào Phone Number = "987654321"
5. Nhập vào Shipping Address = "226 Hòa Hưng"
6. Nhập vào Shipping City = "Hồ Chí Minh"
7. Click vào button </t>
    </r>
    <r>
      <rPr>
        <b/>
        <sz val="12"/>
        <rFont val="Times New Roman"/>
        <family val="1"/>
      </rPr>
      <t>Update</t>
    </r>
  </si>
  <si>
    <t>Kiểm tra việc cập nhật địa chỉ giao hàng khi Shipping Address rỗng</t>
  </si>
  <si>
    <r>
      <t xml:space="preserve">1. Sau khi đăng nhập thì sẽ hệ thống hiển thị tên đăng nhập ra màn hình. Ta click vào tên đăng nhập và chọn </t>
    </r>
    <r>
      <rPr>
        <b/>
        <sz val="12"/>
        <rFont val="Times New Roman"/>
        <family val="1"/>
      </rPr>
      <t>My Account</t>
    </r>
    <r>
      <rPr>
        <sz val="12"/>
        <rFont val="Times New Roman"/>
        <family val="1"/>
      </rPr>
      <t xml:space="preserve">
2. Chọn </t>
    </r>
    <r>
      <rPr>
        <b/>
        <sz val="12"/>
        <rFont val="Times New Roman"/>
        <family val="1"/>
      </rPr>
      <t>Delivery Address</t>
    </r>
    <r>
      <rPr>
        <sz val="12"/>
        <rFont val="Times New Roman"/>
        <family val="1"/>
      </rPr>
      <t xml:space="preserve">
3. Nhập vào Full Name = "Thanh Nguyen"
4. Nhập vào Phone Number = "0949449444"
5. Nhập vào Shipping Address = ""
6. Nhập vào Shipping City = "Hồ Chí Minh"
7. Click vào button </t>
    </r>
    <r>
      <rPr>
        <b/>
        <sz val="12"/>
        <rFont val="Times New Roman"/>
        <family val="1"/>
      </rPr>
      <t>Update</t>
    </r>
  </si>
  <si>
    <t>Kiểm tra việc cập nhật địa chỉ giao hàng khi Shipping Address vượt quá số kí tự quy định (VD : 20 kí tự )</t>
  </si>
  <si>
    <r>
      <t xml:space="preserve">1. Sau khi đăng nhập thì sẽ hệ thống hiển thị tên đăng nhập ra màn hình. Ta click vào tên đăng nhập và chọn </t>
    </r>
    <r>
      <rPr>
        <b/>
        <sz val="12"/>
        <rFont val="Times New Roman"/>
        <family val="1"/>
      </rPr>
      <t>My Account</t>
    </r>
    <r>
      <rPr>
        <sz val="12"/>
        <rFont val="Times New Roman"/>
        <family val="1"/>
      </rPr>
      <t xml:space="preserve">
2. Chọn </t>
    </r>
    <r>
      <rPr>
        <b/>
        <sz val="12"/>
        <rFont val="Times New Roman"/>
        <family val="1"/>
      </rPr>
      <t>Delivery Address</t>
    </r>
    <r>
      <rPr>
        <sz val="12"/>
        <rFont val="Times New Roman"/>
        <family val="1"/>
      </rPr>
      <t xml:space="preserve">
3. Nhập vào Full Name = "Thanh Nguyen"
4. Nhập vào Phone Number = "0949449444"
5. Nhập vào Shipping Address = "226 Hòa Hưng bla bla bla bla"
6. Nhập vào Shipping City = "Hồ Chí Minh"
7. Click vào button </t>
    </r>
    <r>
      <rPr>
        <b/>
        <sz val="12"/>
        <rFont val="Times New Roman"/>
        <family val="1"/>
      </rPr>
      <t>Update</t>
    </r>
  </si>
  <si>
    <t>Kiểm tra việc cập nhật địa chỉ giao hàng khi Shipping City rỗng</t>
  </si>
  <si>
    <r>
      <t xml:space="preserve">1. Sau khi đăng nhập thì sẽ hệ thống hiển thị tên đăng nhập ra màn hình. Ta click vào tên đăng nhập và chọn </t>
    </r>
    <r>
      <rPr>
        <b/>
        <sz val="12"/>
        <rFont val="Times New Roman"/>
        <family val="1"/>
      </rPr>
      <t>My Account</t>
    </r>
    <r>
      <rPr>
        <sz val="12"/>
        <rFont val="Times New Roman"/>
        <family val="1"/>
      </rPr>
      <t xml:space="preserve">
2. Chọn </t>
    </r>
    <r>
      <rPr>
        <b/>
        <sz val="12"/>
        <rFont val="Times New Roman"/>
        <family val="1"/>
      </rPr>
      <t>Delivery Address</t>
    </r>
    <r>
      <rPr>
        <sz val="12"/>
        <rFont val="Times New Roman"/>
        <family val="1"/>
      </rPr>
      <t xml:space="preserve">
3. Nhập vào Full Name = "Thanh Nguyen"
4. Nhập vào Phone Number = "0949449444"
5. Nhập vào Shipping Address = "226 Hòa Hưng"
6. Nhập vào Shipping City = ""
7. Click vào button </t>
    </r>
    <r>
      <rPr>
        <b/>
        <sz val="12"/>
        <rFont val="Times New Roman"/>
        <family val="1"/>
      </rPr>
      <t>Update</t>
    </r>
  </si>
  <si>
    <t>Kiểm tra việc cập nhật địa chỉ giao hàng khi Shipping City là kí tự khác chữ</t>
  </si>
  <si>
    <r>
      <t xml:space="preserve">1. Sau khi đăng nhập thì sẽ hệ thống hiển thị tên đăng nhập ra màn hình. Ta click vào tên đăng nhập và chọn </t>
    </r>
    <r>
      <rPr>
        <b/>
        <sz val="12"/>
        <rFont val="Times New Roman"/>
        <family val="1"/>
      </rPr>
      <t>My Account</t>
    </r>
    <r>
      <rPr>
        <sz val="12"/>
        <rFont val="Times New Roman"/>
        <family val="1"/>
      </rPr>
      <t xml:space="preserve">
2. Chọn </t>
    </r>
    <r>
      <rPr>
        <b/>
        <sz val="12"/>
        <rFont val="Times New Roman"/>
        <family val="1"/>
      </rPr>
      <t>Delivery Address</t>
    </r>
    <r>
      <rPr>
        <sz val="12"/>
        <rFont val="Times New Roman"/>
        <family val="1"/>
      </rPr>
      <t xml:space="preserve">
1. Nhập vào Full Name = "Thanh Nguyen"
2. Nhập vào Phone Number = "0949449444"
3. Nhập vào Shipping Address = "226 Hòa Hưng"
4. Nhập vào Shipping City = "123!@#"
5. Click vào button </t>
    </r>
    <r>
      <rPr>
        <b/>
        <sz val="12"/>
        <rFont val="Times New Roman"/>
        <family val="1"/>
      </rPr>
      <t>Update</t>
    </r>
  </si>
  <si>
    <t>Kiểm tra việc cập nhật địa chỉ giao hàng khi Shipping City vượt quá số kí tự quy định ( VD : 11 kí tự )</t>
  </si>
  <si>
    <r>
      <t>1. Sau khi đăng nhập thì sẽ hệ thống hiển thị tên đăng nhập ra màn hình. Ta click vào tên đăng nhập và chọn</t>
    </r>
    <r>
      <rPr>
        <b/>
        <sz val="12"/>
        <rFont val="Times New Roman"/>
        <family val="1"/>
      </rPr>
      <t xml:space="preserve"> My Account</t>
    </r>
    <r>
      <rPr>
        <sz val="12"/>
        <rFont val="Times New Roman"/>
        <family val="1"/>
      </rPr>
      <t xml:space="preserve">
2. Chọn </t>
    </r>
    <r>
      <rPr>
        <b/>
        <sz val="12"/>
        <rFont val="Times New Roman"/>
        <family val="1"/>
      </rPr>
      <t>Delivery Address</t>
    </r>
    <r>
      <rPr>
        <sz val="12"/>
        <rFont val="Times New Roman"/>
        <family val="1"/>
      </rPr>
      <t xml:space="preserve">
3. Nhập vào Full Name = "Thanh Nguyen"
4. Nhập vào Phone Number = "0949449444"
5. Nhập vào Shipping Address = "226 Hòa Hưng"
6. Nhập vào Shipping City = "Hồ Chí Minh abc"
7. Click vào button</t>
    </r>
    <r>
      <rPr>
        <b/>
        <sz val="12"/>
        <rFont val="Times New Roman"/>
        <family val="1"/>
      </rPr>
      <t xml:space="preserve"> Update</t>
    </r>
  </si>
  <si>
    <t xml:space="preserve">Kiểm tra có thể thay đổi số sao trong phẩn hiển thị số sao kế bên sản phẩm </t>
  </si>
  <si>
    <t>Số sao phẩn hiển thị thay đổi được</t>
  </si>
  <si>
    <t>1. Đăng nhập vào web 
2. Click chọn vào 1 danh mục Groceries 
3. Chọn All Groceries
4. Chọn sản phẩm Moong Dal 
5. click chuột chọn 1 sao ở số sao kể bên sản phẩm
6. Xem số sao đánh giá thay đổi</t>
  </si>
  <si>
    <t>LTHưng</t>
  </si>
  <si>
    <t>Kiểm tra có thể thay đổi số sao trong phẩn hiển thị số sao kế bên sản phẩm</t>
  </si>
  <si>
    <t>Kiểm tra chỉnh sửa Full name có chứa số và ký tự đặc biệt</t>
  </si>
  <si>
    <t>Không thông báo lỗi, cập nhật thành công</t>
  </si>
  <si>
    <t>1. Vào giỏ hàng đã có sản phẩm
2. Click nút "Checkout"
3. Click nút "Contact and Billing Information"
4. Click nút "Edit"
5. Nhập Full name: "Nguyễn Văn 2@/\"
6. Nhập Phone number: "0123456789"
7. Nhập Shipping Address: "101 QL50"
8. Nhập Shipping City: "Ho Chi Minh"
9. Click nút "Update"</t>
  </si>
  <si>
    <t>Đỗ Minh Thiện</t>
  </si>
  <si>
    <t>Kiểm tra chỉnh sửa Full name rỗng</t>
  </si>
  <si>
    <t>Không báo lỗi, cập nhật thành công</t>
  </si>
  <si>
    <t>1. Vào giỏ hàng đã có sản phẩm
2. Click nút "Checkout"
3. Click nút "Contact and Billing Information"
4. Click nút "Edit"
5. Nhập Full name: ""
6. Nhập Phone number: "0123456789"
7. Nhập Shipping Address: "101 QL50"
8. Nhập Shipping City: "Ho Chi Minh"
9. Click nút "Update"</t>
  </si>
  <si>
    <t>Kiểm tra chỉnh sửa Phone number có ký tự alpha</t>
  </si>
  <si>
    <t>1. Vào giỏ hàng đã có sản phẩm
2. Click nút "Checkout"
3. Click nút "Contact and Billing Information"
4. Click nút "Edit"
5. Nhập Full name: "Đỗ Minh Thiện"
6. Nhập Phone number: "0123456abc"
7. Nhập Shipping Address: "101 QL50"
8. Nhập Shipping City: "Ho Chi Minh"
9. Click nút "Update"</t>
  </si>
  <si>
    <t>Kiểm tra chỉnh sửa Phone number có ký tự đặc biệt</t>
  </si>
  <si>
    <t>1. Vào giỏ hàng đã có sản phẩm
2. Click nút "Checkout"
3. Click nút "Contact and Billing Information"
4. Click nút "Edit"
5. Nhập Full name: "Đỗ Minh Thiện"
6. Nhập Phone number: "0123456@/\"
7. Nhập Shipping Address: "101 QL50"
8. Nhập Shipping City: "Ho Chi Minh"
9. Click nút "Update"</t>
  </si>
  <si>
    <t>Kiểm tra chỉnh sửa Phone number rỗng</t>
  </si>
  <si>
    <t>1. Vào giỏ hàng đã có sản phẩm
2. Click nút "Checkout"
3. Click nút "Contact and Billing Information"
4. Click nút "Edit"
5. Nhập Full name: "Đỗ Minh Thiện"
6. Nhập Phone number: ""
7. Nhập Shipping Address: "101 QL50"
8. Nhập Shipping City: "Ho Chi Minh"
9. Click nút "Update"</t>
  </si>
  <si>
    <t>Kiểm tra chỉnh sửa Phone number chuỗi số &gt;20 số</t>
  </si>
  <si>
    <t>1. Vào giỏ hàng đã có sản phẩm
2. Click nút "Checkout"
3. Click nút "Contact and Billing Information"
4. Click nút "Edit"
5. Nhập Full name: "Đỗ Minh Thiện"
6. Nhập Phone number: "0123456789123456789123456789"
7. Nhập Shipping Address: "101 QL50"
8. Nhập Shipping City: "Ho Chi Minh"
9. Click nút "Update"</t>
  </si>
  <si>
    <t>Kiểm tra chỉnh sửa Shipping Address chứa ký tự đặc biệt</t>
  </si>
  <si>
    <t>1. Vào giỏ hàng đã có sản phẩm
2. Click nút "Checkout"
3. Click nút "Contact and Billing Information"
4. Click nút "Edit"
5. Nhập Full name: "Đỗ Minh Thiện"
6. Nhập Phone number: "0123456789"
7. Nhập Shipping Address: "101 QL50 @/\+-*/"
8. Nhập Shipping City: "Ho Chi Minh"
9. Click nút "Update"</t>
  </si>
  <si>
    <t>Kiểm tra chỉnh sửa Shipping Address rỗng</t>
  </si>
  <si>
    <t>1. Vào giỏ hàng đã có sản phẩm
2. Click nút "Checkout"
3. Click nút "Contact and Billing Information"
4. Click nút "Edit"
5. Nhập Full name: "Đỗ Minh Thiện"
6. Nhập Phone number: "0123456789"
7. Nhập Shipping Address: ""
8. Nhập Shipping City: "Ho Chi Minh"
9. Click nút "Update"</t>
  </si>
  <si>
    <t>Kiểm tra chỉnh sửa Shipping city chứa ký tự đặc biệt</t>
  </si>
  <si>
    <t>1. Vào giỏ hàng đã có sản phẩm
2. Click nút "Checkout"
3. Click nút "Contact and Billing Information"
4. Click nút "Edit"
5. Nhập Full name: "Đỗ Minh Thiện"
6. Nhập Phone number: "0123456789"
7. Nhập Shipping Address: "101 QL50"
8. Nhập Shipping City: "+-&lt;&gt;[]"
9. Click nút "Update"</t>
  </si>
  <si>
    <t>Kiểm tra chỉnh sửa Shipping city rỗng</t>
  </si>
  <si>
    <t>1. Vào giỏ hàng đã có sản phẩm
2. Click nút "Checkout"
3. Click nút "Contact and Billing Information"
4. Click nút "Edit"
5. Nhập Full name: "Đỗ Minh Thiện"
6. Nhập Phone number: "0123456789"
7. Nhập Shipping Address: "101 QL50"
8. Nhập Shipping City: ""
9. Click nút "Update"</t>
  </si>
  <si>
    <t>Kiểm tra nút Pay now khi Contact and Billing Information thiếu thông tin</t>
  </si>
  <si>
    <t>Không báo lỗi.
Chuyển sang màn hình "Your order has been proceeded successfully!"</t>
  </si>
  <si>
    <t>1. Vào giỏ hàng đã có sản phẩm
2. Click nút "Checkout"
3. Click nút "Contact and Billing Information"
4. Click nút "Edit"
5. Nhập Full name: ""
6. Nhập Phone number: ""
7. Nhập Shipping Address: ""
8. Nhập Shipping City: ""
9. Click nút "Update"
10. Click nút "Pay now"</t>
  </si>
  <si>
    <t>Kiểm tra nút Pay now khi giỏ hàng không có món hàng nào</t>
  </si>
  <si>
    <t>1. Vào màn hình "Review Your Order &amp; Complete Checkout" bằng đường dẫn .../Member/Checkout.aspx hoặc đợi đến khi hết phiên làm việc, giỏ hàng và đăng nhập reset lại.
2. Kiểm tra phần "Review Your Order" không có sản phẩm nào.
3. Click nút "Pay now"</t>
  </si>
  <si>
    <t>Kiểm tra làm rỗng giỏ hàng sau khi đặt hàng</t>
  </si>
  <si>
    <t>Chuyển sang màn hình "Your order has been proceeded successfully!". 
Không làm rỗng giỏ hàng.</t>
  </si>
  <si>
    <t>1. Vào giỏ hàng đã có sản phẩm
2. Click nút "Checkout"
3. Click nút "Pay now"</t>
  </si>
  <si>
    <t>Tìm kiếm với từ khóa rỗng (loại người dùng là khách hàng)</t>
  </si>
  <si>
    <t>Không hiển thị thông báo người dùng vui lòng nhập vào thông tin cần tìm kiếm mà lại đến trang Product và hiển thị danh sách tất cả các sản phẩm</t>
  </si>
  <si>
    <t>1. Nhập nội dung tìm kiếm là " "
2. Nhấn nút "Enter"</t>
  </si>
  <si>
    <t>14/04/2018</t>
  </si>
  <si>
    <t>Tìm kiếm với từ khóa có  nhiều khoảng trắng ớ phía trước hoặc phía sau (loại người dùng là khách hàng)</t>
  </si>
  <si>
    <t>Không cắt những khoảng trắng dư thừa, dẫn đến không tìm được sản phẩm</t>
  </si>
  <si>
    <r>
      <t xml:space="preserve">1. Nhập nội dung tìm kiếm là "  </t>
    </r>
    <r>
      <rPr>
        <b/>
        <sz val="12"/>
        <rFont val="Times New Roman"/>
        <family val="1"/>
      </rPr>
      <t xml:space="preserve">Flash  </t>
    </r>
    <r>
      <rPr>
        <sz val="12"/>
        <rFont val="Times New Roman"/>
        <family val="1"/>
      </rPr>
      <t>"
2. Nhấn nút "Enter"</t>
    </r>
  </si>
  <si>
    <t>Kiểm tra việc sắp xếp sản phẩm theo tiêu chí sắp xếp giảm dần giá (loại người dùng là khách hàng)</t>
  </si>
  <si>
    <t>Hiển thị các sản phẩm theo tiêu chí giá tăng dần</t>
  </si>
  <si>
    <r>
      <t>1. Chọn "</t>
    </r>
    <r>
      <rPr>
        <b/>
        <sz val="12"/>
        <rFont val="Times New Roman"/>
        <family val="1"/>
      </rPr>
      <t>Item on page 9</t>
    </r>
    <r>
      <rPr>
        <sz val="12"/>
        <rFont val="Times New Roman"/>
        <family val="1"/>
      </rPr>
      <t>"
2. Chọn "</t>
    </r>
    <r>
      <rPr>
        <b/>
        <sz val="12"/>
        <rFont val="Times New Roman"/>
        <family val="1"/>
      </rPr>
      <t>Sort by price</t>
    </r>
    <r>
      <rPr>
        <sz val="12"/>
        <rFont val="Times New Roman"/>
        <family val="1"/>
      </rPr>
      <t>"</t>
    </r>
  </si>
  <si>
    <t>Kiểm tra việc sắp xếp các sản phẩm theo tiêu chí sản phẩm đang khuyến mãi (loại người dùng là khách hàng)</t>
  </si>
  <si>
    <t xml:space="preserve">Không có mục xem danh sách khuyến mãi 
Sản phẩm khuyến mãi hiển thị theo từng loại sản phẩm
</t>
  </si>
  <si>
    <t>1. Đăng nhập vào web 
2. Click chọn vào 1 danh mục
3. Chọn xem danh sách sản phẩm đang khuyến mãi</t>
  </si>
  <si>
    <t>Tìm kiếm với từ khóa rỗng (loại người dùng là khách viếng thăm)</t>
  </si>
  <si>
    <t>Tìm kiếm với từ khóa có  nhiều khoảng trắng ớ phía trước hoặc phía sau (loại người dùng là khách viếng thăm)</t>
  </si>
  <si>
    <t>Không cắt những khoảng trắng dư thừa</t>
  </si>
  <si>
    <t>Kiểm tra việc sắp xếp sản phẩm theo tiêu chí sắp xếp giảm dần giá (loại người dùng là khách viếng thăm)</t>
  </si>
  <si>
    <t>Kiểm tra việc sắp xếp các sản phẩm theo tiêu chí sản phẩm đang khuyến mãi (loại người dùng là khách viếng thăm)</t>
  </si>
  <si>
    <t>Kiểm tra việc phân trang khi không có sản phẩm (loại người dùng là khách viếng thăm)</t>
  </si>
  <si>
    <t xml:space="preserve">Không có sản phẩm nào những vẫn hiển thị phân trang </t>
  </si>
  <si>
    <t>1. Click vào danh mục "Groceries", chọn "Rice &amp; Rice Products"
2. Chọn "Item on page 9" và chọn "Sort by average"</t>
  </si>
  <si>
    <t>Kiểm tra vị trí nút phân trang (loại người dùng là khách viếng thăm)</t>
  </si>
  <si>
    <t>Vị trí nút phân trang không cố định</t>
  </si>
  <si>
    <t>1. Click vào danh mục "Household", chọn "Mops"
2. Chọn "Item on page 9" và chọn "Sort by average"</t>
  </si>
  <si>
    <t>Kiểm tra việc phân trang khi không có sản phẩm (loại người dùng là khách hàng)</t>
  </si>
  <si>
    <t>Kiểm tra vị trí nút phân trang (loại người dùng là khách hàng)</t>
  </si>
  <si>
    <r>
      <t xml:space="preserve">Kiểm tra việc hiển thị trên bản đồ đường đến siêu thị </t>
    </r>
    <r>
      <rPr>
        <b/>
        <sz val="12"/>
        <rFont val="Times New Roman"/>
        <family val="1"/>
      </rPr>
      <t>của khách hàng</t>
    </r>
  </si>
  <si>
    <t>Không có nút bấm chỉ đường cho người dùng đến siêu thị</t>
  </si>
  <si>
    <r>
      <t xml:space="preserve">1. Chọn vào </t>
    </r>
    <r>
      <rPr>
        <b/>
        <sz val="12"/>
        <rFont val="Times New Roman"/>
        <family val="1"/>
      </rPr>
      <t>Help</t>
    </r>
    <r>
      <rPr>
        <sz val="12"/>
        <rFont val="Times New Roman"/>
        <family val="1"/>
      </rPr>
      <t xml:space="preserve"> hoặc </t>
    </r>
    <r>
      <rPr>
        <b/>
        <sz val="12"/>
        <rFont val="Times New Roman"/>
        <family val="1"/>
      </rPr>
      <t>Contact</t>
    </r>
    <r>
      <rPr>
        <sz val="12"/>
        <rFont val="Times New Roman"/>
        <family val="1"/>
      </rPr>
      <t xml:space="preserve">
2. Xem có chức năng chỉ đường đến siêu thị không?</t>
    </r>
  </si>
  <si>
    <t>Phạm Thị 
Xuân Hiền</t>
  </si>
  <si>
    <t>26/04/2018</t>
  </si>
  <si>
    <r>
      <t xml:space="preserve">Kiểm tra việc hiển thị trên bản đồ đường đến siêu thị </t>
    </r>
    <r>
      <rPr>
        <b/>
        <sz val="12"/>
        <rFont val="Times New Roman"/>
        <family val="1"/>
      </rPr>
      <t>của khách viếng thăm</t>
    </r>
  </si>
  <si>
    <r>
      <t>Kiểm tra việc thay đổi</t>
    </r>
    <r>
      <rPr>
        <b/>
        <sz val="12"/>
        <rFont val="Times New Roman"/>
        <family val="1"/>
      </rPr>
      <t xml:space="preserve"> số lượng sản phẩm</t>
    </r>
    <r>
      <rPr>
        <sz val="12"/>
        <rFont val="Times New Roman"/>
        <family val="1"/>
      </rPr>
      <t xml:space="preserve"> (</t>
    </r>
    <r>
      <rPr>
        <b/>
        <sz val="12"/>
        <rFont val="Times New Roman"/>
        <family val="1"/>
      </rPr>
      <t>Quality)</t>
    </r>
    <r>
      <rPr>
        <sz val="12"/>
        <rFont val="Times New Roman"/>
        <family val="1"/>
      </rPr>
      <t xml:space="preserve"> khi nhập bằng tay trong trường hợp nhập số âm</t>
    </r>
  </si>
  <si>
    <t>Hiển thị combobox khi click vào và cho thay đổi số lượng</t>
  </si>
  <si>
    <t xml:space="preserve">1. Chọn 1 sản phẩm bất kỳ trong giỏ hàng hiện đang có
2. Bấm vào textbox số lượng nhập số lượng là một số âm
</t>
  </si>
  <si>
    <r>
      <t>Kiểm tra việc thay đổi</t>
    </r>
    <r>
      <rPr>
        <b/>
        <sz val="12"/>
        <rFont val="Times New Roman"/>
        <family val="1"/>
      </rPr>
      <t xml:space="preserve"> số lượng sản phẩm</t>
    </r>
    <r>
      <rPr>
        <sz val="12"/>
        <rFont val="Times New Roman"/>
        <family val="1"/>
      </rPr>
      <t xml:space="preserve"> (</t>
    </r>
    <r>
      <rPr>
        <b/>
        <sz val="12"/>
        <rFont val="Times New Roman"/>
        <family val="1"/>
      </rPr>
      <t>Quality)</t>
    </r>
    <r>
      <rPr>
        <sz val="12"/>
        <rFont val="Times New Roman"/>
        <family val="1"/>
      </rPr>
      <t xml:space="preserve"> khi nhập bằng tay trong trường hợp nhập số 0</t>
    </r>
  </si>
  <si>
    <t xml:space="preserve">1. Chọn 1 sản phẩm bất kỳ trong giỏ hàng hiện đang có
2. Bấm vào textbox số lượng nhập số lượng là 0
</t>
  </si>
  <si>
    <t>26/4/2018</t>
  </si>
  <si>
    <r>
      <t xml:space="preserve">Kiểm tra hiển thị </t>
    </r>
    <r>
      <rPr>
        <b/>
        <sz val="12"/>
        <rFont val="Times New Roman"/>
        <family val="1"/>
      </rPr>
      <t>tổng số lượng sản phẩm</t>
    </r>
    <r>
      <rPr>
        <sz val="12"/>
        <rFont val="Times New Roman"/>
        <family val="1"/>
      </rPr>
      <t xml:space="preserve"> chứa trong giỏ hàng khi F5 và thay đổi số lượng sản phẩm</t>
    </r>
  </si>
  <si>
    <t>1. Hiển thị 1 khung thông báo xác nhận gửi biểu mẫu
2. Load lại trang 
3. Hiển thị tổng số lượng sản phẩm như cũ</t>
  </si>
  <si>
    <t>1. Thay đổi số lượng sản phẩm Moong Dal lên 2 
2. Nhấn F5</t>
  </si>
  <si>
    <r>
      <t xml:space="preserve">Kiểm tra hiển thị </t>
    </r>
    <r>
      <rPr>
        <b/>
        <sz val="12"/>
        <rFont val="Times New Roman"/>
        <family val="1"/>
      </rPr>
      <t>Total Price</t>
    </r>
    <r>
      <rPr>
        <sz val="12"/>
        <rFont val="Times New Roman"/>
        <family val="1"/>
      </rPr>
      <t xml:space="preserve"> của sản phẩm khi </t>
    </r>
    <r>
      <rPr>
        <b/>
        <sz val="12"/>
        <rFont val="Times New Roman"/>
        <family val="1"/>
      </rPr>
      <t xml:space="preserve">F5 </t>
    </r>
    <r>
      <rPr>
        <sz val="12"/>
        <rFont val="Times New Roman"/>
        <family val="1"/>
      </rPr>
      <t xml:space="preserve">trong trường hợp thay đổi số lượng </t>
    </r>
  </si>
  <si>
    <t>Hiển thị 1 khung thông báo xác nhận gửi biểu mẫu
Load lại trang 
Hiển thị số tiền sản phẩm như cũ</t>
  </si>
  <si>
    <r>
      <t xml:space="preserve">Kiểm tra hiển thị </t>
    </r>
    <r>
      <rPr>
        <b/>
        <sz val="12"/>
        <rFont val="Times New Roman"/>
        <family val="1"/>
      </rPr>
      <t>tổng</t>
    </r>
    <r>
      <rPr>
        <sz val="12"/>
        <rFont val="Times New Roman"/>
        <family val="1"/>
      </rPr>
      <t xml:space="preserve"> </t>
    </r>
    <r>
      <rPr>
        <b/>
        <sz val="12"/>
        <rFont val="Times New Roman"/>
        <family val="1"/>
      </rPr>
      <t>số tiền (Total)</t>
    </r>
    <r>
      <rPr>
        <sz val="12"/>
        <rFont val="Times New Roman"/>
        <family val="1"/>
      </rPr>
      <t xml:space="preserve"> của tất cả các sản phẩm khi </t>
    </r>
    <r>
      <rPr>
        <b/>
        <sz val="12"/>
        <rFont val="Times New Roman"/>
        <family val="1"/>
      </rPr>
      <t xml:space="preserve">F5 </t>
    </r>
    <r>
      <rPr>
        <sz val="12"/>
        <rFont val="Times New Roman"/>
        <family val="1"/>
      </rPr>
      <t xml:space="preserve">trong trường hợp thay đổi số lượng </t>
    </r>
  </si>
  <si>
    <t>1. Load lại trang 
2. Tổng số tiền của toàn bộ sản phẩm không thay đổi</t>
  </si>
  <si>
    <t>1. Thay đổi số lượng của Moong Dal lên 2
2. Nhấn F5</t>
  </si>
  <si>
    <t>Kiểm tra khi nhập số lượng (Quality) của sản phẩm bằng 0 và nhấn F5</t>
  </si>
  <si>
    <t>1. Load lại trang
2. Sản phẩm đó không bị xóa ra khỏi hệ thống mà vẫn load lại số lượng ban đầu</t>
  </si>
  <si>
    <t>1. Nhập số lượng (Quality) = 0
2. Nhấn F5</t>
  </si>
  <si>
    <t>Kiểm tra hiển thị danh sách sản phẩm theo tiêu chí  sản phẩm đang khuyến mãi dành cho loại người dùng là khách hàng</t>
  </si>
  <si>
    <t>Kiểm tra hiển thị danh sách sản phẩm theo tiêu chí  sản phẩm đang khuyến mãi dành cho loại người dùng là khách viếng thăm</t>
  </si>
  <si>
    <t>Kiểm tra sắp xếp danh sách</t>
  </si>
  <si>
    <t>Không sắp xếp danh sách mới nhất - xa nhất</t>
  </si>
  <si>
    <t>1. Vào trang chi tiết một sản phẩm bất kỳ_x000D_
2. Kéo xuống "Recently Reviewed Products"</t>
  </si>
  <si>
    <t>Kiểm tra thay đổi khi xem một sản phẩm đã có trong danh sách</t>
  </si>
  <si>
    <t>Không thay đổi vị trí của sản phẩm trong danh sách</t>
  </si>
  <si>
    <t>1. Vào trang chi tiết một sản phẩm đã có trong danh sách
2. Kéo xuống "Recently Reviewed Products"</t>
  </si>
  <si>
    <t>Kiểm tra click vào một sản phẩm trong danh sách có thay đổi vị trí mới nhất hay không</t>
  </si>
  <si>
    <t>1. Vào trang chi tiết một sản phẩm bất kỳ
2. Kéo xuống "Recently Reviewed Products"
3. Bấm vào một sản phẩm bất kỳ trong danh sách "Recently Reviewed Products"</t>
  </si>
  <si>
    <t>Kiểm tra thay đổi khi sử dụng chức năng lọc danh sách các sản phẩm khuyến mãi theo tháng</t>
  </si>
  <si>
    <t>Không thay đổi gì khi thay đổi ngày</t>
  </si>
  <si>
    <t>1. Vào trang web 
2. Nhập ID: admin
3. Nhập mật khẩu : admin-123
4. Vào phần Administrator
5. Vào phần Dashboard
6. Kéo xuống phần Recent Sales
7. Chọn combobox "May 2017"</t>
  </si>
  <si>
    <t>Kiểm tra sắp xếp/lọc đơn đặt hàng theo No.</t>
  </si>
  <si>
    <t>Không thực hiện</t>
  </si>
  <si>
    <t>1. Vào phân trang Adminstration
2. Chọn Orders
3. Click vào header No.</t>
  </si>
  <si>
    <t>Kiểm tra sắp xếp/lọc đơn đặt hàng theo Order ID</t>
  </si>
  <si>
    <t>1. Vào phân trang Adminstration
2. Chọn Orders
3. Click vào header Order ID</t>
  </si>
  <si>
    <t xml:space="preserve">Kiểm tra sắp xếp/lọc đơn đặt hàng theo Customer </t>
  </si>
  <si>
    <t xml:space="preserve">1. Vào phân trang Adminstration
2. Chọn Orders
3. Click vào header Customer </t>
  </si>
  <si>
    <t>Kiểm tra sắp xếp/lọc đơn đặt hàng theo Order Datetime</t>
  </si>
  <si>
    <t>1. Vào phân trang Adminstration
2. Chọn Orders
3. Click vào header Order Datetime</t>
  </si>
  <si>
    <t>Kiểm tra sắp xếp/lọc đơn đặt hàng theo Total Cost</t>
  </si>
  <si>
    <t>1. Vào phân trang Adminstration
2. Chọn Orders
3. Click vào header Total Cost</t>
  </si>
  <si>
    <t>Kiểm tra sắp xếp/lọc đơn đặt hàng theo Status</t>
  </si>
  <si>
    <t>1. Vào phân trang Adminstration
2. Chọn Orders
3. Click vào header Status</t>
  </si>
  <si>
    <t>Delete đơn đặt hàng</t>
  </si>
  <si>
    <t>Chỉ chuyển tình trạng, không xóa</t>
  </si>
  <si>
    <t>1. Vào phân trang Adminstration
2. Chọn Orders
3. Click menu tình trạng
4. Chọn Delete</t>
  </si>
  <si>
    <t>Kiểm tra việc xóa tài khoản ra khỏi hệ thống</t>
  </si>
  <si>
    <r>
      <t>Hiển thị thông báo "</t>
    </r>
    <r>
      <rPr>
        <b/>
        <sz val="12"/>
        <color theme="1"/>
        <rFont val="Times New Roman"/>
        <family val="1"/>
      </rPr>
      <t>THIS USER HAS TRANSACTION
 OR RELATED DATA ALREADY SO IT CAN NOT BE DELETED!</t>
    </r>
    <r>
      <rPr>
        <sz val="12"/>
        <color theme="1"/>
        <rFont val="Times New Roman"/>
        <family val="1"/>
      </rPr>
      <t>", trong khi tài khoản này chỉ mới tạo chưa đặt hàng gì của hệ thống</t>
    </r>
  </si>
  <si>
    <t>1. Chọn ACCOUNTS
2. Chọn tài khoản "NguyenQuocAnh" và nhấn vào icon thùng rác của cột Delete</t>
  </si>
  <si>
    <t>Kiểm tra việc lọc hiển thị danh sách người dùng</t>
  </si>
  <si>
    <t>Hệ thống không có chức năng đó</t>
  </si>
  <si>
    <t xml:space="preserve">1. Chọn ACCOUNTS
2. Chọn thông tin để lọc </t>
  </si>
  <si>
    <t>Kiểm tra việc phân quyền người dùng theo chức năng</t>
  </si>
  <si>
    <t>1. Chọn ACCOUNTS
2. Chọn loại người dùng và phân quyền loại người dùng theo từng chức năng</t>
  </si>
  <si>
    <t xml:space="preserve">Kiểm tra việc tìm kiếm tài khoản </t>
  </si>
  <si>
    <t>1. Chọn ACCOUNTS
2. Nhập từ khóa tìm kiếm
3. Nhấn enter</t>
  </si>
  <si>
    <t>Kiểm tra chức năng lọc doanh thu bán hàng theo tháng </t>
  </si>
  <si>
    <t>Chỉ hiển thị giao diện , chức năng chưa hoàn thiện</t>
  </si>
  <si>
    <t>1. Đăng nhập với username = "admin" và password = "admin"
2. Click vào Administrator trên thanh menu
3. Hệ thống chuyển đến trang Admin quản lý
4. Click vào Dashboard
5. Kéo chuột đến mục Recent Sales
6. Click vào dropdownlist chọn July 2017</t>
  </si>
  <si>
    <t>Kiểm tra hiển thị dropdownlist của chức năng thống kê tổng doanh thu theo tháng</t>
  </si>
  <si>
    <t>Hệ thống hiển thị không đúng</t>
  </si>
  <si>
    <t>1. Đăng nhập với username = "admin" và password = "admin"
2. Click vào Administrator trên thanh menu
3. Hệ thống chuyển đến trang Admin quản lý
4. Click vào Dashboard
5. Kéo chuột đến mục Recent Sales
6. Click vào dropdownlist</t>
  </si>
  <si>
    <t>Kiểm tra chức năng phân trang sản phẩm của chức năng thống kê doanh thu theo tháng</t>
  </si>
  <si>
    <t>Chức năng phân trang chưa phát triển , không hoạt động</t>
  </si>
  <si>
    <t xml:space="preserve">1. Đăng nhập với username = "admin" và password = "admin"
2. Click vào Administrator trên thanh menu
3. Hệ thống chuyển đến trang Admin quản lý
4. Click vào Dashboard
5. Kéo chuột đến mục Recent Sales
</t>
  </si>
  <si>
    <t>Kiểm tra chức năng sắp xếp theo Name của chức năng thống kê doanh thu theo tháng</t>
  </si>
  <si>
    <t>Chức năng sắp xếp theo Name chưa phát triển , không hoạt động</t>
  </si>
  <si>
    <t>1. Đăng nhập với username = "admin" và password = "admin"
2. Click vào Administrator trên thanh menu
3. Hệ thống chuyển đến trang Admin quản lý
4. Click vào Dashboard
5. Kéo chuột đến mục Recent Sales
6. Click vào Name</t>
  </si>
  <si>
    <t>Kiểm tra chức năng sắp xếp theo Status của chức năng thống kê doanh thu theo tháng</t>
  </si>
  <si>
    <t>Chức năng sắp xếp Status chưa phát triển , không hoạt động</t>
  </si>
  <si>
    <t>1. Đăng nhập với username = "admin" và password = "admin"
2. Click vào Administrator trên thanh menu
3. Hệ thống chuyển đến trang Admin quản lý
4. Click vào Dashboard
5. Kéo chuột đến mục Recent Sales
6. Click vào Status</t>
  </si>
  <si>
    <t>Kiểm tra chức năng sắp xếp theo Date của chức năng thống kê doanh thu theo tháng</t>
  </si>
  <si>
    <t>Chức năng sắp xếp Date chưa phát triển , không hoạt động</t>
  </si>
  <si>
    <t>1. Đăng nhập với username = "admin" và password = "admin"
2. Click vào Administrator trên thanh menu
3. Hệ thống chuyển đến trang Admin quản lý
4. Click vào Dashboard
5. Kéo chuột đến mục Recent Sales
6. Click vào Date</t>
  </si>
  <si>
    <t>Kiểm tra chức năng sắp xếp theo Price của chức năng thống kê doanh thu theo tháng</t>
  </si>
  <si>
    <t>Chức năng sắp xếp Price chưa phát triển , không hoạt động</t>
  </si>
  <si>
    <t>1. Đăng nhập với username = "admin" và password = "admin"
2. Click vào Administrator trên thanh menu
3. Hệ thống chuyển đến trang Admin quản lý
4. Click vào Dashboard
5. Kéo chuột đến mục Recent Sales
6. Click vào Price</t>
  </si>
  <si>
    <t>Kiểm tra chức năng thống kê số đơn đặt hàng mới </t>
  </si>
  <si>
    <t>Hệ thống hiển thị tổng thể chung chung , dựa theo ngày tháng đặt đơn hàng chứ không phân loại , thống kê số lượng đơn đặt hàng mới</t>
  </si>
  <si>
    <t xml:space="preserve">1. Đăng nhập với username = "admin" và password = "admin"
2. Click vào Administrator trên thanh menu
3. Hệ thống chuyển đến trang Admin quản lý
4. Click vào Orders
</t>
  </si>
  <si>
    <t>Kiểm tra chức năng thống kê số đơn đặt hàng mới khi đặt một đơn hàng mới</t>
  </si>
  <si>
    <t>Hệ thống hiển thị tổng thể chung chung , không phân loại thống kê số lượng đơn đặt hàng mới</t>
  </si>
  <si>
    <t>1. Đăng nhập với username = "admin" và password = "admin"
2. Click vào Administrator trên thanh menu
3. Hệ thống chuyển đến trang Admin quản lý
4. Click vào Orders
5. Bật trình duyệt ẩn danh , đăng nhập với username = "nhthanhbd" và password =123456"
6. Click vào menu household
7. Click vào Cookware 
8. Click Add To Cart sản phẩm Dosa Tara 
9. Click vào logo giỏ hàng
10. Click vào Check out
11. Click vào Pay Now
7. Quay lại trang Admin trình duyệt cũ , refesh trang Orders</t>
  </si>
  <si>
    <t>Kiểm tra chức năng thống kê số đơn đặt hàng mới khi xoá một đơn hàng mới</t>
  </si>
  <si>
    <t>Hệ thống không xoá đơn đặt hàng , không thống kê số lượng đơn đặt hàng mới</t>
  </si>
  <si>
    <t>1. Đăng nhập với username = "admin" và password = "admin"
2. Click vào Administrator trên thanh menu
3. Hệ thống chuyển đến trang Admin quản lý
4. Click vào Orders
5. Click vào sp trạng thái waiting và chọn Delete</t>
  </si>
  <si>
    <t>Kiểm tra chức năng thóng kê nhận xét sản phẩm mới</t>
  </si>
  <si>
    <t>Hệ thống hiển thị tổng thể chung chung , dựa theo ngày tháng nhận xét chứ không phân loại , thống kê số lượng nhận xét sản phẩm mới</t>
  </si>
  <si>
    <t xml:space="preserve">1. Đăng nhập với username = "admin" và password = "admin"
2. Click vào Administrator trên thanh menu
3. Hệ thống chuyển đến trang Admin quản lý
4. Click vào Reviews
</t>
  </si>
  <si>
    <t>Kiểm tra chức năng thống kê nhận xét sản phẩm mới khi có một nhận xét mới</t>
  </si>
  <si>
    <t>Hệ thống hiển thị tổng thể chung chung , không phân loại thống kê số lượng nhận xét mới</t>
  </si>
  <si>
    <t>1. Đăng nhập với username = "admin" và password = "admin"
2. Click vào Administrator trên thanh menu
3. Hệ thống chuyển đến trang Admin quản lý
4. Click vào Reviews
5. Bật trình duyệt ẩn danh , đăng nhập với username = "nhthanhbd" và password =123456"
6. Click vào menu household
7. Click vào Cookware 
8. Click vào hình ảnh sản phẩm Dosa Tara 
9. Kéo chuột xuống dưới gõ vào 2 ô Subject = "Chất lượng" và Comment = "Quá tuyệt vời"
10. Click vào Send
7. Quay lại trang Admin trình duyệt cũ , refesh trang Reviews</t>
  </si>
  <si>
    <t>Kiểm tra chức năng thống kê nhận xét khi xoá một nhận xét mới</t>
  </si>
  <si>
    <t>Hệ thống xoá nhận xét nhưng không hiển thị thống kê số lượng nhận xét mới</t>
  </si>
  <si>
    <t>1. Đăng nhập với username = "admin" và password = "admin"
2. Click vào Administrator trên thanh menu
3. Hệ thống chuyển đến trang Admin quản lý
4. Click vào Reviews
5. Click vào hình ảnh thùng rác nhận xét có Subject = "Chất lượng"
6. Hộp thoại hiện ra , click OK</t>
  </si>
  <si>
    <t>Kiểm tra chức năng thống kê tổng số người dùng</t>
  </si>
  <si>
    <t>Hệ thống không hiển thị thống kê tổng số người dùng</t>
  </si>
  <si>
    <t>1. Đăng nhập với username = "admin" và password = "admin"
2. Click vào Administrator trên thanh menu
3. Hệ thống chuyển đến trang Admin quản lý
4. Click vào Accounts</t>
  </si>
  <si>
    <t>Kiểm tra chức năng thống kê tổng số người dùng khi có một người dùng mới đăng kí</t>
  </si>
  <si>
    <t>Hệ thống hiển thị thông tin người dùng mới đăng kí nhưng không thống kê tổng số người dùng</t>
  </si>
  <si>
    <t>1. Đăng nhập với username = "admin" và password = "admin"
2. Click vào Administrator trên thanh menu
3. Hệ thống chuyển đến trang Admin quản lý
4. Click vào Reviews
5. Bật trình duyệt ẩn danh , click vào Create Account
6. Nhập Full Name = " Thanh Nguyen "
7. Nhập Email Address = "nhthanhbd@gmail.com"
8. Nhập Username = "nhthanhbd"
9. Nhập Password = "123456"
10. Nhập Confirm Password = "123456"
11. Chọn Security Question = " What is your favorite color?"
12. Chọn Security Answer = "black"
13. Click vào I accept the terms and conditions
14. Click button Register
7. Quay lại trang Admin trình duyệt cũ , refesh trang Reviews</t>
  </si>
  <si>
    <t>Kiểm tra chức năng thống kê tổng số người dùng khi xoá một người dùng</t>
  </si>
  <si>
    <t>1. Đăng nhập với username = "admin" và password = "admin"
2. Click vào Administrator trên thanh menu
3. Hệ thống chuyển đến trang Admin quản lý
4. Click vào Accounts
5. Click chọn biểu tượng thùng rác tài khoản có username = "nhthanhbd"</t>
  </si>
  <si>
    <t>Kiểm tra chức năng hiển thị danh sách các người dùng trực tuyến</t>
  </si>
  <si>
    <t>Hệ thống chỉ hiển thị giao diện , chức năng chưa hoàn thiện</t>
  </si>
  <si>
    <t>1. Đăng nhập với username = "admin" và password = "admin"
2. Click vào Administrator trên thanh menu
3. Hệ thống chuyển đến trang Admin quản lý
4. Click vào Dashboard
5. Kéo chuột đến mục Chat Listing</t>
  </si>
  <si>
    <t>Kiểm tra chức năng gọi điện người dùng trực tuyến</t>
  </si>
  <si>
    <t>1. Đăng nhập với username = "admin" và password = "admin"
2. Click vào Administrator trên thanh menu
3. Hệ thống chuyển đến trang Admin quản lý
4. Click vào Dashboard
5. Kéo chuột đến mục Chat Listing
6. Bật trình duyệt ẩn danh , đăng nhập với username = "nhthanhbd" và password = "123456"
7. Quay lại trang Admin , Click vào icon điện thoại</t>
  </si>
  <si>
    <t>Kiểm tra chức năng nhắn tin người dùng trức tuyến</t>
  </si>
  <si>
    <t>1. Đăng nhập với username = "admin" và password = "admin"
2. Click vào Administrator trên thanh menu
3. Hệ thống chuyển đến trang Admin quản lý
4. Click vào Dashboard
5. Kéo chuột đến mục Chat Listing
6. Bật trình duyệt ẩn danh , đăng nhập với username = "nhthanhbd" và password = "123456"
6. Quay lại trang Admin , Click vào icon nhắn tin</t>
  </si>
  <si>
    <t>Kiểm tra đăng xuất khi ở trang admin</t>
  </si>
  <si>
    <t>Không thấy chổ đăng xuất</t>
  </si>
  <si>
    <t>1. Click vào tên admin 
2. Chọn vào Logout</t>
  </si>
  <si>
    <t>Defect Severity</t>
  </si>
  <si>
    <t>Weight (Trọng số)</t>
  </si>
  <si>
    <t>Mô tả</t>
  </si>
  <si>
    <t>Fatal</t>
  </si>
  <si>
    <t>Lỗi đặc biệt nghiêm trọng làm sụp hệ thống, không thể phục hồi dữ liệu</t>
  </si>
  <si>
    <t>Lỗi làm chức năng chính của hệ thống không thể thực thi hoặc thực thi không đúng. Vd. Người dùng có thể thực hiện chức năng mà không cần được phân quyền</t>
  </si>
  <si>
    <t>Lỗi làm chức năng phụ của hệ thống không thể thực thi hoặc thực thi không đúng. Vd. Hệ thống thực thi không đúng với dữ liệu không hợp lệ, giá trị biên hoặc chạy chậm</t>
  </si>
  <si>
    <t>Lỗi không ảnh hưởng đến chức năng của hệ thống. VD. Lỗi giao diện sai thứ tự Tab, default focus, short key…</t>
  </si>
  <si>
    <t>Bug Status</t>
  </si>
  <si>
    <t>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</si>
</sst>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10000]d/m/yyyy;@"/>
  </numFmts>
  <fonts count="9">
    <font>
      <sz val="11"/>
      <color theme="1"/>
      <name val="Calibri"/>
      <family val="2"/>
      <scheme val="minor"/>
    </font>
    <font>
      <sz val="12"/>
      <color theme="1"/>
      <name val="Times New Roman"/>
      <family val="1"/>
    </font>
    <font>
      <b/>
      <sz val="12"/>
      <color theme="1"/>
      <name val="Times New Roman"/>
      <family val="1"/>
    </font>
    <font>
      <b/>
      <sz val="12"/>
      <color theme="0"/>
      <name val="Times New Roman"/>
      <family val="1"/>
    </font>
    <font>
      <b/>
      <sz val="12"/>
      <name val="Times New Roman"/>
      <family val="1"/>
    </font>
    <font>
      <sz val="12"/>
      <name val="Times New Roman"/>
      <family val="1"/>
    </font>
    <font>
      <b/>
      <sz val="12"/>
      <color rgb="FFFFFFFF"/>
      <name val="Times New Roman"/>
      <family val="1"/>
    </font>
    <font>
      <sz val="12"/>
      <color rgb="FF000000"/>
      <name val="Times New Roman"/>
      <family val="1"/>
    </font>
    <font>
      <sz val="12"/>
      <color theme="1"/>
      <name val="Times New Roman"/>
    </font>
  </fonts>
  <fills count="9">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4"/>
        <bgColor indexed="64"/>
      </patternFill>
    </fill>
    <fill>
      <patternFill patternType="solid">
        <fgColor rgb="FF0070C0"/>
        <bgColor indexed="64"/>
      </patternFill>
    </fill>
    <fill>
      <patternFill patternType="solid">
        <fgColor rgb="FF4F81BD"/>
        <bgColor indexed="64"/>
      </patternFill>
    </fill>
    <fill>
      <patternFill patternType="solid">
        <fgColor rgb="FFCBECDE"/>
        <bgColor indexed="64"/>
      </patternFill>
    </fill>
    <fill>
      <patternFill patternType="solid">
        <fgColor rgb="FFE7F6EF"/>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theme="4"/>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thin">
        <color indexed="64"/>
      </left>
      <right style="thin">
        <color indexed="64"/>
      </right>
      <top/>
      <bottom style="thin">
        <color indexed="64"/>
      </bottom>
      <diagonal/>
    </border>
  </borders>
  <cellStyleXfs count="1">
    <xf numFmtId="0" fontId="0" fillId="0" borderId="0"/>
  </cellStyleXfs>
  <cellXfs count="59">
    <xf numFmtId="0" fontId="0" fillId="0" borderId="0" xfId="0"/>
    <xf numFmtId="1" fontId="1" fillId="3" borderId="1" xfId="0" applyNumberFormat="1" applyFont="1" applyFill="1" applyBorder="1" applyAlignment="1">
      <alignment horizontal="center" vertical="top"/>
    </xf>
    <xf numFmtId="0" fontId="1" fillId="3" borderId="1" xfId="0" applyFont="1" applyFill="1" applyBorder="1" applyAlignment="1">
      <alignment horizontal="center" vertical="top"/>
    </xf>
    <xf numFmtId="0" fontId="1" fillId="0" borderId="1" xfId="0" applyFont="1" applyBorder="1" applyAlignment="1">
      <alignment vertical="top" wrapText="1"/>
    </xf>
    <xf numFmtId="0" fontId="2" fillId="0" borderId="1" xfId="0" applyFont="1" applyBorder="1" applyAlignment="1">
      <alignment vertical="top"/>
    </xf>
    <xf numFmtId="0" fontId="2" fillId="0" borderId="1" xfId="0" applyFont="1" applyBorder="1" applyAlignment="1">
      <alignment vertical="top" wrapText="1"/>
    </xf>
    <xf numFmtId="0" fontId="1" fillId="0" borderId="1" xfId="0" quotePrefix="1" applyFont="1" applyBorder="1" applyAlignment="1">
      <alignment horizontal="center" vertical="top"/>
    </xf>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 fontId="1" fillId="0" borderId="0" xfId="0" applyNumberFormat="1" applyFont="1" applyAlignment="1">
      <alignment horizontal="center" vertical="top"/>
    </xf>
    <xf numFmtId="1" fontId="1" fillId="3" borderId="2" xfId="0" applyNumberFormat="1" applyFont="1" applyFill="1" applyBorder="1" applyAlignment="1">
      <alignment horizontal="center" vertical="top"/>
    </xf>
    <xf numFmtId="0" fontId="1" fillId="0" borderId="1" xfId="0" applyFont="1" applyBorder="1" applyAlignment="1">
      <alignment horizontal="center" vertical="top"/>
    </xf>
    <xf numFmtId="0" fontId="1" fillId="0" borderId="1" xfId="0" applyFont="1" applyBorder="1" applyAlignment="1">
      <alignment horizontal="left" vertical="top"/>
    </xf>
    <xf numFmtId="0" fontId="5" fillId="3" borderId="1" xfId="0" applyFont="1" applyFill="1" applyBorder="1" applyAlignment="1">
      <alignment horizontal="center" vertical="top"/>
    </xf>
    <xf numFmtId="0" fontId="5" fillId="0" borderId="1" xfId="0" applyFont="1" applyBorder="1" applyAlignment="1">
      <alignment horizontal="left" vertical="top" wrapText="1"/>
    </xf>
    <xf numFmtId="164" fontId="5" fillId="0" borderId="1" xfId="0" applyNumberFormat="1" applyFont="1" applyBorder="1" applyAlignment="1">
      <alignment horizontal="left" vertical="top"/>
    </xf>
    <xf numFmtId="0" fontId="5" fillId="0" borderId="1" xfId="0" applyFont="1" applyBorder="1" applyAlignment="1">
      <alignment horizontal="left" vertical="top"/>
    </xf>
    <xf numFmtId="0" fontId="1" fillId="3" borderId="1" xfId="0" applyFont="1" applyFill="1" applyBorder="1" applyAlignment="1">
      <alignment horizontal="left" vertical="top"/>
    </xf>
    <xf numFmtId="0" fontId="5" fillId="0" borderId="1" xfId="0" applyFont="1" applyBorder="1" applyAlignment="1">
      <alignment horizontal="center" vertical="top"/>
    </xf>
    <xf numFmtId="0" fontId="1" fillId="0" borderId="1" xfId="0" applyFont="1" applyBorder="1" applyAlignment="1">
      <alignment horizontal="left" vertical="top" wrapText="1"/>
    </xf>
    <xf numFmtId="14" fontId="1" fillId="0" borderId="1" xfId="0" applyNumberFormat="1" applyFont="1" applyBorder="1" applyAlignment="1">
      <alignment horizontal="left" vertical="top"/>
    </xf>
    <xf numFmtId="164" fontId="5" fillId="0" borderId="1" xfId="0" applyNumberFormat="1" applyFont="1" applyBorder="1" applyAlignment="1">
      <alignment horizontal="left" vertical="top" wrapText="1"/>
    </xf>
    <xf numFmtId="14" fontId="5" fillId="0" borderId="1" xfId="0" applyNumberFormat="1" applyFont="1" applyBorder="1" applyAlignment="1">
      <alignment horizontal="left" vertical="top"/>
    </xf>
    <xf numFmtId="0" fontId="3" fillId="4" borderId="1" xfId="0" applyFont="1" applyFill="1" applyBorder="1" applyAlignment="1">
      <alignment horizontal="center" vertical="top"/>
    </xf>
    <xf numFmtId="0" fontId="1" fillId="0" borderId="2" xfId="0" applyFont="1" applyBorder="1" applyAlignment="1">
      <alignment horizontal="left" vertical="top" wrapText="1"/>
    </xf>
    <xf numFmtId="0" fontId="3" fillId="5" borderId="1" xfId="0" applyFont="1" applyFill="1" applyBorder="1" applyAlignment="1">
      <alignment horizontal="center" vertical="top"/>
    </xf>
    <xf numFmtId="0" fontId="6" fillId="6" borderId="7" xfId="0" applyFont="1" applyFill="1" applyBorder="1" applyAlignment="1">
      <alignment horizontal="center" vertical="center" wrapText="1" readingOrder="1"/>
    </xf>
    <xf numFmtId="0" fontId="6" fillId="6" borderId="8" xfId="0" applyFont="1" applyFill="1" applyBorder="1" applyAlignment="1">
      <alignment horizontal="center" vertical="center" wrapText="1" readingOrder="1"/>
    </xf>
    <xf numFmtId="0" fontId="6" fillId="6" borderId="9" xfId="0" applyFont="1" applyFill="1" applyBorder="1" applyAlignment="1">
      <alignment horizontal="center" vertical="center" wrapText="1" readingOrder="1"/>
    </xf>
    <xf numFmtId="0" fontId="1" fillId="0" borderId="0" xfId="0" applyFont="1"/>
    <xf numFmtId="0" fontId="7" fillId="7" borderId="10" xfId="0" applyFont="1" applyFill="1" applyBorder="1" applyAlignment="1">
      <alignment horizontal="left" vertical="center" wrapText="1" readingOrder="1"/>
    </xf>
    <xf numFmtId="0" fontId="7" fillId="7" borderId="11" xfId="0" applyFont="1" applyFill="1" applyBorder="1" applyAlignment="1">
      <alignment horizontal="center" vertical="center" wrapText="1" readingOrder="1"/>
    </xf>
    <xf numFmtId="0" fontId="7" fillId="7" borderId="12" xfId="0" applyFont="1" applyFill="1" applyBorder="1" applyAlignment="1">
      <alignment horizontal="left" vertical="center" wrapText="1" readingOrder="1"/>
    </xf>
    <xf numFmtId="0" fontId="7" fillId="8" borderId="13" xfId="0" applyFont="1" applyFill="1" applyBorder="1" applyAlignment="1">
      <alignment vertical="center" wrapText="1" readingOrder="1"/>
    </xf>
    <xf numFmtId="0" fontId="7" fillId="8" borderId="14" xfId="0" applyFont="1" applyFill="1" applyBorder="1" applyAlignment="1">
      <alignment horizontal="center" vertical="center" wrapText="1" readingOrder="1"/>
    </xf>
    <xf numFmtId="0" fontId="7" fillId="8" borderId="15" xfId="0" applyFont="1" applyFill="1" applyBorder="1" applyAlignment="1">
      <alignment horizontal="left" vertical="center" wrapText="1" readingOrder="1"/>
    </xf>
    <xf numFmtId="0" fontId="7" fillId="7" borderId="13" xfId="0" applyFont="1" applyFill="1" applyBorder="1" applyAlignment="1">
      <alignment horizontal="left" vertical="center" wrapText="1" readingOrder="1"/>
    </xf>
    <xf numFmtId="0" fontId="7" fillId="7" borderId="14" xfId="0" applyFont="1" applyFill="1" applyBorder="1" applyAlignment="1">
      <alignment horizontal="center" vertical="center" wrapText="1" readingOrder="1"/>
    </xf>
    <xf numFmtId="0" fontId="7" fillId="7" borderId="15" xfId="0" applyFont="1" applyFill="1" applyBorder="1" applyAlignment="1">
      <alignment horizontal="left" vertical="center" wrapText="1" readingOrder="1"/>
    </xf>
    <xf numFmtId="0" fontId="7" fillId="8" borderId="13" xfId="0" applyFont="1" applyFill="1" applyBorder="1" applyAlignment="1">
      <alignment horizontal="left" vertical="center" wrapText="1" readingOrder="1"/>
    </xf>
    <xf numFmtId="0" fontId="1" fillId="0" borderId="0" xfId="0" applyFont="1" applyAlignment="1">
      <alignment horizontal="center"/>
    </xf>
    <xf numFmtId="0" fontId="4" fillId="0" borderId="1" xfId="0" applyFont="1" applyBorder="1" applyAlignment="1">
      <alignment horizontal="center" vertical="top"/>
    </xf>
    <xf numFmtId="0" fontId="1" fillId="0" borderId="1" xfId="0" applyFont="1" applyBorder="1" applyAlignment="1">
      <alignment horizontal="right" vertical="center"/>
    </xf>
    <xf numFmtId="0" fontId="5" fillId="0" borderId="6" xfId="0" applyFont="1" applyBorder="1" applyAlignment="1">
      <alignment horizontal="left" vertical="top" wrapText="1"/>
    </xf>
    <xf numFmtId="0" fontId="2" fillId="0" borderId="1" xfId="0" applyFont="1" applyBorder="1" applyAlignment="1">
      <alignment horizontal="center" vertical="top"/>
    </xf>
    <xf numFmtId="1" fontId="8" fillId="3" borderId="1" xfId="0" applyNumberFormat="1" applyFont="1" applyFill="1" applyBorder="1" applyAlignment="1">
      <alignment horizontal="center" vertical="top"/>
    </xf>
    <xf numFmtId="0" fontId="8" fillId="0" borderId="1" xfId="0" applyFont="1" applyBorder="1" applyAlignment="1">
      <alignment vertical="top" wrapText="1"/>
    </xf>
    <xf numFmtId="0" fontId="8" fillId="0" borderId="1" xfId="0" applyFont="1" applyBorder="1" applyAlignment="1">
      <alignment horizontal="center" vertical="top"/>
    </xf>
    <xf numFmtId="0" fontId="8" fillId="0" borderId="5" xfId="0" applyFont="1" applyBorder="1" applyAlignment="1">
      <alignment horizontal="center" vertical="center"/>
    </xf>
    <xf numFmtId="0" fontId="1" fillId="0" borderId="2" xfId="0" applyFont="1" applyBorder="1" applyAlignment="1">
      <alignment horizontal="center" vertical="top"/>
    </xf>
    <xf numFmtId="0" fontId="1" fillId="0" borderId="16" xfId="0" applyFont="1" applyBorder="1" applyAlignment="1">
      <alignment horizontal="right" vertical="center"/>
    </xf>
    <xf numFmtId="0" fontId="1" fillId="0" borderId="3" xfId="0" applyFont="1" applyBorder="1" applyAlignment="1">
      <alignment horizontal="left" vertical="top" wrapText="1"/>
    </xf>
    <xf numFmtId="0" fontId="1" fillId="3" borderId="2" xfId="0" applyFont="1" applyFill="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2" fillId="2" borderId="3" xfId="0" applyFont="1" applyFill="1" applyBorder="1" applyAlignment="1">
      <alignment horizontal="left"/>
    </xf>
    <xf numFmtId="0" fontId="2" fillId="2" borderId="4" xfId="0" applyFont="1" applyFill="1" applyBorder="1" applyAlignment="1">
      <alignment horizontal="left"/>
    </xf>
    <xf numFmtId="0" fontId="2" fillId="2" borderId="5" xfId="0" applyFont="1" applyFill="1" applyBorder="1" applyAlignment="1">
      <alignment horizontal="left"/>
    </xf>
  </cellXfs>
  <cellStyles count="1">
    <cellStyle name="Normal" xfId="0" builtinId="0"/>
  </cellStyles>
  <dxfs count="26">
    <dxf>
      <font>
        <strike val="0"/>
        <outline val="0"/>
        <shadow val="0"/>
        <u val="none"/>
        <vertAlign val="baseline"/>
        <sz val="12"/>
        <name val="Times New Roman"/>
        <scheme val="none"/>
      </font>
    </dxf>
    <dxf>
      <font>
        <strike val="0"/>
        <outline val="0"/>
        <shadow val="0"/>
        <u val="none"/>
        <vertAlign val="baseline"/>
        <sz val="12"/>
        <name val="Times New Roman"/>
        <scheme val="none"/>
      </font>
    </dxf>
    <dxf>
      <font>
        <strike val="0"/>
        <outline val="0"/>
        <shadow val="0"/>
        <u val="none"/>
        <vertAlign val="baseline"/>
        <sz val="12"/>
        <name val="Times New Roman"/>
        <scheme val="none"/>
      </font>
    </dxf>
    <dxf>
      <border outline="0">
        <left style="medium">
          <color rgb="FFFFFFFF"/>
        </left>
        <right style="medium">
          <color rgb="FFFFFFFF"/>
        </right>
        <top style="medium">
          <color rgb="FFFFFFFF"/>
        </top>
      </border>
    </dxf>
    <dxf>
      <font>
        <strike val="0"/>
        <outline val="0"/>
        <shadow val="0"/>
        <u val="none"/>
        <vertAlign val="baseline"/>
        <sz val="12"/>
        <name val="Times New Roman"/>
        <scheme val="none"/>
      </font>
    </dxf>
    <dxf>
      <font>
        <b/>
        <i val="0"/>
        <strike val="0"/>
        <condense val="0"/>
        <extend val="0"/>
        <outline val="0"/>
        <shadow val="0"/>
        <u val="none"/>
        <vertAlign val="baseline"/>
        <sz val="12"/>
        <color rgb="FFFFFFFF"/>
        <name val="Times New Roman"/>
        <scheme val="none"/>
      </font>
      <fill>
        <patternFill patternType="solid">
          <fgColor indexed="64"/>
          <bgColor rgb="FF4F81BD"/>
        </patternFill>
      </fill>
      <alignment horizontal="center" vertical="center" textRotation="0" wrapText="1" indent="0" justifyLastLine="0" shrinkToFit="0" readingOrder="1"/>
      <border diagonalUp="0" diagonalDown="0" outline="0">
        <left style="medium">
          <color rgb="FFFFFFFF"/>
        </left>
        <right style="medium">
          <color rgb="FFFFFFFF"/>
        </right>
        <top/>
        <bottom/>
      </border>
    </dxf>
    <dxf>
      <font>
        <strike val="0"/>
        <outline val="0"/>
        <shadow val="0"/>
        <u val="none"/>
        <vertAlign val="baseline"/>
        <sz val="12"/>
        <color theme="1"/>
        <name val="Times New Roman"/>
        <scheme val="none"/>
      </font>
      <alignment horizontal="center" vertical="bottom" textRotation="0" wrapText="0" indent="0" justifyLastLine="0" shrinkToFit="0"/>
    </dxf>
    <dxf>
      <font>
        <strike val="0"/>
        <outline val="0"/>
        <shadow val="0"/>
        <u val="none"/>
        <vertAlign val="baseline"/>
        <sz val="12"/>
        <color theme="1"/>
        <name val="Times New Roman"/>
        <scheme val="none"/>
      </font>
      <alignment horizontal="center" vertical="bottom" textRotation="0" wrapText="0" indent="0" justifyLastLine="0" shrinkToFit="0"/>
    </dxf>
    <dxf>
      <font>
        <strike val="0"/>
        <outline val="0"/>
        <shadow val="0"/>
        <u val="none"/>
        <vertAlign val="baseline"/>
        <sz val="12"/>
        <color theme="1"/>
        <name val="Times New Roman"/>
        <scheme val="none"/>
      </font>
      <alignment horizontal="center" vertical="bottom" textRotation="0" wrapText="0" indent="0" justifyLastLine="0" shrinkToFit="0"/>
    </dxf>
    <dxf>
      <font>
        <strike val="0"/>
        <outline val="0"/>
        <shadow val="0"/>
        <u val="none"/>
        <vertAlign val="baseline"/>
        <sz val="12"/>
        <color theme="1"/>
        <name val="Times New Roman"/>
        <scheme val="none"/>
      </font>
      <numFmt numFmtId="1" formatCode="0"/>
      <fill>
        <patternFill patternType="solid">
          <fgColor indexed="64"/>
          <bgColor theme="0"/>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scheme val="none"/>
      </font>
      <fill>
        <patternFill patternType="solid">
          <fgColor indexed="64"/>
          <bgColor theme="0"/>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scheme val="none"/>
      </font>
      <numFmt numFmtId="1" formatCode="0"/>
      <fill>
        <patternFill patternType="solid">
          <fgColor indexed="64"/>
          <bgColor theme="0"/>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scheme val="none"/>
      </font>
      <numFmt numFmtId="1" formatCode="0"/>
      <fill>
        <patternFill patternType="solid">
          <fgColor indexed="64"/>
          <bgColor theme="0"/>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scheme val="none"/>
      </font>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right" vertical="center" textRotation="0" wrapText="0" indent="0" justifyLastLine="0" shrinkToFit="0" readingOrder="0"/>
      <border diagonalUp="0" diagonalDown="0" outline="0">
        <left style="thin">
          <color indexed="64"/>
        </left>
        <right style="thin">
          <color indexed="64"/>
        </right>
        <top/>
        <bottom style="thin">
          <color indexed="64"/>
        </bottom>
      </border>
    </dxf>
    <dxf>
      <font>
        <strike val="0"/>
        <outline val="0"/>
        <shadow val="0"/>
        <u val="none"/>
        <vertAlign val="baseline"/>
        <sz val="12"/>
        <color theme="1"/>
        <name val="Times New Roman"/>
        <scheme val="none"/>
      </font>
      <alignment horizontal="right"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2"/>
        <color theme="1"/>
        <name val="Times New Roman"/>
        <scheme val="none"/>
      </font>
      <alignment vertical="top" textRotation="0" indent="0" justifyLastLine="0" shrinkToFit="0" readingOrder="0"/>
    </dxf>
    <dxf>
      <font>
        <strike val="0"/>
        <outline val="0"/>
        <shadow val="0"/>
        <u val="none"/>
        <vertAlign val="baseline"/>
        <sz val="12"/>
        <color theme="1"/>
        <name val="Times New Roman"/>
        <scheme val="none"/>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G23" totalsRowCount="1" headerRowDxfId="25" dataDxfId="24" totalsRowDxfId="23">
  <tableColumns count="7">
    <tableColumn id="2" xr3:uid="{00000000-0010-0000-0000-000002000000}" name=" ID" dataDxfId="21" totalsRowDxfId="22"/>
    <tableColumn id="1" xr3:uid="{00000000-0010-0000-0000-000001000000}" name="Function ID" dataDxfId="19" totalsRowDxfId="20"/>
    <tableColumn id="3" xr3:uid="{00000000-0010-0000-0000-000003000000}" name="Function Name" totalsRowLabel="Tổng" dataDxfId="17" totalsRowDxfId="18"/>
    <tableColumn id="4" xr3:uid="{00000000-0010-0000-0000-000004000000}" name="Pass" totalsRowFunction="custom" dataDxfId="15" totalsRowDxfId="16">
      <totalsRowFormula>SUM(Table1[Pass])</totalsRowFormula>
    </tableColumn>
    <tableColumn id="5" xr3:uid="{00000000-0010-0000-0000-000005000000}" name="Fail" totalsRowFunction="custom" dataDxfId="13" totalsRowDxfId="14">
      <totalsRowFormula>SUM(Table1[Fail])</totalsRowFormula>
    </tableColumn>
    <tableColumn id="6" xr3:uid="{00000000-0010-0000-0000-000006000000}" name="Untested" totalsRowFunction="custom" dataDxfId="11" totalsRowDxfId="12">
      <totalsRowFormula>SUM(Table1[Untested])</totalsRowFormula>
    </tableColumn>
    <tableColumn id="7" xr3:uid="{00000000-0010-0000-0000-000007000000}" name="Number of test cases" totalsRowFunction="custom" dataDxfId="9" totalsRowDxfId="10">
      <calculatedColumnFormula xml:space="preserve"> D4 + E4+F4</calculatedColumnFormula>
      <totalsRowFormula>SUM(Table1[Number of test cases])</totalsRow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8:A11" totalsRowShown="0" headerRowDxfId="8" dataDxfId="7">
  <autoFilter ref="A8:A11" xr:uid="{00000000-0009-0000-0100-000002000000}"/>
  <tableColumns count="1">
    <tableColumn id="1" xr3:uid="{00000000-0010-0000-0100-000001000000}" name="Bug Status"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4" displayName="Table4" ref="A1:C5" totalsRowShown="0" headerRowDxfId="5" dataDxfId="4" tableBorderDxfId="3">
  <autoFilter ref="A1:C5" xr:uid="{00000000-0009-0000-0100-000003000000}"/>
  <tableColumns count="3">
    <tableColumn id="1" xr3:uid="{00000000-0010-0000-0200-000001000000}" name="Defect Severity" dataDxfId="2"/>
    <tableColumn id="2" xr3:uid="{00000000-0010-0000-0200-000002000000}" name="Weight (Trọng số)" dataDxfId="1"/>
    <tableColumn id="3" xr3:uid="{00000000-0010-0000-0200-000003000000}" name="Mô tả"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
  <sheetViews>
    <sheetView topLeftCell="A16" workbookViewId="0" xr3:uid="{AEA406A1-0E4B-5B11-9CD5-51D6E497D94C}">
      <selection activeCell="C8" sqref="C8"/>
    </sheetView>
  </sheetViews>
  <sheetFormatPr defaultRowHeight="15.75"/>
  <cols>
    <col min="1" max="1" width="9.42578125" style="7" customWidth="1"/>
    <col min="2" max="2" width="13.7109375" style="7" customWidth="1"/>
    <col min="3" max="3" width="40.28515625" style="7" customWidth="1"/>
    <col min="4" max="5" width="10.7109375" style="7" customWidth="1"/>
    <col min="6" max="6" width="13.42578125" style="7" customWidth="1"/>
    <col min="7" max="7" width="24" style="7" customWidth="1"/>
    <col min="8" max="16384" width="9.140625" style="7"/>
  </cols>
  <sheetData>
    <row r="1" spans="1:7">
      <c r="A1" s="56" t="s">
        <v>0</v>
      </c>
      <c r="B1" s="57"/>
      <c r="C1" s="57"/>
      <c r="D1" s="57"/>
      <c r="E1" s="57"/>
      <c r="F1" s="57"/>
      <c r="G1" s="58"/>
    </row>
    <row r="2" spans="1:7">
      <c r="A2" s="56" t="s">
        <v>1</v>
      </c>
      <c r="B2" s="57"/>
      <c r="C2" s="57"/>
      <c r="D2" s="57"/>
      <c r="E2" s="57"/>
      <c r="F2" s="57"/>
      <c r="G2" s="58"/>
    </row>
    <row r="3" spans="1:7" ht="37.5" customHeight="1">
      <c r="A3" s="8" t="s">
        <v>2</v>
      </c>
      <c r="B3" s="8" t="s">
        <v>3</v>
      </c>
      <c r="C3" s="8" t="s">
        <v>4</v>
      </c>
      <c r="D3" s="8" t="s">
        <v>5</v>
      </c>
      <c r="E3" s="8" t="s">
        <v>6</v>
      </c>
      <c r="F3" s="8" t="s">
        <v>7</v>
      </c>
      <c r="G3" s="9" t="s">
        <v>8</v>
      </c>
    </row>
    <row r="4" spans="1:7" ht="47.25">
      <c r="A4" s="6">
        <v>1</v>
      </c>
      <c r="B4" s="6" t="s">
        <v>9</v>
      </c>
      <c r="C4" s="3" t="s">
        <v>10</v>
      </c>
      <c r="D4" s="1">
        <v>14</v>
      </c>
      <c r="E4" s="1">
        <v>1</v>
      </c>
      <c r="F4" s="2">
        <v>0</v>
      </c>
      <c r="G4" s="1">
        <f xml:space="preserve"> D4 + E4+F4</f>
        <v>15</v>
      </c>
    </row>
    <row r="5" spans="1:7">
      <c r="A5" s="6">
        <v>2</v>
      </c>
      <c r="B5" s="6" t="s">
        <v>11</v>
      </c>
      <c r="C5" s="4" t="s">
        <v>12</v>
      </c>
      <c r="D5" s="10">
        <v>12</v>
      </c>
      <c r="E5" s="1">
        <v>0</v>
      </c>
      <c r="F5" s="2">
        <v>0</v>
      </c>
      <c r="G5" s="1">
        <f t="shared" ref="G5:G15" si="0" xml:space="preserve"> D5 + E5+F5</f>
        <v>12</v>
      </c>
    </row>
    <row r="6" spans="1:7">
      <c r="A6" s="6">
        <v>3</v>
      </c>
      <c r="B6" s="6" t="s">
        <v>13</v>
      </c>
      <c r="C6" s="4" t="s">
        <v>14</v>
      </c>
      <c r="D6" s="1">
        <v>6</v>
      </c>
      <c r="E6" s="1">
        <v>5</v>
      </c>
      <c r="F6" s="2">
        <v>0</v>
      </c>
      <c r="G6" s="1">
        <f t="shared" si="0"/>
        <v>11</v>
      </c>
    </row>
    <row r="7" spans="1:7" ht="31.5">
      <c r="A7" s="12">
        <v>4</v>
      </c>
      <c r="B7" s="6" t="s">
        <v>15</v>
      </c>
      <c r="C7" s="3" t="s">
        <v>16</v>
      </c>
      <c r="D7" s="1">
        <v>4</v>
      </c>
      <c r="E7" s="1">
        <v>1</v>
      </c>
      <c r="F7" s="2">
        <v>0</v>
      </c>
      <c r="G7" s="1">
        <f t="shared" si="0"/>
        <v>5</v>
      </c>
    </row>
    <row r="8" spans="1:7" ht="47.25">
      <c r="A8" s="6">
        <v>5</v>
      </c>
      <c r="B8" s="6" t="s">
        <v>17</v>
      </c>
      <c r="C8" s="3" t="s">
        <v>18</v>
      </c>
      <c r="D8" s="1">
        <v>5</v>
      </c>
      <c r="E8" s="1">
        <v>14</v>
      </c>
      <c r="F8" s="2">
        <v>0</v>
      </c>
      <c r="G8" s="1">
        <f t="shared" si="0"/>
        <v>19</v>
      </c>
    </row>
    <row r="9" spans="1:7" ht="31.5">
      <c r="A9" s="6">
        <v>6</v>
      </c>
      <c r="B9" s="6" t="s">
        <v>19</v>
      </c>
      <c r="C9" s="3" t="s">
        <v>20</v>
      </c>
      <c r="D9" s="1">
        <v>6</v>
      </c>
      <c r="E9" s="1">
        <v>2</v>
      </c>
      <c r="F9" s="2">
        <v>0</v>
      </c>
      <c r="G9" s="1">
        <f t="shared" si="0"/>
        <v>8</v>
      </c>
    </row>
    <row r="10" spans="1:7">
      <c r="A10" s="6">
        <v>7</v>
      </c>
      <c r="B10" s="6" t="s">
        <v>21</v>
      </c>
      <c r="C10" s="4" t="s">
        <v>22</v>
      </c>
      <c r="D10" s="11">
        <v>6</v>
      </c>
      <c r="E10" s="11">
        <v>0</v>
      </c>
      <c r="F10" s="2">
        <v>0</v>
      </c>
      <c r="G10" s="1">
        <f t="shared" si="0"/>
        <v>6</v>
      </c>
    </row>
    <row r="11" spans="1:7">
      <c r="A11" s="12">
        <v>8</v>
      </c>
      <c r="B11" s="6" t="s">
        <v>23</v>
      </c>
      <c r="C11" s="5" t="s">
        <v>24</v>
      </c>
      <c r="D11" s="1">
        <v>11</v>
      </c>
      <c r="E11" s="1">
        <v>13</v>
      </c>
      <c r="F11" s="2">
        <v>0</v>
      </c>
      <c r="G11" s="1">
        <f t="shared" si="0"/>
        <v>24</v>
      </c>
    </row>
    <row r="12" spans="1:7">
      <c r="A12" s="6">
        <v>9</v>
      </c>
      <c r="B12" s="6" t="s">
        <v>25</v>
      </c>
      <c r="C12" s="4" t="s">
        <v>26</v>
      </c>
      <c r="D12" s="1">
        <v>3</v>
      </c>
      <c r="E12" s="1">
        <v>0</v>
      </c>
      <c r="F12" s="2">
        <v>0</v>
      </c>
      <c r="G12" s="1">
        <f t="shared" si="0"/>
        <v>3</v>
      </c>
    </row>
    <row r="13" spans="1:7" ht="47.25">
      <c r="A13" s="6">
        <v>10</v>
      </c>
      <c r="B13" s="6" t="s">
        <v>27</v>
      </c>
      <c r="C13" s="3" t="s">
        <v>28</v>
      </c>
      <c r="D13" s="1">
        <v>40</v>
      </c>
      <c r="E13" s="1">
        <v>12</v>
      </c>
      <c r="F13" s="2">
        <v>0</v>
      </c>
      <c r="G13" s="1">
        <f t="shared" si="0"/>
        <v>52</v>
      </c>
    </row>
    <row r="14" spans="1:7" ht="47.25">
      <c r="A14" s="6">
        <v>11</v>
      </c>
      <c r="B14" s="6" t="s">
        <v>29</v>
      </c>
      <c r="C14" s="3" t="s">
        <v>30</v>
      </c>
      <c r="D14" s="1">
        <v>18</v>
      </c>
      <c r="E14" s="1">
        <v>2</v>
      </c>
      <c r="F14" s="2">
        <v>0</v>
      </c>
      <c r="G14" s="1">
        <f t="shared" si="0"/>
        <v>20</v>
      </c>
    </row>
    <row r="15" spans="1:7" ht="80.25" customHeight="1">
      <c r="A15" s="12">
        <v>12</v>
      </c>
      <c r="B15" s="6" t="s">
        <v>31</v>
      </c>
      <c r="C15" s="3" t="s">
        <v>32</v>
      </c>
      <c r="D15" s="1">
        <f xml:space="preserve"> 52</f>
        <v>52</v>
      </c>
      <c r="E15" s="1">
        <v>12</v>
      </c>
      <c r="F15" s="2">
        <v>0</v>
      </c>
      <c r="G15" s="1">
        <f t="shared" si="0"/>
        <v>64</v>
      </c>
    </row>
    <row r="16" spans="1:7" ht="94.5">
      <c r="A16" s="6">
        <v>13</v>
      </c>
      <c r="B16" s="6" t="s">
        <v>33</v>
      </c>
      <c r="C16" s="3" t="s">
        <v>34</v>
      </c>
      <c r="D16" s="1">
        <v>78</v>
      </c>
      <c r="E16" s="1">
        <v>2</v>
      </c>
      <c r="F16" s="2">
        <v>0</v>
      </c>
      <c r="G16" s="1">
        <f xml:space="preserve"> D16 + E16+F16</f>
        <v>80</v>
      </c>
    </row>
    <row r="17" spans="1:7" ht="47.25">
      <c r="A17" s="12">
        <v>14</v>
      </c>
      <c r="B17" s="6" t="s">
        <v>35</v>
      </c>
      <c r="C17" s="5" t="s">
        <v>36</v>
      </c>
      <c r="D17" s="1">
        <v>8</v>
      </c>
      <c r="E17" s="1">
        <v>3</v>
      </c>
      <c r="F17" s="2">
        <v>0</v>
      </c>
      <c r="G17" s="1">
        <f t="shared" ref="G17:G18" si="1" xml:space="preserve"> D17 + E17+F17</f>
        <v>11</v>
      </c>
    </row>
    <row r="18" spans="1:7" ht="110.25">
      <c r="A18" s="6">
        <v>15</v>
      </c>
      <c r="B18" s="6" t="s">
        <v>37</v>
      </c>
      <c r="C18" s="3" t="s">
        <v>38</v>
      </c>
      <c r="D18" s="1">
        <v>27</v>
      </c>
      <c r="E18" s="1">
        <v>1</v>
      </c>
      <c r="F18" s="2">
        <v>0</v>
      </c>
      <c r="G18" s="1">
        <f t="shared" si="1"/>
        <v>28</v>
      </c>
    </row>
    <row r="19" spans="1:7" ht="63">
      <c r="A19" s="12">
        <v>16</v>
      </c>
      <c r="B19" s="6" t="s">
        <v>39</v>
      </c>
      <c r="C19" s="3" t="s">
        <v>40</v>
      </c>
      <c r="D19" s="1">
        <v>8</v>
      </c>
      <c r="E19" s="1">
        <v>7</v>
      </c>
      <c r="F19" s="2">
        <v>0</v>
      </c>
      <c r="G19" s="1">
        <f xml:space="preserve"> D19 + E19+F19</f>
        <v>15</v>
      </c>
    </row>
    <row r="20" spans="1:7" ht="47.25">
      <c r="A20" s="6">
        <v>17</v>
      </c>
      <c r="B20" s="6" t="s">
        <v>41</v>
      </c>
      <c r="C20" s="3" t="s">
        <v>42</v>
      </c>
      <c r="D20" s="1">
        <v>5</v>
      </c>
      <c r="E20" s="1">
        <v>4</v>
      </c>
      <c r="F20" s="2">
        <v>0</v>
      </c>
      <c r="G20" s="1">
        <f xml:space="preserve"> D20 + E20+F20</f>
        <v>9</v>
      </c>
    </row>
    <row r="21" spans="1:7" ht="94.5">
      <c r="A21" s="50">
        <v>18</v>
      </c>
      <c r="B21" s="8" t="s">
        <v>43</v>
      </c>
      <c r="C21" s="3" t="s">
        <v>44</v>
      </c>
      <c r="D21" s="11">
        <v>0</v>
      </c>
      <c r="E21" s="11">
        <v>19</v>
      </c>
      <c r="F21" s="53">
        <v>0</v>
      </c>
      <c r="G21" s="8">
        <v>19</v>
      </c>
    </row>
    <row r="22" spans="1:7" ht="31.5">
      <c r="A22" s="48">
        <v>19</v>
      </c>
      <c r="B22" s="49" t="s">
        <v>45</v>
      </c>
      <c r="C22" s="47" t="s">
        <v>46</v>
      </c>
      <c r="D22" s="12">
        <v>12</v>
      </c>
      <c r="E22" s="54">
        <v>1</v>
      </c>
      <c r="F22" s="55">
        <v>0</v>
      </c>
      <c r="G22" s="46">
        <f xml:space="preserve"> D22 + E22+F22</f>
        <v>13</v>
      </c>
    </row>
    <row r="23" spans="1:7">
      <c r="A23" s="51"/>
      <c r="B23" s="43"/>
      <c r="C23" s="43" t="s">
        <v>47</v>
      </c>
      <c r="D23" s="8">
        <f>SUM(Table1[Pass])</f>
        <v>315</v>
      </c>
      <c r="E23" s="8">
        <f>SUM(Table1[Fail])</f>
        <v>99</v>
      </c>
      <c r="F23" s="8">
        <f>SUM(Table1[Untested])</f>
        <v>0</v>
      </c>
      <c r="G23" s="8">
        <f>SUM(Table1[Number of test cases])</f>
        <v>414</v>
      </c>
    </row>
  </sheetData>
  <mergeCells count="2">
    <mergeCell ref="A1:G1"/>
    <mergeCell ref="A2:G2"/>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3"/>
  <sheetViews>
    <sheetView tabSelected="1" topLeftCell="A101" zoomScaleNormal="100" workbookViewId="0" xr3:uid="{958C4451-9541-5A59-BF78-D2F731DF1C81}">
      <selection activeCell="A103" sqref="A103:J103"/>
    </sheetView>
  </sheetViews>
  <sheetFormatPr defaultRowHeight="15.75"/>
  <cols>
    <col min="1" max="1" width="13.5703125" style="12" customWidth="1"/>
    <col min="2" max="2" width="25.140625" style="13" customWidth="1"/>
    <col min="3" max="3" width="30.42578125" style="13" customWidth="1"/>
    <col min="4" max="4" width="47.28515625" style="13" customWidth="1"/>
    <col min="5" max="5" width="11.28515625" style="42" customWidth="1"/>
    <col min="6" max="6" width="12.85546875" style="13" bestFit="1" customWidth="1"/>
    <col min="7" max="7" width="13" style="13" customWidth="1"/>
    <col min="8" max="8" width="13.5703125" style="13" customWidth="1"/>
    <col min="9" max="9" width="7" style="13" bestFit="1" customWidth="1"/>
    <col min="10" max="10" width="11.42578125" style="13" bestFit="1" customWidth="1"/>
    <col min="11" max="16384" width="9.140625" style="13"/>
  </cols>
  <sheetData>
    <row r="1" spans="1:16">
      <c r="A1" s="24" t="s">
        <v>48</v>
      </c>
      <c r="B1" s="24" t="s">
        <v>49</v>
      </c>
      <c r="C1" s="24" t="s">
        <v>50</v>
      </c>
      <c r="D1" s="24" t="s">
        <v>51</v>
      </c>
      <c r="E1" s="26" t="s">
        <v>52</v>
      </c>
      <c r="F1" s="24" t="s">
        <v>53</v>
      </c>
      <c r="G1" s="24" t="s">
        <v>54</v>
      </c>
      <c r="H1" s="24" t="s">
        <v>55</v>
      </c>
      <c r="I1" s="24" t="s">
        <v>56</v>
      </c>
      <c r="J1" s="24" t="s">
        <v>57</v>
      </c>
    </row>
    <row r="2" spans="1:16" s="18" customFormat="1" ht="204.75">
      <c r="A2" s="14">
        <v>1</v>
      </c>
      <c r="B2" s="15" t="s">
        <v>58</v>
      </c>
      <c r="C2" s="15" t="s">
        <v>59</v>
      </c>
      <c r="D2" s="15" t="s">
        <v>60</v>
      </c>
      <c r="E2" s="42" t="s">
        <v>61</v>
      </c>
      <c r="F2" s="15" t="s">
        <v>62</v>
      </c>
      <c r="G2" s="16">
        <v>43198</v>
      </c>
      <c r="H2" s="15" t="s">
        <v>62</v>
      </c>
      <c r="I2" s="17" t="s">
        <v>63</v>
      </c>
      <c r="J2" s="17" t="s">
        <v>9</v>
      </c>
    </row>
    <row r="3" spans="1:16" ht="110.25">
      <c r="A3" s="19">
        <v>2</v>
      </c>
      <c r="B3" s="15" t="s">
        <v>64</v>
      </c>
      <c r="C3" s="15" t="s">
        <v>65</v>
      </c>
      <c r="D3" s="15" t="s">
        <v>66</v>
      </c>
      <c r="E3" s="42" t="s">
        <v>67</v>
      </c>
      <c r="F3" s="15" t="s">
        <v>62</v>
      </c>
      <c r="G3" s="16">
        <v>43198</v>
      </c>
      <c r="H3" s="15" t="s">
        <v>62</v>
      </c>
      <c r="I3" s="17" t="s">
        <v>68</v>
      </c>
      <c r="J3" s="17" t="s">
        <v>11</v>
      </c>
      <c r="L3" s="13" t="s">
        <v>69</v>
      </c>
    </row>
    <row r="4" spans="1:16" ht="63">
      <c r="A4" s="14">
        <v>3</v>
      </c>
      <c r="B4" s="15" t="s">
        <v>70</v>
      </c>
      <c r="C4" s="15" t="s">
        <v>71</v>
      </c>
      <c r="D4" s="15" t="s">
        <v>72</v>
      </c>
      <c r="E4" s="42" t="s">
        <v>67</v>
      </c>
      <c r="F4" s="15" t="s">
        <v>62</v>
      </c>
      <c r="G4" s="16">
        <v>43198</v>
      </c>
      <c r="H4" s="15" t="s">
        <v>62</v>
      </c>
      <c r="I4" s="17" t="s">
        <v>63</v>
      </c>
      <c r="J4" s="17" t="s">
        <v>13</v>
      </c>
    </row>
    <row r="5" spans="1:16" ht="63">
      <c r="A5" s="19">
        <v>4</v>
      </c>
      <c r="B5" s="15" t="s">
        <v>73</v>
      </c>
      <c r="C5" s="15" t="s">
        <v>74</v>
      </c>
      <c r="D5" s="15" t="s">
        <v>75</v>
      </c>
      <c r="E5" s="42" t="s">
        <v>67</v>
      </c>
      <c r="F5" s="15" t="s">
        <v>62</v>
      </c>
      <c r="G5" s="16">
        <v>43198</v>
      </c>
      <c r="H5" s="15" t="s">
        <v>62</v>
      </c>
      <c r="I5" s="17" t="s">
        <v>63</v>
      </c>
      <c r="J5" s="17" t="s">
        <v>13</v>
      </c>
    </row>
    <row r="6" spans="1:16" ht="63">
      <c r="A6" s="14">
        <v>5</v>
      </c>
      <c r="B6" s="15" t="s">
        <v>76</v>
      </c>
      <c r="C6" s="15" t="s">
        <v>77</v>
      </c>
      <c r="D6" s="15" t="s">
        <v>78</v>
      </c>
      <c r="E6" s="42" t="s">
        <v>67</v>
      </c>
      <c r="F6" s="15" t="s">
        <v>62</v>
      </c>
      <c r="G6" s="16">
        <v>43198</v>
      </c>
      <c r="H6" s="15" t="s">
        <v>62</v>
      </c>
      <c r="I6" s="17" t="s">
        <v>63</v>
      </c>
      <c r="J6" s="17" t="s">
        <v>13</v>
      </c>
      <c r="L6" s="20"/>
      <c r="M6" s="20"/>
      <c r="N6" s="20"/>
      <c r="P6" s="21"/>
    </row>
    <row r="7" spans="1:16" ht="63">
      <c r="A7" s="19">
        <v>6</v>
      </c>
      <c r="B7" s="15" t="s">
        <v>79</v>
      </c>
      <c r="C7" s="15" t="s">
        <v>80</v>
      </c>
      <c r="D7" s="15" t="s">
        <v>81</v>
      </c>
      <c r="E7" s="42" t="s">
        <v>67</v>
      </c>
      <c r="F7" s="15" t="s">
        <v>62</v>
      </c>
      <c r="G7" s="16">
        <v>43198</v>
      </c>
      <c r="H7" s="15" t="s">
        <v>62</v>
      </c>
      <c r="I7" s="17" t="s">
        <v>63</v>
      </c>
      <c r="J7" s="17" t="s">
        <v>13</v>
      </c>
      <c r="M7" s="20"/>
      <c r="N7" s="20"/>
      <c r="P7" s="21"/>
    </row>
    <row r="8" spans="1:16" ht="78.75">
      <c r="A8" s="14">
        <v>7</v>
      </c>
      <c r="B8" s="15" t="s">
        <v>82</v>
      </c>
      <c r="C8" s="15" t="s">
        <v>83</v>
      </c>
      <c r="D8" s="15" t="s">
        <v>84</v>
      </c>
      <c r="E8" s="42" t="s">
        <v>85</v>
      </c>
      <c r="F8" s="15" t="s">
        <v>62</v>
      </c>
      <c r="G8" s="16">
        <v>43198</v>
      </c>
      <c r="H8" s="15" t="s">
        <v>62</v>
      </c>
      <c r="I8" s="17" t="s">
        <v>63</v>
      </c>
      <c r="J8" s="17" t="s">
        <v>13</v>
      </c>
      <c r="M8" s="20"/>
      <c r="N8" s="20"/>
      <c r="P8" s="21"/>
    </row>
    <row r="9" spans="1:16" ht="94.5">
      <c r="A9" s="19">
        <v>8</v>
      </c>
      <c r="B9" s="15" t="s">
        <v>86</v>
      </c>
      <c r="C9" s="15" t="s">
        <v>87</v>
      </c>
      <c r="D9" s="44" t="s">
        <v>88</v>
      </c>
      <c r="E9" s="42" t="s">
        <v>67</v>
      </c>
      <c r="F9" s="15" t="s">
        <v>62</v>
      </c>
      <c r="G9" s="16">
        <v>43198</v>
      </c>
      <c r="H9" s="15" t="s">
        <v>62</v>
      </c>
      <c r="I9" s="17" t="s">
        <v>68</v>
      </c>
      <c r="J9" s="17" t="s">
        <v>13</v>
      </c>
      <c r="M9" s="20"/>
      <c r="N9" s="20"/>
      <c r="P9" s="21"/>
    </row>
    <row r="10" spans="1:16" ht="126">
      <c r="A10" s="14">
        <v>9</v>
      </c>
      <c r="B10" s="15" t="s">
        <v>89</v>
      </c>
      <c r="C10" s="15" t="s">
        <v>90</v>
      </c>
      <c r="D10" s="15" t="s">
        <v>91</v>
      </c>
      <c r="E10" s="42" t="s">
        <v>85</v>
      </c>
      <c r="F10" s="15" t="s">
        <v>92</v>
      </c>
      <c r="G10" s="16">
        <v>43198</v>
      </c>
      <c r="H10" s="15" t="s">
        <v>62</v>
      </c>
      <c r="I10" s="17" t="s">
        <v>63</v>
      </c>
      <c r="J10" s="17" t="s">
        <v>15</v>
      </c>
      <c r="M10" s="20"/>
      <c r="N10" s="20"/>
      <c r="P10" s="21"/>
    </row>
    <row r="11" spans="1:16" ht="63">
      <c r="A11" s="19">
        <v>10</v>
      </c>
      <c r="B11" s="15" t="s">
        <v>93</v>
      </c>
      <c r="C11" s="15" t="s">
        <v>94</v>
      </c>
      <c r="D11" s="15" t="s">
        <v>95</v>
      </c>
      <c r="E11" s="42" t="s">
        <v>61</v>
      </c>
      <c r="F11" s="15" t="s">
        <v>92</v>
      </c>
      <c r="G11" s="16">
        <v>43198</v>
      </c>
      <c r="H11" s="15" t="s">
        <v>62</v>
      </c>
      <c r="I11" s="17" t="s">
        <v>63</v>
      </c>
      <c r="J11" s="17" t="s">
        <v>17</v>
      </c>
      <c r="M11" s="20"/>
      <c r="N11" s="20"/>
      <c r="P11" s="21"/>
    </row>
    <row r="12" spans="1:16" ht="94.5">
      <c r="A12" s="14">
        <v>11</v>
      </c>
      <c r="B12" s="15" t="s">
        <v>96</v>
      </c>
      <c r="C12" s="15" t="s">
        <v>97</v>
      </c>
      <c r="D12" s="15" t="s">
        <v>98</v>
      </c>
      <c r="E12" s="42" t="s">
        <v>61</v>
      </c>
      <c r="F12" s="15" t="s">
        <v>92</v>
      </c>
      <c r="G12" s="16">
        <v>43198</v>
      </c>
      <c r="H12" s="15" t="s">
        <v>62</v>
      </c>
      <c r="I12" s="17" t="s">
        <v>63</v>
      </c>
      <c r="J12" s="17" t="s">
        <v>17</v>
      </c>
      <c r="M12" s="20"/>
      <c r="N12" s="20"/>
      <c r="P12" s="21"/>
    </row>
    <row r="13" spans="1:16" ht="94.5">
      <c r="A13" s="19">
        <v>12</v>
      </c>
      <c r="B13" s="15" t="s">
        <v>99</v>
      </c>
      <c r="C13" s="22" t="s">
        <v>100</v>
      </c>
      <c r="D13" s="15" t="s">
        <v>101</v>
      </c>
      <c r="E13" s="42" t="s">
        <v>61</v>
      </c>
      <c r="F13" s="15" t="s">
        <v>92</v>
      </c>
      <c r="G13" s="16">
        <v>43198</v>
      </c>
      <c r="H13" s="15" t="s">
        <v>62</v>
      </c>
      <c r="I13" s="17" t="s">
        <v>63</v>
      </c>
      <c r="J13" s="17" t="s">
        <v>17</v>
      </c>
      <c r="M13" s="20"/>
      <c r="N13" s="20"/>
      <c r="P13" s="21"/>
    </row>
    <row r="14" spans="1:16" ht="141.75">
      <c r="A14" s="14">
        <v>13</v>
      </c>
      <c r="B14" s="15" t="s">
        <v>102</v>
      </c>
      <c r="C14" s="15" t="s">
        <v>103</v>
      </c>
      <c r="D14" s="15" t="s">
        <v>104</v>
      </c>
      <c r="E14" s="42" t="s">
        <v>61</v>
      </c>
      <c r="F14" s="15" t="s">
        <v>92</v>
      </c>
      <c r="G14" s="16">
        <v>43198</v>
      </c>
      <c r="H14" s="15" t="s">
        <v>62</v>
      </c>
      <c r="I14" s="17" t="s">
        <v>63</v>
      </c>
      <c r="J14" s="17" t="s">
        <v>17</v>
      </c>
      <c r="M14" s="20"/>
      <c r="N14" s="20"/>
      <c r="P14" s="21"/>
    </row>
    <row r="15" spans="1:16" ht="141.75">
      <c r="A15" s="19">
        <v>14</v>
      </c>
      <c r="B15" s="15" t="s">
        <v>105</v>
      </c>
      <c r="C15" s="15" t="s">
        <v>103</v>
      </c>
      <c r="D15" s="15" t="s">
        <v>106</v>
      </c>
      <c r="E15" s="42" t="s">
        <v>61</v>
      </c>
      <c r="F15" s="15" t="s">
        <v>92</v>
      </c>
      <c r="G15" s="16">
        <v>43198</v>
      </c>
      <c r="H15" s="15" t="s">
        <v>62</v>
      </c>
      <c r="I15" s="17" t="s">
        <v>63</v>
      </c>
      <c r="J15" s="17" t="s">
        <v>17</v>
      </c>
      <c r="M15" s="20"/>
      <c r="N15" s="20"/>
      <c r="P15" s="21"/>
    </row>
    <row r="16" spans="1:16" ht="141.75">
      <c r="A16" s="14">
        <v>15</v>
      </c>
      <c r="B16" s="15" t="s">
        <v>107</v>
      </c>
      <c r="C16" s="15" t="s">
        <v>103</v>
      </c>
      <c r="D16" s="15" t="s">
        <v>108</v>
      </c>
      <c r="E16" s="42" t="s">
        <v>61</v>
      </c>
      <c r="F16" s="15" t="s">
        <v>92</v>
      </c>
      <c r="G16" s="16">
        <v>43198</v>
      </c>
      <c r="H16" s="15" t="s">
        <v>62</v>
      </c>
      <c r="I16" s="17" t="s">
        <v>63</v>
      </c>
      <c r="J16" s="17" t="s">
        <v>17</v>
      </c>
      <c r="M16" s="20"/>
      <c r="N16" s="20"/>
      <c r="P16" s="21"/>
    </row>
    <row r="17" spans="1:16" ht="141.75">
      <c r="A17" s="19">
        <v>16</v>
      </c>
      <c r="B17" s="15" t="s">
        <v>109</v>
      </c>
      <c r="C17" s="15" t="s">
        <v>103</v>
      </c>
      <c r="D17" s="15" t="s">
        <v>110</v>
      </c>
      <c r="E17" s="42" t="s">
        <v>61</v>
      </c>
      <c r="F17" s="15" t="s">
        <v>92</v>
      </c>
      <c r="G17" s="16">
        <v>43198</v>
      </c>
      <c r="H17" s="15" t="s">
        <v>62</v>
      </c>
      <c r="I17" s="17" t="s">
        <v>63</v>
      </c>
      <c r="J17" s="17" t="s">
        <v>17</v>
      </c>
      <c r="M17" s="20"/>
      <c r="N17" s="20"/>
      <c r="P17" s="21"/>
    </row>
    <row r="18" spans="1:16" ht="141.75">
      <c r="A18" s="14">
        <v>17</v>
      </c>
      <c r="B18" s="15" t="s">
        <v>111</v>
      </c>
      <c r="C18" s="15" t="s">
        <v>103</v>
      </c>
      <c r="D18" s="15" t="s">
        <v>112</v>
      </c>
      <c r="E18" s="42" t="s">
        <v>61</v>
      </c>
      <c r="F18" s="15" t="s">
        <v>92</v>
      </c>
      <c r="G18" s="16">
        <v>43198</v>
      </c>
      <c r="H18" s="15" t="s">
        <v>62</v>
      </c>
      <c r="I18" s="17" t="s">
        <v>63</v>
      </c>
      <c r="J18" s="17" t="s">
        <v>17</v>
      </c>
      <c r="M18" s="20"/>
      <c r="N18" s="20"/>
      <c r="P18" s="21"/>
    </row>
    <row r="19" spans="1:16" ht="141.75">
      <c r="A19" s="19">
        <v>18</v>
      </c>
      <c r="B19" s="15" t="s">
        <v>113</v>
      </c>
      <c r="C19" s="15" t="s">
        <v>103</v>
      </c>
      <c r="D19" s="15" t="s">
        <v>114</v>
      </c>
      <c r="E19" s="42" t="s">
        <v>61</v>
      </c>
      <c r="F19" s="15" t="s">
        <v>92</v>
      </c>
      <c r="G19" s="16">
        <v>43198</v>
      </c>
      <c r="H19" s="15" t="s">
        <v>62</v>
      </c>
      <c r="I19" s="17" t="s">
        <v>63</v>
      </c>
      <c r="J19" s="17" t="s">
        <v>17</v>
      </c>
      <c r="M19" s="20"/>
      <c r="N19" s="20"/>
      <c r="P19" s="21"/>
    </row>
    <row r="20" spans="1:16" ht="141.75">
      <c r="A20" s="14">
        <v>19</v>
      </c>
      <c r="B20" s="15" t="s">
        <v>115</v>
      </c>
      <c r="C20" s="15" t="s">
        <v>103</v>
      </c>
      <c r="D20" s="15" t="s">
        <v>116</v>
      </c>
      <c r="E20" s="42" t="s">
        <v>61</v>
      </c>
      <c r="F20" s="15" t="s">
        <v>92</v>
      </c>
      <c r="G20" s="16">
        <v>43198</v>
      </c>
      <c r="H20" s="15" t="s">
        <v>62</v>
      </c>
      <c r="I20" s="17" t="s">
        <v>63</v>
      </c>
      <c r="J20" s="17" t="s">
        <v>17</v>
      </c>
      <c r="M20" s="20"/>
      <c r="N20" s="20"/>
      <c r="P20" s="21"/>
    </row>
    <row r="21" spans="1:16" ht="157.5">
      <c r="A21" s="19">
        <v>20</v>
      </c>
      <c r="B21" s="15" t="s">
        <v>117</v>
      </c>
      <c r="C21" s="15" t="s">
        <v>103</v>
      </c>
      <c r="D21" s="15" t="s">
        <v>118</v>
      </c>
      <c r="E21" s="42" t="s">
        <v>61</v>
      </c>
      <c r="F21" s="15" t="s">
        <v>92</v>
      </c>
      <c r="G21" s="16">
        <v>43198</v>
      </c>
      <c r="H21" s="15" t="s">
        <v>62</v>
      </c>
      <c r="I21" s="17" t="s">
        <v>63</v>
      </c>
      <c r="J21" s="17" t="s">
        <v>17</v>
      </c>
      <c r="M21" s="20"/>
      <c r="N21" s="20"/>
      <c r="P21" s="21"/>
    </row>
    <row r="22" spans="1:16" ht="141.75">
      <c r="A22" s="14">
        <v>21</v>
      </c>
      <c r="B22" s="15" t="s">
        <v>119</v>
      </c>
      <c r="C22" s="15" t="s">
        <v>103</v>
      </c>
      <c r="D22" s="15" t="s">
        <v>120</v>
      </c>
      <c r="E22" s="42" t="s">
        <v>61</v>
      </c>
      <c r="F22" s="15" t="s">
        <v>92</v>
      </c>
      <c r="G22" s="16">
        <v>43198</v>
      </c>
      <c r="H22" s="15" t="s">
        <v>62</v>
      </c>
      <c r="I22" s="17" t="s">
        <v>63</v>
      </c>
      <c r="J22" s="17" t="s">
        <v>17</v>
      </c>
      <c r="M22" s="20"/>
      <c r="N22" s="20"/>
      <c r="P22" s="21"/>
    </row>
    <row r="23" spans="1:16" ht="141.75">
      <c r="A23" s="19">
        <v>22</v>
      </c>
      <c r="B23" s="15" t="s">
        <v>121</v>
      </c>
      <c r="C23" s="15" t="s">
        <v>103</v>
      </c>
      <c r="D23" s="15" t="s">
        <v>122</v>
      </c>
      <c r="E23" s="42" t="s">
        <v>61</v>
      </c>
      <c r="F23" s="15" t="s">
        <v>92</v>
      </c>
      <c r="G23" s="16">
        <v>43198</v>
      </c>
      <c r="H23" s="15" t="s">
        <v>62</v>
      </c>
      <c r="I23" s="17" t="s">
        <v>63</v>
      </c>
      <c r="J23" s="17" t="s">
        <v>17</v>
      </c>
      <c r="M23" s="20"/>
      <c r="N23" s="20"/>
      <c r="P23" s="21"/>
    </row>
    <row r="24" spans="1:16" ht="141.75">
      <c r="A24" s="14">
        <v>23</v>
      </c>
      <c r="B24" s="15" t="s">
        <v>123</v>
      </c>
      <c r="C24" s="15" t="s">
        <v>103</v>
      </c>
      <c r="D24" s="15" t="s">
        <v>124</v>
      </c>
      <c r="E24" s="42" t="s">
        <v>61</v>
      </c>
      <c r="F24" s="15" t="s">
        <v>92</v>
      </c>
      <c r="G24" s="16">
        <v>43198</v>
      </c>
      <c r="H24" s="15" t="s">
        <v>62</v>
      </c>
      <c r="I24" s="17" t="s">
        <v>63</v>
      </c>
      <c r="J24" s="17" t="s">
        <v>17</v>
      </c>
      <c r="M24" s="20"/>
      <c r="N24" s="20"/>
      <c r="P24" s="21"/>
    </row>
    <row r="25" spans="1:16" ht="94.5">
      <c r="A25" s="19">
        <v>24</v>
      </c>
      <c r="B25" s="15" t="s">
        <v>125</v>
      </c>
      <c r="C25" s="15" t="s">
        <v>126</v>
      </c>
      <c r="D25" s="15" t="s">
        <v>127</v>
      </c>
      <c r="E25" s="42" t="s">
        <v>67</v>
      </c>
      <c r="F25" s="15" t="s">
        <v>128</v>
      </c>
      <c r="G25" s="23">
        <v>43377</v>
      </c>
      <c r="H25" s="15" t="s">
        <v>62</v>
      </c>
      <c r="I25" s="17" t="s">
        <v>63</v>
      </c>
      <c r="J25" s="17" t="s">
        <v>19</v>
      </c>
      <c r="M25" s="20"/>
      <c r="N25" s="20"/>
      <c r="P25" s="21"/>
    </row>
    <row r="26" spans="1:16" ht="94.5">
      <c r="A26" s="14">
        <v>25</v>
      </c>
      <c r="B26" s="15" t="s">
        <v>129</v>
      </c>
      <c r="C26" s="15" t="s">
        <v>126</v>
      </c>
      <c r="D26" s="15" t="s">
        <v>127</v>
      </c>
      <c r="E26" s="42" t="s">
        <v>67</v>
      </c>
      <c r="F26" s="15" t="s">
        <v>128</v>
      </c>
      <c r="G26" s="23">
        <v>43377</v>
      </c>
      <c r="H26" s="15" t="s">
        <v>62</v>
      </c>
      <c r="I26" s="17" t="s">
        <v>63</v>
      </c>
      <c r="J26" s="17" t="s">
        <v>19</v>
      </c>
      <c r="M26" s="20"/>
      <c r="N26" s="20"/>
      <c r="P26" s="21"/>
    </row>
    <row r="27" spans="1:16" ht="141.75">
      <c r="A27" s="19">
        <v>26</v>
      </c>
      <c r="B27" s="15" t="s">
        <v>130</v>
      </c>
      <c r="C27" s="15" t="s">
        <v>131</v>
      </c>
      <c r="D27" s="15" t="s">
        <v>132</v>
      </c>
      <c r="E27" s="42" t="s">
        <v>61</v>
      </c>
      <c r="F27" s="15" t="s">
        <v>133</v>
      </c>
      <c r="G27" s="16">
        <v>43438</v>
      </c>
      <c r="H27" s="15" t="s">
        <v>62</v>
      </c>
      <c r="I27" s="17" t="s">
        <v>63</v>
      </c>
      <c r="J27" s="17" t="s">
        <v>23</v>
      </c>
      <c r="M27" s="20"/>
      <c r="N27" s="20"/>
      <c r="P27" s="21"/>
    </row>
    <row r="28" spans="1:16" ht="141.75">
      <c r="A28" s="14">
        <v>27</v>
      </c>
      <c r="B28" s="15" t="s">
        <v>134</v>
      </c>
      <c r="C28" s="15" t="s">
        <v>135</v>
      </c>
      <c r="D28" s="15" t="s">
        <v>136</v>
      </c>
      <c r="E28" s="42" t="s">
        <v>61</v>
      </c>
      <c r="F28" s="15" t="s">
        <v>133</v>
      </c>
      <c r="G28" s="16">
        <v>43438</v>
      </c>
      <c r="H28" s="15" t="s">
        <v>62</v>
      </c>
      <c r="I28" s="17" t="s">
        <v>63</v>
      </c>
      <c r="J28" s="17" t="s">
        <v>23</v>
      </c>
      <c r="M28" s="20"/>
      <c r="N28" s="20"/>
      <c r="P28" s="21"/>
    </row>
    <row r="29" spans="1:16" ht="141.75">
      <c r="A29" s="19">
        <v>28</v>
      </c>
      <c r="B29" s="15" t="s">
        <v>137</v>
      </c>
      <c r="C29" s="15" t="s">
        <v>135</v>
      </c>
      <c r="D29" s="15" t="s">
        <v>138</v>
      </c>
      <c r="E29" s="42" t="s">
        <v>61</v>
      </c>
      <c r="F29" s="15" t="s">
        <v>133</v>
      </c>
      <c r="G29" s="16">
        <v>43438</v>
      </c>
      <c r="H29" s="15" t="s">
        <v>62</v>
      </c>
      <c r="I29" s="17" t="s">
        <v>63</v>
      </c>
      <c r="J29" s="17" t="s">
        <v>23</v>
      </c>
      <c r="M29" s="20"/>
      <c r="N29" s="20"/>
      <c r="P29" s="21"/>
    </row>
    <row r="30" spans="1:16" ht="141.75">
      <c r="A30" s="14">
        <v>29</v>
      </c>
      <c r="B30" s="15" t="s">
        <v>139</v>
      </c>
      <c r="C30" s="15" t="s">
        <v>135</v>
      </c>
      <c r="D30" s="15" t="s">
        <v>140</v>
      </c>
      <c r="E30" s="42" t="s">
        <v>61</v>
      </c>
      <c r="F30" s="15" t="s">
        <v>133</v>
      </c>
      <c r="G30" s="16">
        <v>43438</v>
      </c>
      <c r="H30" s="15" t="s">
        <v>62</v>
      </c>
      <c r="I30" s="17" t="s">
        <v>63</v>
      </c>
      <c r="J30" s="17" t="s">
        <v>23</v>
      </c>
      <c r="M30" s="20"/>
      <c r="N30" s="20"/>
      <c r="P30" s="21"/>
    </row>
    <row r="31" spans="1:16" ht="141.75">
      <c r="A31" s="19">
        <v>30</v>
      </c>
      <c r="B31" s="15" t="s">
        <v>141</v>
      </c>
      <c r="C31" s="15" t="s">
        <v>135</v>
      </c>
      <c r="D31" s="15" t="s">
        <v>142</v>
      </c>
      <c r="E31" s="42" t="s">
        <v>61</v>
      </c>
      <c r="F31" s="15" t="s">
        <v>133</v>
      </c>
      <c r="G31" s="16">
        <v>43438</v>
      </c>
      <c r="H31" s="15" t="s">
        <v>62</v>
      </c>
      <c r="I31" s="17" t="s">
        <v>63</v>
      </c>
      <c r="J31" s="17" t="s">
        <v>23</v>
      </c>
      <c r="M31" s="20"/>
      <c r="N31" s="20"/>
      <c r="P31" s="21"/>
    </row>
    <row r="32" spans="1:16" ht="157.5">
      <c r="A32" s="14">
        <v>31</v>
      </c>
      <c r="B32" s="15" t="s">
        <v>143</v>
      </c>
      <c r="C32" s="15" t="s">
        <v>135</v>
      </c>
      <c r="D32" s="15" t="s">
        <v>144</v>
      </c>
      <c r="E32" s="42" t="s">
        <v>61</v>
      </c>
      <c r="F32" s="15" t="s">
        <v>133</v>
      </c>
      <c r="G32" s="16">
        <v>43438</v>
      </c>
      <c r="H32" s="15" t="s">
        <v>62</v>
      </c>
      <c r="I32" s="17" t="s">
        <v>63</v>
      </c>
      <c r="J32" s="17" t="s">
        <v>23</v>
      </c>
      <c r="M32" s="20"/>
      <c r="N32" s="20"/>
      <c r="P32" s="21"/>
    </row>
    <row r="33" spans="1:16" ht="141.75">
      <c r="A33" s="19">
        <v>32</v>
      </c>
      <c r="B33" s="15" t="s">
        <v>145</v>
      </c>
      <c r="C33" s="15" t="s">
        <v>135</v>
      </c>
      <c r="D33" s="15" t="s">
        <v>146</v>
      </c>
      <c r="E33" s="42" t="s">
        <v>61</v>
      </c>
      <c r="F33" s="15" t="s">
        <v>133</v>
      </c>
      <c r="G33" s="16">
        <v>43438</v>
      </c>
      <c r="H33" s="15" t="s">
        <v>62</v>
      </c>
      <c r="I33" s="17" t="s">
        <v>63</v>
      </c>
      <c r="J33" s="17" t="s">
        <v>23</v>
      </c>
      <c r="M33" s="20"/>
      <c r="N33" s="20"/>
      <c r="P33" s="21"/>
    </row>
    <row r="34" spans="1:16" ht="141.75">
      <c r="A34" s="14">
        <v>33</v>
      </c>
      <c r="B34" s="15" t="s">
        <v>147</v>
      </c>
      <c r="C34" s="15" t="s">
        <v>135</v>
      </c>
      <c r="D34" s="15" t="s">
        <v>148</v>
      </c>
      <c r="E34" s="42" t="s">
        <v>61</v>
      </c>
      <c r="F34" s="15" t="s">
        <v>133</v>
      </c>
      <c r="G34" s="16">
        <v>43438</v>
      </c>
      <c r="H34" s="15" t="s">
        <v>62</v>
      </c>
      <c r="I34" s="17" t="s">
        <v>63</v>
      </c>
      <c r="J34" s="17" t="s">
        <v>23</v>
      </c>
      <c r="M34" s="20"/>
      <c r="N34" s="20"/>
      <c r="P34" s="21"/>
    </row>
    <row r="35" spans="1:16" ht="141.75">
      <c r="A35" s="19">
        <v>34</v>
      </c>
      <c r="B35" s="15" t="s">
        <v>149</v>
      </c>
      <c r="C35" s="15" t="s">
        <v>135</v>
      </c>
      <c r="D35" s="15" t="s">
        <v>150</v>
      </c>
      <c r="E35" s="42" t="s">
        <v>61</v>
      </c>
      <c r="F35" s="15" t="s">
        <v>133</v>
      </c>
      <c r="G35" s="16">
        <v>43438</v>
      </c>
      <c r="H35" s="15" t="s">
        <v>62</v>
      </c>
      <c r="I35" s="17" t="s">
        <v>63</v>
      </c>
      <c r="J35" s="17" t="s">
        <v>23</v>
      </c>
      <c r="M35" s="20"/>
      <c r="N35" s="20"/>
      <c r="P35" s="21"/>
    </row>
    <row r="36" spans="1:16" ht="141.75">
      <c r="A36" s="14">
        <v>35</v>
      </c>
      <c r="B36" s="15" t="s">
        <v>151</v>
      </c>
      <c r="C36" s="15" t="s">
        <v>135</v>
      </c>
      <c r="D36" s="15" t="s">
        <v>152</v>
      </c>
      <c r="E36" s="42" t="s">
        <v>61</v>
      </c>
      <c r="F36" s="15" t="s">
        <v>133</v>
      </c>
      <c r="G36" s="16">
        <v>43438</v>
      </c>
      <c r="H36" s="15" t="s">
        <v>62</v>
      </c>
      <c r="I36" s="17" t="s">
        <v>63</v>
      </c>
      <c r="J36" s="17" t="s">
        <v>23</v>
      </c>
      <c r="M36" s="20"/>
      <c r="N36" s="20"/>
      <c r="P36" s="21"/>
    </row>
    <row r="37" spans="1:16" ht="157.5">
      <c r="A37" s="19">
        <v>36</v>
      </c>
      <c r="B37" s="15" t="s">
        <v>153</v>
      </c>
      <c r="C37" s="15" t="s">
        <v>154</v>
      </c>
      <c r="D37" s="15" t="s">
        <v>155</v>
      </c>
      <c r="E37" s="42" t="s">
        <v>61</v>
      </c>
      <c r="F37" s="15" t="s">
        <v>133</v>
      </c>
      <c r="G37" s="16">
        <v>43438</v>
      </c>
      <c r="H37" s="15" t="s">
        <v>62</v>
      </c>
      <c r="I37" s="17" t="s">
        <v>63</v>
      </c>
      <c r="J37" s="17" t="s">
        <v>23</v>
      </c>
      <c r="M37" s="20"/>
      <c r="N37" s="20"/>
      <c r="P37" s="21"/>
    </row>
    <row r="38" spans="1:16" ht="110.25">
      <c r="A38" s="14">
        <v>37</v>
      </c>
      <c r="B38" s="15" t="s">
        <v>156</v>
      </c>
      <c r="C38" s="15" t="s">
        <v>154</v>
      </c>
      <c r="D38" s="15" t="s">
        <v>157</v>
      </c>
      <c r="E38" s="42" t="s">
        <v>61</v>
      </c>
      <c r="F38" s="15" t="s">
        <v>133</v>
      </c>
      <c r="G38" s="16">
        <v>43438</v>
      </c>
      <c r="H38" s="15" t="s">
        <v>62</v>
      </c>
      <c r="I38" s="17" t="s">
        <v>63</v>
      </c>
      <c r="J38" s="17" t="s">
        <v>23</v>
      </c>
      <c r="M38" s="20"/>
      <c r="N38" s="20"/>
      <c r="P38" s="21"/>
    </row>
    <row r="39" spans="1:16" ht="63">
      <c r="A39" s="19">
        <v>38</v>
      </c>
      <c r="B39" s="15" t="s">
        <v>158</v>
      </c>
      <c r="C39" s="15" t="s">
        <v>159</v>
      </c>
      <c r="D39" s="15" t="s">
        <v>160</v>
      </c>
      <c r="E39" s="42" t="s">
        <v>61</v>
      </c>
      <c r="F39" s="15" t="s">
        <v>133</v>
      </c>
      <c r="G39" s="16">
        <v>43438</v>
      </c>
      <c r="H39" s="15" t="s">
        <v>62</v>
      </c>
      <c r="I39" s="17" t="s">
        <v>63</v>
      </c>
      <c r="J39" s="17" t="s">
        <v>23</v>
      </c>
      <c r="M39" s="20"/>
      <c r="N39" s="20"/>
      <c r="P39" s="21"/>
    </row>
    <row r="40" spans="1:16" ht="78.75">
      <c r="A40" s="14">
        <v>39</v>
      </c>
      <c r="B40" s="15" t="s">
        <v>161</v>
      </c>
      <c r="C40" s="15" t="s">
        <v>162</v>
      </c>
      <c r="D40" s="15" t="s">
        <v>163</v>
      </c>
      <c r="E40" s="42" t="s">
        <v>61</v>
      </c>
      <c r="F40" s="15" t="s">
        <v>62</v>
      </c>
      <c r="G40" s="16" t="s">
        <v>164</v>
      </c>
      <c r="H40" s="15" t="s">
        <v>128</v>
      </c>
      <c r="I40" s="17" t="s">
        <v>63</v>
      </c>
      <c r="J40" s="17" t="s">
        <v>27</v>
      </c>
      <c r="M40" s="20"/>
      <c r="N40" s="20"/>
      <c r="P40" s="21"/>
    </row>
    <row r="41" spans="1:16" ht="63">
      <c r="A41" s="19">
        <v>40</v>
      </c>
      <c r="B41" s="15" t="s">
        <v>165</v>
      </c>
      <c r="C41" s="15" t="s">
        <v>166</v>
      </c>
      <c r="D41" s="15" t="s">
        <v>167</v>
      </c>
      <c r="E41" s="42" t="s">
        <v>61</v>
      </c>
      <c r="F41" s="15" t="s">
        <v>62</v>
      </c>
      <c r="G41" s="16" t="s">
        <v>164</v>
      </c>
      <c r="H41" s="15" t="s">
        <v>128</v>
      </c>
      <c r="I41" s="17" t="s">
        <v>63</v>
      </c>
      <c r="J41" s="17" t="s">
        <v>27</v>
      </c>
      <c r="M41" s="20"/>
      <c r="N41" s="20"/>
      <c r="P41" s="21"/>
    </row>
    <row r="42" spans="1:16" ht="63">
      <c r="A42" s="14">
        <v>41</v>
      </c>
      <c r="B42" s="15" t="s">
        <v>168</v>
      </c>
      <c r="C42" s="15" t="s">
        <v>169</v>
      </c>
      <c r="D42" s="15" t="s">
        <v>170</v>
      </c>
      <c r="E42" s="42" t="s">
        <v>67</v>
      </c>
      <c r="F42" s="15" t="s">
        <v>62</v>
      </c>
      <c r="G42" s="16" t="s">
        <v>164</v>
      </c>
      <c r="H42" s="15" t="s">
        <v>128</v>
      </c>
      <c r="I42" s="17" t="s">
        <v>63</v>
      </c>
      <c r="J42" s="17" t="s">
        <v>27</v>
      </c>
      <c r="M42" s="20"/>
      <c r="N42" s="20"/>
      <c r="P42" s="21"/>
    </row>
    <row r="43" spans="1:16" ht="78.75">
      <c r="A43" s="19">
        <v>42</v>
      </c>
      <c r="B43" s="15" t="s">
        <v>171</v>
      </c>
      <c r="C43" s="15" t="s">
        <v>172</v>
      </c>
      <c r="D43" s="15" t="s">
        <v>173</v>
      </c>
      <c r="E43" s="42" t="s">
        <v>61</v>
      </c>
      <c r="F43" s="15" t="s">
        <v>62</v>
      </c>
      <c r="G43" s="16" t="s">
        <v>164</v>
      </c>
      <c r="H43" s="15" t="s">
        <v>128</v>
      </c>
      <c r="I43" s="17" t="s">
        <v>63</v>
      </c>
      <c r="J43" s="17" t="s">
        <v>27</v>
      </c>
      <c r="M43" s="20"/>
      <c r="N43" s="20"/>
      <c r="P43" s="21"/>
    </row>
    <row r="44" spans="1:16" ht="78.75">
      <c r="A44" s="14">
        <v>43</v>
      </c>
      <c r="B44" s="15" t="s">
        <v>174</v>
      </c>
      <c r="C44" s="15" t="s">
        <v>162</v>
      </c>
      <c r="D44" s="15" t="s">
        <v>163</v>
      </c>
      <c r="E44" s="42" t="s">
        <v>85</v>
      </c>
      <c r="F44" s="15" t="s">
        <v>62</v>
      </c>
      <c r="G44" s="16" t="s">
        <v>164</v>
      </c>
      <c r="H44" s="15" t="s">
        <v>128</v>
      </c>
      <c r="I44" s="17" t="s">
        <v>63</v>
      </c>
      <c r="J44" s="17" t="s">
        <v>27</v>
      </c>
      <c r="M44" s="20"/>
      <c r="N44" s="20"/>
      <c r="P44" s="21"/>
    </row>
    <row r="45" spans="1:16" ht="78.75">
      <c r="A45" s="19">
        <v>44</v>
      </c>
      <c r="B45" s="15" t="s">
        <v>175</v>
      </c>
      <c r="C45" s="15" t="s">
        <v>176</v>
      </c>
      <c r="D45" s="15" t="s">
        <v>167</v>
      </c>
      <c r="E45" s="42" t="s">
        <v>85</v>
      </c>
      <c r="F45" s="15" t="s">
        <v>62</v>
      </c>
      <c r="G45" s="16" t="s">
        <v>164</v>
      </c>
      <c r="H45" s="15" t="s">
        <v>128</v>
      </c>
      <c r="I45" s="17" t="s">
        <v>63</v>
      </c>
      <c r="J45" s="17" t="s">
        <v>27</v>
      </c>
      <c r="M45" s="20"/>
      <c r="N45" s="20"/>
      <c r="P45" s="21"/>
    </row>
    <row r="46" spans="1:16" ht="63">
      <c r="A46" s="14">
        <v>45</v>
      </c>
      <c r="B46" s="15" t="s">
        <v>177</v>
      </c>
      <c r="C46" s="15" t="s">
        <v>169</v>
      </c>
      <c r="D46" s="15" t="s">
        <v>170</v>
      </c>
      <c r="E46" s="42" t="s">
        <v>61</v>
      </c>
      <c r="F46" s="15" t="s">
        <v>62</v>
      </c>
      <c r="G46" s="16" t="s">
        <v>164</v>
      </c>
      <c r="H46" s="15" t="s">
        <v>128</v>
      </c>
      <c r="I46" s="17" t="s">
        <v>63</v>
      </c>
      <c r="J46" s="17" t="s">
        <v>27</v>
      </c>
    </row>
    <row r="47" spans="1:16" ht="78.75">
      <c r="A47" s="19">
        <v>46</v>
      </c>
      <c r="B47" s="15" t="s">
        <v>178</v>
      </c>
      <c r="C47" s="15" t="s">
        <v>172</v>
      </c>
      <c r="D47" s="15" t="s">
        <v>173</v>
      </c>
      <c r="E47" s="42" t="s">
        <v>61</v>
      </c>
      <c r="F47" s="15" t="s">
        <v>62</v>
      </c>
      <c r="G47" s="16" t="s">
        <v>164</v>
      </c>
      <c r="H47" s="15" t="s">
        <v>128</v>
      </c>
      <c r="I47" s="17" t="s">
        <v>63</v>
      </c>
      <c r="J47" s="17" t="s">
        <v>27</v>
      </c>
    </row>
    <row r="48" spans="1:16" ht="63">
      <c r="A48" s="14">
        <v>47</v>
      </c>
      <c r="B48" s="25" t="s">
        <v>179</v>
      </c>
      <c r="C48" s="15" t="s">
        <v>180</v>
      </c>
      <c r="D48" s="15" t="s">
        <v>181</v>
      </c>
      <c r="E48" s="42" t="s">
        <v>67</v>
      </c>
      <c r="F48" s="15" t="s">
        <v>62</v>
      </c>
      <c r="G48" s="16">
        <v>43195</v>
      </c>
      <c r="H48" s="15" t="s">
        <v>128</v>
      </c>
      <c r="I48" s="17" t="s">
        <v>63</v>
      </c>
      <c r="J48" s="17" t="s">
        <v>27</v>
      </c>
    </row>
    <row r="49" spans="1:10" ht="47.25">
      <c r="A49" s="19">
        <v>48</v>
      </c>
      <c r="B49" s="15" t="s">
        <v>182</v>
      </c>
      <c r="C49" s="20" t="s">
        <v>183</v>
      </c>
      <c r="D49" s="15" t="s">
        <v>184</v>
      </c>
      <c r="E49" s="42" t="s">
        <v>67</v>
      </c>
      <c r="F49" s="15" t="s">
        <v>62</v>
      </c>
      <c r="G49" s="16">
        <v>43195</v>
      </c>
      <c r="H49" s="15" t="s">
        <v>128</v>
      </c>
      <c r="I49" s="17" t="s">
        <v>63</v>
      </c>
      <c r="J49" s="17" t="s">
        <v>27</v>
      </c>
    </row>
    <row r="50" spans="1:10" ht="63">
      <c r="A50" s="14">
        <v>49</v>
      </c>
      <c r="B50" s="25" t="s">
        <v>185</v>
      </c>
      <c r="C50" s="15" t="s">
        <v>180</v>
      </c>
      <c r="D50" s="15" t="s">
        <v>181</v>
      </c>
      <c r="E50" s="42" t="s">
        <v>67</v>
      </c>
      <c r="F50" s="15" t="s">
        <v>62</v>
      </c>
      <c r="G50" s="16">
        <v>43195</v>
      </c>
      <c r="H50" s="15" t="s">
        <v>128</v>
      </c>
      <c r="I50" s="17" t="s">
        <v>63</v>
      </c>
      <c r="J50" s="17" t="s">
        <v>27</v>
      </c>
    </row>
    <row r="51" spans="1:10" ht="47.25">
      <c r="A51" s="19">
        <v>50</v>
      </c>
      <c r="B51" s="15" t="s">
        <v>186</v>
      </c>
      <c r="C51" s="20" t="s">
        <v>183</v>
      </c>
      <c r="D51" s="15" t="s">
        <v>184</v>
      </c>
      <c r="E51" s="42" t="s">
        <v>67</v>
      </c>
      <c r="F51" s="15" t="s">
        <v>62</v>
      </c>
      <c r="G51" s="16">
        <v>43195</v>
      </c>
      <c r="H51" s="15" t="s">
        <v>128</v>
      </c>
      <c r="I51" s="17" t="s">
        <v>63</v>
      </c>
      <c r="J51" s="17" t="s">
        <v>27</v>
      </c>
    </row>
    <row r="52" spans="1:10" ht="47.25">
      <c r="A52" s="14">
        <v>51</v>
      </c>
      <c r="B52" s="15" t="s">
        <v>187</v>
      </c>
      <c r="C52" s="15" t="s">
        <v>188</v>
      </c>
      <c r="D52" s="15" t="s">
        <v>189</v>
      </c>
      <c r="E52" s="42" t="s">
        <v>67</v>
      </c>
      <c r="F52" s="15" t="s">
        <v>190</v>
      </c>
      <c r="G52" s="17" t="s">
        <v>191</v>
      </c>
      <c r="H52" s="15" t="s">
        <v>128</v>
      </c>
      <c r="I52" s="17" t="s">
        <v>63</v>
      </c>
      <c r="J52" s="17" t="s">
        <v>29</v>
      </c>
    </row>
    <row r="53" spans="1:10" ht="47.25">
      <c r="A53" s="19">
        <v>52</v>
      </c>
      <c r="B53" s="15" t="s">
        <v>192</v>
      </c>
      <c r="C53" s="15" t="s">
        <v>188</v>
      </c>
      <c r="D53" s="15" t="s">
        <v>189</v>
      </c>
      <c r="E53" s="42" t="s">
        <v>67</v>
      </c>
      <c r="F53" s="15" t="s">
        <v>190</v>
      </c>
      <c r="G53" s="17" t="s">
        <v>191</v>
      </c>
      <c r="H53" s="15" t="s">
        <v>128</v>
      </c>
      <c r="I53" s="17" t="s">
        <v>63</v>
      </c>
      <c r="J53" s="17" t="s">
        <v>29</v>
      </c>
    </row>
    <row r="54" spans="1:10" ht="78.75">
      <c r="A54" s="14">
        <v>53</v>
      </c>
      <c r="B54" s="15" t="s">
        <v>193</v>
      </c>
      <c r="C54" s="15" t="s">
        <v>194</v>
      </c>
      <c r="D54" s="15" t="s">
        <v>195</v>
      </c>
      <c r="E54" s="42" t="s">
        <v>61</v>
      </c>
      <c r="F54" s="15" t="s">
        <v>128</v>
      </c>
      <c r="G54" s="16">
        <v>43438</v>
      </c>
      <c r="H54" s="15" t="s">
        <v>128</v>
      </c>
      <c r="I54" s="17" t="s">
        <v>63</v>
      </c>
      <c r="J54" s="17" t="s">
        <v>31</v>
      </c>
    </row>
    <row r="55" spans="1:10" ht="78.75">
      <c r="A55" s="19">
        <v>54</v>
      </c>
      <c r="B55" s="15" t="s">
        <v>196</v>
      </c>
      <c r="C55" s="15" t="s">
        <v>194</v>
      </c>
      <c r="D55" s="15" t="s">
        <v>197</v>
      </c>
      <c r="E55" s="42" t="s">
        <v>61</v>
      </c>
      <c r="F55" s="15" t="s">
        <v>62</v>
      </c>
      <c r="G55" s="16" t="s">
        <v>198</v>
      </c>
      <c r="H55" s="15" t="s">
        <v>128</v>
      </c>
      <c r="I55" s="17" t="s">
        <v>63</v>
      </c>
      <c r="J55" s="17" t="s">
        <v>31</v>
      </c>
    </row>
    <row r="56" spans="1:10" ht="78.75">
      <c r="A56" s="14">
        <v>55</v>
      </c>
      <c r="B56" s="15" t="s">
        <v>199</v>
      </c>
      <c r="C56" s="15" t="s">
        <v>200</v>
      </c>
      <c r="D56" s="15" t="s">
        <v>201</v>
      </c>
      <c r="E56" s="42" t="s">
        <v>61</v>
      </c>
      <c r="F56" s="15" t="s">
        <v>128</v>
      </c>
      <c r="G56" s="16">
        <v>43438</v>
      </c>
      <c r="H56" s="15" t="s">
        <v>128</v>
      </c>
      <c r="I56" s="17" t="s">
        <v>63</v>
      </c>
      <c r="J56" s="17" t="s">
        <v>31</v>
      </c>
    </row>
    <row r="57" spans="1:10" ht="63">
      <c r="A57" s="19">
        <v>56</v>
      </c>
      <c r="B57" s="15" t="s">
        <v>202</v>
      </c>
      <c r="C57" s="15" t="s">
        <v>203</v>
      </c>
      <c r="D57" s="15" t="s">
        <v>201</v>
      </c>
      <c r="E57" s="42" t="s">
        <v>61</v>
      </c>
      <c r="F57" s="15" t="s">
        <v>128</v>
      </c>
      <c r="G57" s="16">
        <v>43438</v>
      </c>
      <c r="H57" s="15" t="s">
        <v>128</v>
      </c>
      <c r="I57" s="17" t="s">
        <v>63</v>
      </c>
      <c r="J57" s="17" t="s">
        <v>31</v>
      </c>
    </row>
    <row r="58" spans="1:10" ht="78.75">
      <c r="A58" s="14">
        <v>57</v>
      </c>
      <c r="B58" s="15" t="s">
        <v>204</v>
      </c>
      <c r="C58" s="15" t="s">
        <v>205</v>
      </c>
      <c r="D58" s="15" t="s">
        <v>206</v>
      </c>
      <c r="E58" s="42" t="s">
        <v>61</v>
      </c>
      <c r="F58" s="15" t="s">
        <v>128</v>
      </c>
      <c r="G58" s="16">
        <v>43438</v>
      </c>
      <c r="H58" s="15" t="s">
        <v>128</v>
      </c>
      <c r="I58" s="17" t="s">
        <v>63</v>
      </c>
      <c r="J58" s="17" t="s">
        <v>31</v>
      </c>
    </row>
    <row r="59" spans="1:10" ht="63">
      <c r="A59" s="19">
        <v>58</v>
      </c>
      <c r="B59" s="15" t="s">
        <v>207</v>
      </c>
      <c r="C59" s="15" t="s">
        <v>208</v>
      </c>
      <c r="D59" s="15" t="s">
        <v>209</v>
      </c>
      <c r="E59" s="42" t="s">
        <v>61</v>
      </c>
      <c r="F59" s="15" t="s">
        <v>62</v>
      </c>
      <c r="G59" s="16" t="s">
        <v>198</v>
      </c>
      <c r="H59" s="15" t="s">
        <v>128</v>
      </c>
      <c r="I59" s="17" t="s">
        <v>63</v>
      </c>
      <c r="J59" s="17" t="s">
        <v>31</v>
      </c>
    </row>
    <row r="60" spans="1:10" ht="78.75">
      <c r="A60" s="14">
        <v>59</v>
      </c>
      <c r="B60" s="15" t="s">
        <v>193</v>
      </c>
      <c r="C60" s="15" t="s">
        <v>194</v>
      </c>
      <c r="D60" s="15" t="s">
        <v>195</v>
      </c>
      <c r="E60" s="42" t="s">
        <v>61</v>
      </c>
      <c r="F60" s="15" t="s">
        <v>128</v>
      </c>
      <c r="G60" s="23">
        <v>43438</v>
      </c>
      <c r="H60" s="15" t="s">
        <v>128</v>
      </c>
      <c r="I60" s="17" t="s">
        <v>63</v>
      </c>
      <c r="J60" s="17" t="s">
        <v>31</v>
      </c>
    </row>
    <row r="61" spans="1:10" ht="78.75">
      <c r="A61" s="19">
        <v>60</v>
      </c>
      <c r="B61" s="15" t="s">
        <v>196</v>
      </c>
      <c r="C61" s="15" t="s">
        <v>194</v>
      </c>
      <c r="D61" s="15" t="s">
        <v>197</v>
      </c>
      <c r="E61" s="42" t="s">
        <v>61</v>
      </c>
      <c r="F61" s="15" t="s">
        <v>62</v>
      </c>
      <c r="G61" s="23" t="s">
        <v>198</v>
      </c>
      <c r="H61" s="15" t="s">
        <v>128</v>
      </c>
      <c r="I61" s="17" t="s">
        <v>63</v>
      </c>
      <c r="J61" s="17" t="s">
        <v>31</v>
      </c>
    </row>
    <row r="62" spans="1:10" ht="78.75">
      <c r="A62" s="14">
        <v>61</v>
      </c>
      <c r="B62" s="15" t="s">
        <v>199</v>
      </c>
      <c r="C62" s="15" t="s">
        <v>200</v>
      </c>
      <c r="D62" s="15" t="s">
        <v>201</v>
      </c>
      <c r="E62" s="42" t="s">
        <v>61</v>
      </c>
      <c r="F62" s="15" t="s">
        <v>128</v>
      </c>
      <c r="G62" s="23">
        <v>43438</v>
      </c>
      <c r="H62" s="15" t="s">
        <v>128</v>
      </c>
      <c r="I62" s="17" t="s">
        <v>63</v>
      </c>
      <c r="J62" s="17" t="s">
        <v>31</v>
      </c>
    </row>
    <row r="63" spans="1:10" ht="63">
      <c r="A63" s="19">
        <v>62</v>
      </c>
      <c r="B63" s="15" t="s">
        <v>202</v>
      </c>
      <c r="C63" s="15" t="s">
        <v>203</v>
      </c>
      <c r="D63" s="15" t="s">
        <v>201</v>
      </c>
      <c r="E63" s="42" t="s">
        <v>61</v>
      </c>
      <c r="F63" s="15" t="s">
        <v>128</v>
      </c>
      <c r="G63" s="23">
        <v>43438</v>
      </c>
      <c r="H63" s="15" t="s">
        <v>128</v>
      </c>
      <c r="I63" s="17" t="s">
        <v>63</v>
      </c>
      <c r="J63" s="17" t="s">
        <v>31</v>
      </c>
    </row>
    <row r="64" spans="1:10" ht="78.75">
      <c r="A64" s="14">
        <v>63</v>
      </c>
      <c r="B64" s="15" t="s">
        <v>204</v>
      </c>
      <c r="C64" s="15" t="s">
        <v>205</v>
      </c>
      <c r="D64" s="15" t="s">
        <v>206</v>
      </c>
      <c r="E64" s="42" t="s">
        <v>61</v>
      </c>
      <c r="F64" s="15" t="s">
        <v>128</v>
      </c>
      <c r="G64" s="23">
        <v>43438</v>
      </c>
      <c r="H64" s="15" t="s">
        <v>128</v>
      </c>
      <c r="I64" s="17" t="s">
        <v>63</v>
      </c>
      <c r="J64" s="17" t="s">
        <v>31</v>
      </c>
    </row>
    <row r="65" spans="1:10" ht="63">
      <c r="A65" s="19">
        <v>64</v>
      </c>
      <c r="B65" s="15" t="s">
        <v>207</v>
      </c>
      <c r="C65" s="15" t="s">
        <v>208</v>
      </c>
      <c r="D65" s="15" t="s">
        <v>209</v>
      </c>
      <c r="E65" s="42" t="s">
        <v>61</v>
      </c>
      <c r="F65" s="15" t="s">
        <v>62</v>
      </c>
      <c r="G65" s="16" t="s">
        <v>198</v>
      </c>
      <c r="H65" s="15" t="s">
        <v>128</v>
      </c>
      <c r="I65" s="17" t="s">
        <v>63</v>
      </c>
      <c r="J65" s="17" t="s">
        <v>31</v>
      </c>
    </row>
    <row r="66" spans="1:10" ht="78.75">
      <c r="A66" s="14">
        <v>65</v>
      </c>
      <c r="B66" s="15" t="s">
        <v>210</v>
      </c>
      <c r="C66" s="15" t="s">
        <v>172</v>
      </c>
      <c r="D66" s="15" t="s">
        <v>173</v>
      </c>
      <c r="E66" s="42" t="s">
        <v>67</v>
      </c>
      <c r="F66" s="15" t="s">
        <v>128</v>
      </c>
      <c r="G66" s="23">
        <v>43285</v>
      </c>
      <c r="H66" s="15" t="s">
        <v>128</v>
      </c>
      <c r="I66" s="17" t="s">
        <v>63</v>
      </c>
      <c r="J66" s="17" t="s">
        <v>33</v>
      </c>
    </row>
    <row r="67" spans="1:10" ht="78.75">
      <c r="A67" s="19">
        <v>66</v>
      </c>
      <c r="B67" s="15" t="s">
        <v>211</v>
      </c>
      <c r="C67" s="15" t="s">
        <v>172</v>
      </c>
      <c r="D67" s="15" t="s">
        <v>173</v>
      </c>
      <c r="E67" s="42" t="s">
        <v>67</v>
      </c>
      <c r="F67" s="15" t="s">
        <v>128</v>
      </c>
      <c r="G67" s="23">
        <v>43285</v>
      </c>
      <c r="H67" s="15" t="s">
        <v>128</v>
      </c>
      <c r="I67" s="17" t="s">
        <v>63</v>
      </c>
      <c r="J67" s="17" t="s">
        <v>33</v>
      </c>
    </row>
    <row r="68" spans="1:10" ht="31.5">
      <c r="A68" s="14">
        <v>67</v>
      </c>
      <c r="B68" s="3" t="s">
        <v>212</v>
      </c>
      <c r="C68" s="3" t="s">
        <v>213</v>
      </c>
      <c r="D68" s="3" t="s">
        <v>214</v>
      </c>
      <c r="E68" s="42" t="s">
        <v>61</v>
      </c>
      <c r="F68" s="15" t="s">
        <v>133</v>
      </c>
      <c r="G68" s="21">
        <v>43317</v>
      </c>
      <c r="H68" s="15" t="s">
        <v>133</v>
      </c>
      <c r="I68" s="17" t="s">
        <v>63</v>
      </c>
      <c r="J68" s="17" t="s">
        <v>35</v>
      </c>
    </row>
    <row r="69" spans="1:10" ht="47.25">
      <c r="A69" s="19">
        <v>68</v>
      </c>
      <c r="B69" s="3" t="s">
        <v>215</v>
      </c>
      <c r="C69" s="3" t="s">
        <v>216</v>
      </c>
      <c r="D69" s="3" t="s">
        <v>217</v>
      </c>
      <c r="E69" s="42" t="s">
        <v>61</v>
      </c>
      <c r="F69" s="15" t="s">
        <v>133</v>
      </c>
      <c r="G69" s="21">
        <v>43317</v>
      </c>
      <c r="H69" s="15" t="s">
        <v>133</v>
      </c>
      <c r="I69" s="17" t="s">
        <v>63</v>
      </c>
      <c r="J69" s="17" t="s">
        <v>35</v>
      </c>
    </row>
    <row r="70" spans="1:10" ht="63">
      <c r="A70" s="14">
        <v>69</v>
      </c>
      <c r="B70" s="3" t="s">
        <v>218</v>
      </c>
      <c r="C70" s="3" t="s">
        <v>216</v>
      </c>
      <c r="D70" s="3" t="s">
        <v>219</v>
      </c>
      <c r="E70" s="42" t="s">
        <v>61</v>
      </c>
      <c r="F70" s="15" t="s">
        <v>133</v>
      </c>
      <c r="G70" s="21">
        <v>43317</v>
      </c>
      <c r="H70" s="15" t="s">
        <v>133</v>
      </c>
      <c r="I70" s="17" t="s">
        <v>63</v>
      </c>
      <c r="J70" s="17" t="s">
        <v>35</v>
      </c>
    </row>
    <row r="71" spans="1:10" ht="110.25">
      <c r="A71" s="19">
        <v>70</v>
      </c>
      <c r="B71" s="20" t="s">
        <v>220</v>
      </c>
      <c r="C71" s="20" t="s">
        <v>221</v>
      </c>
      <c r="D71" s="20" t="s">
        <v>222</v>
      </c>
      <c r="E71" s="42" t="s">
        <v>61</v>
      </c>
      <c r="F71" s="15" t="s">
        <v>128</v>
      </c>
      <c r="G71" s="21">
        <v>43378</v>
      </c>
      <c r="H71" s="15" t="s">
        <v>128</v>
      </c>
      <c r="I71" s="13" t="s">
        <v>63</v>
      </c>
      <c r="J71" s="13" t="s">
        <v>37</v>
      </c>
    </row>
    <row r="72" spans="1:10" ht="47.25">
      <c r="A72" s="14">
        <v>71</v>
      </c>
      <c r="B72" s="3" t="s">
        <v>223</v>
      </c>
      <c r="C72" s="3" t="s">
        <v>224</v>
      </c>
      <c r="D72" s="3" t="s">
        <v>225</v>
      </c>
      <c r="E72" s="42" t="s">
        <v>61</v>
      </c>
      <c r="F72" s="15" t="s">
        <v>133</v>
      </c>
      <c r="G72" s="21">
        <v>43317</v>
      </c>
      <c r="H72" s="15" t="s">
        <v>133</v>
      </c>
      <c r="I72" s="17" t="s">
        <v>63</v>
      </c>
      <c r="J72" s="17" t="s">
        <v>39</v>
      </c>
    </row>
    <row r="73" spans="1:10" ht="47.25">
      <c r="A73" s="19">
        <v>72</v>
      </c>
      <c r="B73" s="3" t="s">
        <v>226</v>
      </c>
      <c r="C73" s="3" t="s">
        <v>224</v>
      </c>
      <c r="D73" s="3" t="s">
        <v>227</v>
      </c>
      <c r="E73" s="42" t="s">
        <v>61</v>
      </c>
      <c r="F73" s="15" t="s">
        <v>133</v>
      </c>
      <c r="G73" s="21">
        <v>43317</v>
      </c>
      <c r="H73" s="15" t="s">
        <v>133</v>
      </c>
      <c r="I73" s="17" t="s">
        <v>63</v>
      </c>
      <c r="J73" s="17" t="s">
        <v>39</v>
      </c>
    </row>
    <row r="74" spans="1:10" ht="47.25">
      <c r="A74" s="14">
        <v>73</v>
      </c>
      <c r="B74" s="3" t="s">
        <v>228</v>
      </c>
      <c r="C74" s="3" t="s">
        <v>224</v>
      </c>
      <c r="D74" s="3" t="s">
        <v>229</v>
      </c>
      <c r="E74" s="42" t="s">
        <v>61</v>
      </c>
      <c r="F74" s="15" t="s">
        <v>133</v>
      </c>
      <c r="G74" s="21">
        <v>43317</v>
      </c>
      <c r="H74" s="15" t="s">
        <v>133</v>
      </c>
      <c r="I74" s="17" t="s">
        <v>63</v>
      </c>
      <c r="J74" s="17" t="s">
        <v>39</v>
      </c>
    </row>
    <row r="75" spans="1:10" ht="47.25">
      <c r="A75" s="19">
        <v>74</v>
      </c>
      <c r="B75" s="3" t="s">
        <v>230</v>
      </c>
      <c r="C75" s="3" t="s">
        <v>224</v>
      </c>
      <c r="D75" s="3" t="s">
        <v>231</v>
      </c>
      <c r="E75" s="42" t="s">
        <v>61</v>
      </c>
      <c r="F75" s="15" t="s">
        <v>133</v>
      </c>
      <c r="G75" s="21">
        <v>43317</v>
      </c>
      <c r="H75" s="15" t="s">
        <v>133</v>
      </c>
      <c r="I75" s="17" t="s">
        <v>63</v>
      </c>
      <c r="J75" s="17" t="s">
        <v>39</v>
      </c>
    </row>
    <row r="76" spans="1:10" ht="47.25">
      <c r="A76" s="14">
        <v>75</v>
      </c>
      <c r="B76" s="3" t="s">
        <v>232</v>
      </c>
      <c r="C76" s="3" t="s">
        <v>224</v>
      </c>
      <c r="D76" s="3" t="s">
        <v>233</v>
      </c>
      <c r="E76" s="42" t="s">
        <v>61</v>
      </c>
      <c r="F76" s="15" t="s">
        <v>133</v>
      </c>
      <c r="G76" s="21">
        <v>43317</v>
      </c>
      <c r="H76" s="15" t="s">
        <v>133</v>
      </c>
      <c r="I76" s="17" t="s">
        <v>63</v>
      </c>
      <c r="J76" s="17" t="s">
        <v>39</v>
      </c>
    </row>
    <row r="77" spans="1:10" ht="47.25">
      <c r="A77" s="19">
        <v>76</v>
      </c>
      <c r="B77" s="3" t="s">
        <v>234</v>
      </c>
      <c r="C77" s="3" t="s">
        <v>224</v>
      </c>
      <c r="D77" s="3" t="s">
        <v>235</v>
      </c>
      <c r="E77" s="42" t="s">
        <v>61</v>
      </c>
      <c r="F77" s="15" t="s">
        <v>133</v>
      </c>
      <c r="G77" s="21">
        <v>43317</v>
      </c>
      <c r="H77" s="15" t="s">
        <v>133</v>
      </c>
      <c r="I77" s="17" t="s">
        <v>63</v>
      </c>
      <c r="J77" s="17" t="s">
        <v>39</v>
      </c>
    </row>
    <row r="78" spans="1:10" ht="63">
      <c r="A78" s="14">
        <v>77</v>
      </c>
      <c r="B78" s="3" t="s">
        <v>236</v>
      </c>
      <c r="C78" s="3" t="s">
        <v>237</v>
      </c>
      <c r="D78" s="3" t="s">
        <v>238</v>
      </c>
      <c r="E78" s="42" t="s">
        <v>61</v>
      </c>
      <c r="F78" s="15" t="s">
        <v>133</v>
      </c>
      <c r="G78" s="21">
        <v>43317</v>
      </c>
      <c r="H78" s="15" t="s">
        <v>133</v>
      </c>
      <c r="I78" s="17" t="s">
        <v>63</v>
      </c>
      <c r="J78" s="17" t="s">
        <v>39</v>
      </c>
    </row>
    <row r="79" spans="1:10" ht="110.25">
      <c r="A79" s="19">
        <v>78</v>
      </c>
      <c r="B79" s="3" t="s">
        <v>239</v>
      </c>
      <c r="C79" s="3" t="s">
        <v>240</v>
      </c>
      <c r="D79" s="3" t="s">
        <v>241</v>
      </c>
      <c r="E79" s="42" t="s">
        <v>85</v>
      </c>
      <c r="F79" s="20" t="s">
        <v>190</v>
      </c>
      <c r="G79" s="21">
        <v>43317</v>
      </c>
      <c r="H79" s="20" t="s">
        <v>190</v>
      </c>
      <c r="I79" s="17" t="s">
        <v>63</v>
      </c>
      <c r="J79" s="17" t="s">
        <v>41</v>
      </c>
    </row>
    <row r="80" spans="1:10" ht="31.5">
      <c r="A80" s="14">
        <v>79</v>
      </c>
      <c r="B80" s="3" t="s">
        <v>242</v>
      </c>
      <c r="C80" s="3" t="s">
        <v>243</v>
      </c>
      <c r="D80" s="3" t="s">
        <v>244</v>
      </c>
      <c r="E80" s="42" t="s">
        <v>61</v>
      </c>
      <c r="F80" s="20" t="s">
        <v>190</v>
      </c>
      <c r="G80" s="21">
        <v>43317</v>
      </c>
      <c r="H80" s="20" t="s">
        <v>190</v>
      </c>
      <c r="I80" s="17" t="s">
        <v>63</v>
      </c>
      <c r="J80" s="17" t="s">
        <v>41</v>
      </c>
    </row>
    <row r="81" spans="1:10" ht="47.25">
      <c r="A81" s="19">
        <v>80</v>
      </c>
      <c r="B81" s="3" t="s">
        <v>245</v>
      </c>
      <c r="C81" s="3" t="s">
        <v>243</v>
      </c>
      <c r="D81" s="3" t="s">
        <v>246</v>
      </c>
      <c r="E81" s="42" t="s">
        <v>85</v>
      </c>
      <c r="F81" s="20" t="s">
        <v>190</v>
      </c>
      <c r="G81" s="21">
        <v>43317</v>
      </c>
      <c r="H81" s="20" t="s">
        <v>190</v>
      </c>
      <c r="I81" s="17" t="s">
        <v>63</v>
      </c>
      <c r="J81" s="17" t="s">
        <v>41</v>
      </c>
    </row>
    <row r="82" spans="1:10" ht="47.25">
      <c r="A82" s="14">
        <v>81</v>
      </c>
      <c r="B82" s="3" t="s">
        <v>247</v>
      </c>
      <c r="C82" s="3" t="s">
        <v>243</v>
      </c>
      <c r="D82" s="3" t="s">
        <v>248</v>
      </c>
      <c r="E82" s="42" t="s">
        <v>61</v>
      </c>
      <c r="F82" s="20" t="s">
        <v>190</v>
      </c>
      <c r="G82" s="21">
        <v>43317</v>
      </c>
      <c r="H82" s="20" t="s">
        <v>190</v>
      </c>
      <c r="I82" s="17" t="s">
        <v>63</v>
      </c>
      <c r="J82" s="17" t="s">
        <v>41</v>
      </c>
    </row>
    <row r="83" spans="1:10" ht="110.25">
      <c r="A83" s="19">
        <v>82</v>
      </c>
      <c r="B83" s="20" t="s">
        <v>249</v>
      </c>
      <c r="C83" s="20" t="s">
        <v>250</v>
      </c>
      <c r="D83" s="20" t="s">
        <v>251</v>
      </c>
      <c r="E83" s="42" t="s">
        <v>61</v>
      </c>
      <c r="F83" s="20" t="s">
        <v>92</v>
      </c>
      <c r="G83" s="21">
        <v>43348</v>
      </c>
      <c r="H83" s="20" t="s">
        <v>92</v>
      </c>
      <c r="I83" s="13" t="s">
        <v>63</v>
      </c>
      <c r="J83" s="13" t="s">
        <v>43</v>
      </c>
    </row>
    <row r="84" spans="1:10" ht="110.25">
      <c r="A84" s="14">
        <v>83</v>
      </c>
      <c r="B84" s="20" t="s">
        <v>252</v>
      </c>
      <c r="C84" s="20" t="s">
        <v>253</v>
      </c>
      <c r="D84" s="20" t="s">
        <v>254</v>
      </c>
      <c r="E84" s="42" t="s">
        <v>61</v>
      </c>
      <c r="F84" s="20" t="s">
        <v>92</v>
      </c>
      <c r="G84" s="21">
        <v>43348</v>
      </c>
      <c r="H84" s="20" t="s">
        <v>92</v>
      </c>
      <c r="I84" s="13" t="s">
        <v>63</v>
      </c>
      <c r="J84" s="13" t="s">
        <v>43</v>
      </c>
    </row>
    <row r="85" spans="1:10" ht="110.25">
      <c r="A85" s="19">
        <v>84</v>
      </c>
      <c r="B85" s="20" t="s">
        <v>255</v>
      </c>
      <c r="C85" s="20" t="s">
        <v>256</v>
      </c>
      <c r="D85" s="20" t="s">
        <v>257</v>
      </c>
      <c r="E85" s="42" t="s">
        <v>61</v>
      </c>
      <c r="F85" s="20" t="s">
        <v>92</v>
      </c>
      <c r="G85" s="21">
        <v>43348</v>
      </c>
      <c r="H85" s="20" t="s">
        <v>92</v>
      </c>
      <c r="I85" s="13" t="s">
        <v>63</v>
      </c>
      <c r="J85" s="13" t="s">
        <v>43</v>
      </c>
    </row>
    <row r="86" spans="1:10" ht="110.25">
      <c r="A86" s="14">
        <v>85</v>
      </c>
      <c r="B86" s="20" t="s">
        <v>258</v>
      </c>
      <c r="C86" s="20" t="s">
        <v>259</v>
      </c>
      <c r="D86" s="20" t="s">
        <v>260</v>
      </c>
      <c r="E86" s="42" t="s">
        <v>61</v>
      </c>
      <c r="F86" s="20" t="s">
        <v>92</v>
      </c>
      <c r="G86" s="21">
        <v>43348</v>
      </c>
      <c r="H86" s="20" t="s">
        <v>92</v>
      </c>
      <c r="I86" s="13" t="s">
        <v>63</v>
      </c>
      <c r="J86" s="13" t="s">
        <v>43</v>
      </c>
    </row>
    <row r="87" spans="1:10" ht="110.25">
      <c r="A87" s="19">
        <v>86</v>
      </c>
      <c r="B87" s="20" t="s">
        <v>261</v>
      </c>
      <c r="C87" s="20" t="s">
        <v>262</v>
      </c>
      <c r="D87" s="20" t="s">
        <v>263</v>
      </c>
      <c r="E87" s="42" t="s">
        <v>61</v>
      </c>
      <c r="F87" s="20" t="s">
        <v>92</v>
      </c>
      <c r="G87" s="21">
        <v>43348</v>
      </c>
      <c r="H87" s="20" t="s">
        <v>92</v>
      </c>
      <c r="I87" s="13" t="s">
        <v>63</v>
      </c>
      <c r="J87" s="13" t="s">
        <v>43</v>
      </c>
    </row>
    <row r="88" spans="1:10" ht="110.25">
      <c r="A88" s="14">
        <v>87</v>
      </c>
      <c r="B88" s="20" t="s">
        <v>264</v>
      </c>
      <c r="C88" s="20" t="s">
        <v>265</v>
      </c>
      <c r="D88" s="20" t="s">
        <v>266</v>
      </c>
      <c r="E88" s="42" t="s">
        <v>61</v>
      </c>
      <c r="F88" s="20" t="s">
        <v>92</v>
      </c>
      <c r="G88" s="21">
        <v>43348</v>
      </c>
      <c r="H88" s="20" t="s">
        <v>92</v>
      </c>
      <c r="I88" s="13" t="s">
        <v>63</v>
      </c>
      <c r="J88" s="13" t="s">
        <v>43</v>
      </c>
    </row>
    <row r="89" spans="1:10" ht="110.25">
      <c r="A89" s="19">
        <v>88</v>
      </c>
      <c r="B89" s="20" t="s">
        <v>267</v>
      </c>
      <c r="C89" s="20" t="s">
        <v>268</v>
      </c>
      <c r="D89" s="20" t="s">
        <v>269</v>
      </c>
      <c r="E89" s="42" t="s">
        <v>61</v>
      </c>
      <c r="F89" s="20" t="s">
        <v>92</v>
      </c>
      <c r="G89" s="21">
        <v>43348</v>
      </c>
      <c r="H89" s="20" t="s">
        <v>92</v>
      </c>
      <c r="I89" s="13" t="s">
        <v>63</v>
      </c>
      <c r="J89" s="13" t="s">
        <v>43</v>
      </c>
    </row>
    <row r="90" spans="1:10" ht="94.5">
      <c r="A90" s="14">
        <v>89</v>
      </c>
      <c r="B90" s="20" t="s">
        <v>270</v>
      </c>
      <c r="C90" s="20" t="s">
        <v>271</v>
      </c>
      <c r="D90" s="20" t="s">
        <v>272</v>
      </c>
      <c r="E90" s="42" t="s">
        <v>61</v>
      </c>
      <c r="F90" s="20" t="s">
        <v>92</v>
      </c>
      <c r="G90" s="21">
        <v>43348</v>
      </c>
      <c r="H90" s="20" t="s">
        <v>92</v>
      </c>
      <c r="I90" s="13" t="s">
        <v>63</v>
      </c>
      <c r="J90" s="13" t="s">
        <v>43</v>
      </c>
    </row>
    <row r="91" spans="1:10" ht="236.25">
      <c r="A91" s="19">
        <v>90</v>
      </c>
      <c r="B91" s="20" t="s">
        <v>273</v>
      </c>
      <c r="C91" s="20" t="s">
        <v>274</v>
      </c>
      <c r="D91" s="20" t="s">
        <v>275</v>
      </c>
      <c r="E91" s="42" t="s">
        <v>61</v>
      </c>
      <c r="F91" s="20" t="s">
        <v>92</v>
      </c>
      <c r="G91" s="21">
        <v>43348</v>
      </c>
      <c r="H91" s="20" t="s">
        <v>92</v>
      </c>
      <c r="I91" s="13" t="s">
        <v>63</v>
      </c>
      <c r="J91" s="13" t="s">
        <v>43</v>
      </c>
    </row>
    <row r="92" spans="1:10" ht="94.5">
      <c r="A92" s="14">
        <v>91</v>
      </c>
      <c r="B92" s="20" t="s">
        <v>276</v>
      </c>
      <c r="C92" s="20" t="s">
        <v>277</v>
      </c>
      <c r="D92" s="20" t="s">
        <v>278</v>
      </c>
      <c r="E92" s="45" t="s">
        <v>61</v>
      </c>
      <c r="F92" s="20" t="s">
        <v>92</v>
      </c>
      <c r="G92" s="21">
        <v>43348</v>
      </c>
      <c r="H92" s="20" t="s">
        <v>92</v>
      </c>
      <c r="I92" s="13" t="s">
        <v>63</v>
      </c>
      <c r="J92" s="13" t="s">
        <v>43</v>
      </c>
    </row>
    <row r="93" spans="1:10" ht="94.5">
      <c r="A93" s="19">
        <v>92</v>
      </c>
      <c r="B93" s="20" t="s">
        <v>279</v>
      </c>
      <c r="C93" s="20" t="s">
        <v>280</v>
      </c>
      <c r="D93" s="20" t="s">
        <v>281</v>
      </c>
      <c r="E93" s="42" t="s">
        <v>61</v>
      </c>
      <c r="F93" s="20" t="s">
        <v>92</v>
      </c>
      <c r="G93" s="21">
        <v>43348</v>
      </c>
      <c r="H93" s="20" t="s">
        <v>92</v>
      </c>
      <c r="I93" s="13" t="s">
        <v>63</v>
      </c>
      <c r="J93" s="13" t="s">
        <v>43</v>
      </c>
    </row>
    <row r="94" spans="1:10" ht="236.25">
      <c r="A94" s="14">
        <v>93</v>
      </c>
      <c r="B94" s="20" t="s">
        <v>282</v>
      </c>
      <c r="C94" s="20" t="s">
        <v>283</v>
      </c>
      <c r="D94" s="20" t="s">
        <v>284</v>
      </c>
      <c r="E94" s="42" t="s">
        <v>61</v>
      </c>
      <c r="F94" s="20" t="s">
        <v>92</v>
      </c>
      <c r="G94" s="21">
        <v>43357</v>
      </c>
      <c r="H94" s="20" t="s">
        <v>92</v>
      </c>
      <c r="I94" s="13" t="s">
        <v>63</v>
      </c>
      <c r="J94" s="13" t="s">
        <v>43</v>
      </c>
    </row>
    <row r="95" spans="1:10" ht="126">
      <c r="A95" s="19">
        <v>94</v>
      </c>
      <c r="B95" s="20" t="s">
        <v>285</v>
      </c>
      <c r="C95" s="20" t="s">
        <v>286</v>
      </c>
      <c r="D95" s="20" t="s">
        <v>287</v>
      </c>
      <c r="E95" s="42" t="s">
        <v>61</v>
      </c>
      <c r="F95" s="20" t="s">
        <v>92</v>
      </c>
      <c r="G95" s="21">
        <v>43348</v>
      </c>
      <c r="H95" s="20" t="s">
        <v>92</v>
      </c>
      <c r="I95" s="13" t="s">
        <v>63</v>
      </c>
      <c r="J95" s="13" t="s">
        <v>43</v>
      </c>
    </row>
    <row r="96" spans="1:10" ht="78.75">
      <c r="A96" s="14">
        <v>95</v>
      </c>
      <c r="B96" s="20" t="s">
        <v>288</v>
      </c>
      <c r="C96" s="20" t="s">
        <v>289</v>
      </c>
      <c r="D96" s="20" t="s">
        <v>290</v>
      </c>
      <c r="E96" s="42" t="s">
        <v>61</v>
      </c>
      <c r="F96" s="20" t="s">
        <v>92</v>
      </c>
      <c r="G96" s="21">
        <v>43348</v>
      </c>
      <c r="H96" s="20" t="s">
        <v>92</v>
      </c>
      <c r="I96" s="13" t="s">
        <v>63</v>
      </c>
      <c r="J96" s="13" t="s">
        <v>43</v>
      </c>
    </row>
    <row r="97" spans="1:10" ht="299.25">
      <c r="A97" s="19">
        <v>96</v>
      </c>
      <c r="B97" s="20" t="s">
        <v>291</v>
      </c>
      <c r="C97" s="20" t="s">
        <v>292</v>
      </c>
      <c r="D97" s="20" t="s">
        <v>293</v>
      </c>
      <c r="E97" s="42" t="s">
        <v>61</v>
      </c>
      <c r="F97" s="20" t="s">
        <v>92</v>
      </c>
      <c r="G97" s="21">
        <v>43348</v>
      </c>
      <c r="H97" s="20" t="s">
        <v>92</v>
      </c>
      <c r="I97" s="13" t="s">
        <v>63</v>
      </c>
      <c r="J97" s="13" t="s">
        <v>43</v>
      </c>
    </row>
    <row r="98" spans="1:10" ht="110.25">
      <c r="A98" s="14">
        <v>97</v>
      </c>
      <c r="B98" s="20" t="s">
        <v>294</v>
      </c>
      <c r="C98" s="20" t="s">
        <v>289</v>
      </c>
      <c r="D98" s="20" t="s">
        <v>295</v>
      </c>
      <c r="E98" s="42" t="s">
        <v>61</v>
      </c>
      <c r="F98" s="20" t="s">
        <v>92</v>
      </c>
      <c r="G98" s="21">
        <v>43348</v>
      </c>
      <c r="H98" s="20" t="s">
        <v>92</v>
      </c>
      <c r="I98" s="13" t="s">
        <v>63</v>
      </c>
      <c r="J98" s="13" t="s">
        <v>43</v>
      </c>
    </row>
    <row r="99" spans="1:10" ht="94.5">
      <c r="A99" s="19">
        <v>98</v>
      </c>
      <c r="B99" s="20" t="s">
        <v>296</v>
      </c>
      <c r="C99" s="20" t="s">
        <v>297</v>
      </c>
      <c r="D99" s="20" t="s">
        <v>298</v>
      </c>
      <c r="E99" s="42" t="s">
        <v>61</v>
      </c>
      <c r="F99" s="20" t="s">
        <v>92</v>
      </c>
      <c r="G99" s="21">
        <v>43348</v>
      </c>
      <c r="H99" s="20" t="s">
        <v>92</v>
      </c>
      <c r="I99" s="13" t="s">
        <v>63</v>
      </c>
      <c r="J99" s="13" t="s">
        <v>43</v>
      </c>
    </row>
    <row r="100" spans="1:10" ht="141.75">
      <c r="A100" s="14">
        <v>99</v>
      </c>
      <c r="B100" s="20" t="s">
        <v>299</v>
      </c>
      <c r="C100" s="20" t="s">
        <v>297</v>
      </c>
      <c r="D100" s="20" t="s">
        <v>300</v>
      </c>
      <c r="E100" s="42" t="s">
        <v>61</v>
      </c>
      <c r="F100" s="20" t="s">
        <v>92</v>
      </c>
      <c r="G100" s="21">
        <v>43348</v>
      </c>
      <c r="H100" s="20" t="s">
        <v>92</v>
      </c>
      <c r="I100" s="13" t="s">
        <v>63</v>
      </c>
      <c r="J100" s="13" t="s">
        <v>43</v>
      </c>
    </row>
    <row r="101" spans="1:10" ht="141.75">
      <c r="A101" s="19">
        <v>100</v>
      </c>
      <c r="B101" s="20" t="s">
        <v>301</v>
      </c>
      <c r="C101" s="20" t="s">
        <v>297</v>
      </c>
      <c r="D101" s="20" t="s">
        <v>302</v>
      </c>
      <c r="E101" s="42" t="s">
        <v>61</v>
      </c>
      <c r="F101" s="20" t="s">
        <v>92</v>
      </c>
      <c r="G101" s="21">
        <v>43348</v>
      </c>
      <c r="H101" s="20" t="s">
        <v>92</v>
      </c>
      <c r="I101" s="13" t="s">
        <v>63</v>
      </c>
      <c r="J101" s="13" t="s">
        <v>43</v>
      </c>
    </row>
    <row r="102" spans="1:10" ht="31.5">
      <c r="A102" s="14">
        <v>101</v>
      </c>
      <c r="B102" s="20" t="s">
        <v>303</v>
      </c>
      <c r="C102" s="13" t="s">
        <v>304</v>
      </c>
      <c r="D102" s="20" t="s">
        <v>305</v>
      </c>
      <c r="E102" s="42" t="s">
        <v>85</v>
      </c>
      <c r="F102" s="15" t="s">
        <v>128</v>
      </c>
      <c r="G102" s="21">
        <v>43378</v>
      </c>
      <c r="H102" s="15" t="s">
        <v>128</v>
      </c>
      <c r="I102" s="13" t="s">
        <v>63</v>
      </c>
      <c r="J102" s="13" t="s">
        <v>45</v>
      </c>
    </row>
    <row r="103" spans="1:10">
      <c r="B103" s="52"/>
      <c r="C103" s="20"/>
      <c r="D103" s="20"/>
      <c r="F103" s="15"/>
      <c r="G103" s="21"/>
      <c r="H103" s="1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1"/>
  <sheetViews>
    <sheetView workbookViewId="0" xr3:uid="{842E5F09-E766-5B8D-85AF-A39847EA96FD}">
      <selection activeCell="B7" sqref="B7"/>
    </sheetView>
  </sheetViews>
  <sheetFormatPr defaultColWidth="11.42578125" defaultRowHeight="15.75"/>
  <cols>
    <col min="1" max="1" width="22.7109375" style="30" customWidth="1"/>
    <col min="2" max="2" width="20.85546875" style="41" customWidth="1"/>
    <col min="3" max="3" width="100.85546875" style="30" customWidth="1"/>
    <col min="4" max="16384" width="11.42578125" style="30"/>
  </cols>
  <sheetData>
    <row r="1" spans="1:3" ht="16.5" thickBot="1">
      <c r="A1" s="27" t="s">
        <v>306</v>
      </c>
      <c r="B1" s="28" t="s">
        <v>307</v>
      </c>
      <c r="C1" s="29" t="s">
        <v>308</v>
      </c>
    </row>
    <row r="2" spans="1:3" ht="17.25" thickTop="1" thickBot="1">
      <c r="A2" s="31" t="s">
        <v>309</v>
      </c>
      <c r="B2" s="32">
        <v>10</v>
      </c>
      <c r="C2" s="33" t="s">
        <v>310</v>
      </c>
    </row>
    <row r="3" spans="1:3" ht="31.5">
      <c r="A3" s="34" t="s">
        <v>85</v>
      </c>
      <c r="B3" s="35">
        <v>5</v>
      </c>
      <c r="C3" s="36" t="s">
        <v>311</v>
      </c>
    </row>
    <row r="4" spans="1:3" ht="32.25" thickBot="1">
      <c r="A4" s="37" t="s">
        <v>61</v>
      </c>
      <c r="B4" s="38">
        <v>3</v>
      </c>
      <c r="C4" s="39" t="s">
        <v>312</v>
      </c>
    </row>
    <row r="5" spans="1:3">
      <c r="A5" s="40" t="s">
        <v>67</v>
      </c>
      <c r="B5" s="35">
        <v>1</v>
      </c>
      <c r="C5" s="36" t="s">
        <v>313</v>
      </c>
    </row>
    <row r="8" spans="1:3">
      <c r="A8" s="41" t="s">
        <v>314</v>
      </c>
    </row>
    <row r="9" spans="1:3">
      <c r="A9" s="41" t="s">
        <v>63</v>
      </c>
    </row>
    <row r="10" spans="1:3">
      <c r="A10" s="41" t="s">
        <v>68</v>
      </c>
    </row>
    <row r="11" spans="1:3">
      <c r="A11" s="41" t="s">
        <v>315</v>
      </c>
    </row>
  </sheetData>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Tran Duy Hoang</dc:creator>
  <cp:keywords/>
  <dc:description/>
  <cp:lastModifiedBy>Guest User</cp:lastModifiedBy>
  <cp:revision/>
  <dcterms:created xsi:type="dcterms:W3CDTF">2013-04-07T13:32:52Z</dcterms:created>
  <dcterms:modified xsi:type="dcterms:W3CDTF">2018-05-17T00:55:09Z</dcterms:modified>
  <cp:category/>
  <cp:contentStatus/>
</cp:coreProperties>
</file>