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l\LapTrinhPhanTichDuLieu\LyThuyet\"/>
    </mc:Choice>
  </mc:AlternateContent>
  <xr:revisionPtr revIDLastSave="0" documentId="13_ncr:1_{B5B2961A-8E0C-4183-974C-4BBDD81467CE}" xr6:coauthVersionLast="47" xr6:coauthVersionMax="47" xr10:uidLastSave="{00000000-0000-0000-0000-000000000000}"/>
  <bookViews>
    <workbookView xWindow="-108" yWindow="-108" windowWidth="23256" windowHeight="12456" xr2:uid="{E27E5021-0421-4283-AE3E-72A0E098DE1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D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" i="1" s="1"/>
</calcChain>
</file>

<file path=xl/sharedStrings.xml><?xml version="1.0" encoding="utf-8"?>
<sst xmlns="http://schemas.openxmlformats.org/spreadsheetml/2006/main" count="13" uniqueCount="12">
  <si>
    <t>T5</t>
  </si>
  <si>
    <t>T6(Actual)</t>
  </si>
  <si>
    <t>T6(Predicted)</t>
  </si>
  <si>
    <t xml:space="preserve">Deviation </t>
  </si>
  <si>
    <t>Cách giá trị thực tế0.73</t>
  </si>
  <si>
    <t xml:space="preserve">MAE: Mean Absolute </t>
  </si>
  <si>
    <t xml:space="preserve">giá trị đó càng nhỏ thì tốt </t>
  </si>
  <si>
    <t>Residual</t>
  </si>
  <si>
    <t>RMSE</t>
  </si>
  <si>
    <t>MAPE</t>
  </si>
  <si>
    <t xml:space="preserve">Giá trị càng nhỏ càng tốt </t>
  </si>
  <si>
    <t>12,15%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</si>
</sst>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A6B-59C5-4E3B-93B5-C1369B8F17D4}">
  <dimension ref="A1:G25"/>
  <sheetViews>
    <sheetView tabSelected="1" workbookViewId="0">
      <selection activeCell="F24" sqref="F24"/>
    </sheetView>
  </sheetViews>
  <sheetFormatPr defaultRowHeight="13.8" x14ac:dyDescent="0.25"/>
  <cols>
    <col min="3" max="4" width="16.796875" customWidth="1"/>
    <col min="5" max="5" width="23.3984375" customWidth="1"/>
    <col min="6" max="6" width="22.8984375" customWidth="1"/>
    <col min="7" max="7" width="17.5976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8</v>
      </c>
      <c r="G1" t="s">
        <v>9</v>
      </c>
    </row>
    <row r="2" spans="1:7" x14ac:dyDescent="0.25">
      <c r="A2">
        <v>8.5</v>
      </c>
      <c r="B2">
        <v>8.3000000000000007</v>
      </c>
      <c r="C2">
        <f>2.15188873+ 0.71126425*A2</f>
        <v>8.1976348550000004</v>
      </c>
      <c r="D2">
        <f>C2-B2</f>
        <v>-0.10236514500000027</v>
      </c>
      <c r="E2">
        <f>ABS(D2)</f>
        <v>0.10236514500000027</v>
      </c>
      <c r="F2">
        <f>E2*E2</f>
        <v>1.047862291087108E-2</v>
      </c>
      <c r="G2">
        <f>ABS(C2-B2)/B2</f>
        <v>1.2333150000000031E-2</v>
      </c>
    </row>
    <row r="3" spans="1:7" x14ac:dyDescent="0.25">
      <c r="A3">
        <v>5.8</v>
      </c>
      <c r="B3">
        <v>3.7</v>
      </c>
      <c r="C3">
        <f t="shared" ref="C3:C21" si="0">2.15188873+ 0.71126425*A3</f>
        <v>6.2772213800000003</v>
      </c>
      <c r="D3">
        <f t="shared" ref="D3:D21" si="1">C3-B3</f>
        <v>2.5772213800000001</v>
      </c>
      <c r="E3">
        <f t="shared" ref="E3:E21" si="2">ABS(D3)</f>
        <v>2.5772213800000001</v>
      </c>
      <c r="F3">
        <f t="shared" ref="F3:F21" si="3">E3*E3</f>
        <v>6.642070041529105</v>
      </c>
      <c r="G3">
        <f t="shared" ref="G3:G21" si="4">ABS(C3-B3)/B3</f>
        <v>0.69654631891891894</v>
      </c>
    </row>
    <row r="4" spans="1:7" x14ac:dyDescent="0.25">
      <c r="A4">
        <v>6.8</v>
      </c>
      <c r="B4">
        <v>9</v>
      </c>
      <c r="C4">
        <f t="shared" si="0"/>
        <v>6.9884856299999996</v>
      </c>
      <c r="D4">
        <f t="shared" si="1"/>
        <v>-2.0115143700000004</v>
      </c>
      <c r="E4">
        <f t="shared" si="2"/>
        <v>2.0115143700000004</v>
      </c>
      <c r="F4">
        <f t="shared" si="3"/>
        <v>4.0461900607164987</v>
      </c>
      <c r="G4">
        <f t="shared" si="4"/>
        <v>0.22350159666666672</v>
      </c>
    </row>
    <row r="5" spans="1:7" x14ac:dyDescent="0.25">
      <c r="A5">
        <v>4</v>
      </c>
      <c r="B5">
        <v>5.5</v>
      </c>
      <c r="C5">
        <f t="shared" si="0"/>
        <v>4.9969457300000002</v>
      </c>
      <c r="D5">
        <f t="shared" si="1"/>
        <v>-0.5030542699999998</v>
      </c>
      <c r="E5">
        <f t="shared" si="2"/>
        <v>0.5030542699999998</v>
      </c>
      <c r="F5">
        <f t="shared" si="3"/>
        <v>0.25306359856523269</v>
      </c>
      <c r="G5">
        <f t="shared" si="4"/>
        <v>9.1464412727272695E-2</v>
      </c>
    </row>
    <row r="6" spans="1:7" x14ac:dyDescent="0.25">
      <c r="A6">
        <v>8.6</v>
      </c>
      <c r="B6">
        <v>8.1</v>
      </c>
      <c r="C6">
        <f t="shared" si="0"/>
        <v>8.2687612799999997</v>
      </c>
      <c r="D6">
        <f t="shared" si="1"/>
        <v>0.16876128000000001</v>
      </c>
      <c r="E6">
        <f t="shared" si="2"/>
        <v>0.16876128000000001</v>
      </c>
      <c r="F6">
        <f t="shared" si="3"/>
        <v>2.8480369627238405E-2</v>
      </c>
      <c r="G6">
        <f t="shared" si="4"/>
        <v>2.0834725925925928E-2</v>
      </c>
    </row>
    <row r="7" spans="1:7" x14ac:dyDescent="0.25">
      <c r="A7">
        <v>5.3</v>
      </c>
      <c r="B7">
        <v>6.1</v>
      </c>
      <c r="C7">
        <f t="shared" si="0"/>
        <v>5.9215892550000007</v>
      </c>
      <c r="D7">
        <f t="shared" si="1"/>
        <v>-0.17841074499999898</v>
      </c>
      <c r="E7">
        <f t="shared" si="2"/>
        <v>0.17841074499999898</v>
      </c>
      <c r="F7">
        <f t="shared" si="3"/>
        <v>3.1830393931454662E-2</v>
      </c>
      <c r="G7">
        <f t="shared" si="4"/>
        <v>2.9247663114753932E-2</v>
      </c>
    </row>
    <row r="8" spans="1:7" x14ac:dyDescent="0.25">
      <c r="A8">
        <v>8</v>
      </c>
      <c r="B8">
        <v>6.6</v>
      </c>
      <c r="C8">
        <f t="shared" si="0"/>
        <v>7.8420027300000008</v>
      </c>
      <c r="D8">
        <f t="shared" si="1"/>
        <v>1.2420027300000012</v>
      </c>
      <c r="E8">
        <f t="shared" si="2"/>
        <v>1.2420027300000012</v>
      </c>
      <c r="F8">
        <f t="shared" si="3"/>
        <v>1.5425707813274558</v>
      </c>
      <c r="G8">
        <f t="shared" si="4"/>
        <v>0.188182231818182</v>
      </c>
    </row>
    <row r="9" spans="1:7" x14ac:dyDescent="0.25">
      <c r="A9">
        <v>5.4</v>
      </c>
      <c r="B9">
        <v>6.6</v>
      </c>
      <c r="C9">
        <f t="shared" si="0"/>
        <v>5.9927156799999999</v>
      </c>
      <c r="D9">
        <f t="shared" si="1"/>
        <v>-0.60728431999999977</v>
      </c>
      <c r="E9">
        <f t="shared" si="2"/>
        <v>0.60728431999999977</v>
      </c>
      <c r="F9">
        <f t="shared" si="3"/>
        <v>0.36879424531786209</v>
      </c>
      <c r="G9">
        <f t="shared" si="4"/>
        <v>9.2012775757575729E-2</v>
      </c>
    </row>
    <row r="10" spans="1:7" x14ac:dyDescent="0.25">
      <c r="A10">
        <v>7.1</v>
      </c>
      <c r="B10">
        <v>7.7</v>
      </c>
      <c r="C10">
        <f t="shared" si="0"/>
        <v>7.2018649050000008</v>
      </c>
      <c r="D10">
        <f t="shared" si="1"/>
        <v>-0.49813509499999942</v>
      </c>
      <c r="E10">
        <f t="shared" si="2"/>
        <v>0.49813509499999942</v>
      </c>
      <c r="F10">
        <f t="shared" si="3"/>
        <v>0.24813857287065844</v>
      </c>
      <c r="G10">
        <f t="shared" si="4"/>
        <v>6.4692869480519402E-2</v>
      </c>
    </row>
    <row r="11" spans="1:7" x14ac:dyDescent="0.25">
      <c r="A11">
        <v>7.5</v>
      </c>
      <c r="B11">
        <v>6.9</v>
      </c>
      <c r="C11">
        <f t="shared" si="0"/>
        <v>7.4863706050000012</v>
      </c>
      <c r="D11">
        <f t="shared" si="1"/>
        <v>0.58637060500000082</v>
      </c>
      <c r="E11">
        <f t="shared" si="2"/>
        <v>0.58637060500000082</v>
      </c>
      <c r="F11">
        <f t="shared" si="3"/>
        <v>0.34383048640806702</v>
      </c>
      <c r="G11">
        <f t="shared" si="4"/>
        <v>8.4981247101449386E-2</v>
      </c>
    </row>
    <row r="12" spans="1:7" x14ac:dyDescent="0.25">
      <c r="A12">
        <v>7.3</v>
      </c>
      <c r="B12">
        <v>7.9</v>
      </c>
      <c r="C12">
        <f t="shared" si="0"/>
        <v>7.344117755000001</v>
      </c>
      <c r="D12">
        <f t="shared" si="1"/>
        <v>-0.55588224499999939</v>
      </c>
      <c r="E12">
        <f t="shared" si="2"/>
        <v>0.55588224499999939</v>
      </c>
      <c r="F12">
        <f t="shared" si="3"/>
        <v>0.30900507030623936</v>
      </c>
      <c r="G12">
        <f t="shared" si="4"/>
        <v>7.0364841139240422E-2</v>
      </c>
    </row>
    <row r="13" spans="1:7" x14ac:dyDescent="0.25">
      <c r="A13">
        <v>7.2</v>
      </c>
      <c r="B13">
        <v>7.6</v>
      </c>
      <c r="C13">
        <f t="shared" si="0"/>
        <v>7.27299133</v>
      </c>
      <c r="D13">
        <f t="shared" si="1"/>
        <v>-0.32700866999999967</v>
      </c>
      <c r="E13">
        <f t="shared" si="2"/>
        <v>0.32700866999999967</v>
      </c>
      <c r="F13">
        <f t="shared" si="3"/>
        <v>0.10693467025516869</v>
      </c>
      <c r="G13">
        <f t="shared" si="4"/>
        <v>4.3027456578947326E-2</v>
      </c>
    </row>
    <row r="14" spans="1:7" x14ac:dyDescent="0.25">
      <c r="A14">
        <v>6.1</v>
      </c>
      <c r="B14">
        <v>6.8</v>
      </c>
      <c r="C14">
        <f t="shared" si="0"/>
        <v>6.4906006549999997</v>
      </c>
      <c r="D14">
        <f t="shared" si="1"/>
        <v>-0.3093993450000001</v>
      </c>
      <c r="E14">
        <f t="shared" si="2"/>
        <v>0.3093993450000001</v>
      </c>
      <c r="F14">
        <f t="shared" si="3"/>
        <v>9.5727954686429084E-2</v>
      </c>
      <c r="G14">
        <f t="shared" si="4"/>
        <v>4.5499903676470603E-2</v>
      </c>
    </row>
    <row r="15" spans="1:7" x14ac:dyDescent="0.25">
      <c r="A15">
        <v>6.8</v>
      </c>
      <c r="B15">
        <v>7.5</v>
      </c>
      <c r="C15">
        <f t="shared" si="0"/>
        <v>6.9884856299999996</v>
      </c>
      <c r="D15">
        <f t="shared" si="1"/>
        <v>-0.51151437000000044</v>
      </c>
      <c r="E15">
        <f t="shared" si="2"/>
        <v>0.51151437000000044</v>
      </c>
      <c r="F15">
        <f t="shared" si="3"/>
        <v>0.26164695071649735</v>
      </c>
      <c r="G15">
        <f t="shared" si="4"/>
        <v>6.8201916000000057E-2</v>
      </c>
    </row>
    <row r="16" spans="1:7" x14ac:dyDescent="0.25">
      <c r="A16">
        <v>4.0999999999999996</v>
      </c>
      <c r="B16">
        <v>4.3</v>
      </c>
      <c r="C16">
        <f t="shared" si="0"/>
        <v>5.0680721549999994</v>
      </c>
      <c r="D16">
        <f t="shared" si="1"/>
        <v>0.76807215499999959</v>
      </c>
      <c r="E16">
        <f t="shared" si="2"/>
        <v>0.76807215499999959</v>
      </c>
      <c r="F16">
        <f t="shared" si="3"/>
        <v>0.58993483528634338</v>
      </c>
      <c r="G16">
        <f t="shared" si="4"/>
        <v>0.17862143139534875</v>
      </c>
    </row>
    <row r="17" spans="1:7" x14ac:dyDescent="0.25">
      <c r="A17">
        <v>5.2</v>
      </c>
      <c r="B17">
        <v>6.1</v>
      </c>
      <c r="C17">
        <f t="shared" si="0"/>
        <v>5.8504628300000006</v>
      </c>
      <c r="D17">
        <f t="shared" si="1"/>
        <v>-0.24953716999999909</v>
      </c>
      <c r="E17">
        <f t="shared" si="2"/>
        <v>0.24953716999999909</v>
      </c>
      <c r="F17">
        <f t="shared" si="3"/>
        <v>6.2268799211608446E-2</v>
      </c>
      <c r="G17">
        <f t="shared" si="4"/>
        <v>4.0907732786885101E-2</v>
      </c>
    </row>
    <row r="18" spans="1:7" x14ac:dyDescent="0.25">
      <c r="A18">
        <v>8.6</v>
      </c>
      <c r="B18">
        <v>9.4</v>
      </c>
      <c r="C18">
        <f t="shared" si="0"/>
        <v>8.2687612799999997</v>
      </c>
      <c r="D18">
        <f t="shared" si="1"/>
        <v>-1.1312387200000007</v>
      </c>
      <c r="E18">
        <f t="shared" si="2"/>
        <v>1.1312387200000007</v>
      </c>
      <c r="F18">
        <f t="shared" si="3"/>
        <v>1.2797010416272401</v>
      </c>
      <c r="G18">
        <f t="shared" si="4"/>
        <v>0.12034454468085114</v>
      </c>
    </row>
    <row r="19" spans="1:7" x14ac:dyDescent="0.25">
      <c r="A19">
        <v>8.1999999999999993</v>
      </c>
      <c r="B19">
        <v>8.6</v>
      </c>
      <c r="C19">
        <f t="shared" si="0"/>
        <v>7.9842555799999992</v>
      </c>
      <c r="D19">
        <f t="shared" si="1"/>
        <v>-0.6157444200000004</v>
      </c>
      <c r="E19">
        <f t="shared" si="2"/>
        <v>0.6157444200000004</v>
      </c>
      <c r="F19">
        <f t="shared" si="3"/>
        <v>0.37914119076113689</v>
      </c>
      <c r="G19">
        <f t="shared" si="4"/>
        <v>7.1598188372093072E-2</v>
      </c>
    </row>
    <row r="20" spans="1:7" x14ac:dyDescent="0.25">
      <c r="A20">
        <v>7.7</v>
      </c>
      <c r="B20">
        <v>6</v>
      </c>
      <c r="C20">
        <f t="shared" si="0"/>
        <v>7.6286234549999996</v>
      </c>
      <c r="D20">
        <f t="shared" si="1"/>
        <v>1.6286234549999996</v>
      </c>
      <c r="E20">
        <f t="shared" si="2"/>
        <v>1.6286234549999996</v>
      </c>
      <c r="F20">
        <f t="shared" si="3"/>
        <v>2.6524143581761357</v>
      </c>
      <c r="G20">
        <f t="shared" si="4"/>
        <v>0.27143724249999995</v>
      </c>
    </row>
    <row r="21" spans="1:7" x14ac:dyDescent="0.25">
      <c r="A21">
        <v>6.5</v>
      </c>
      <c r="B21">
        <v>6.9</v>
      </c>
      <c r="C21">
        <f t="shared" si="0"/>
        <v>6.7751063550000001</v>
      </c>
      <c r="D21">
        <f t="shared" si="1"/>
        <v>-0.12489364500000022</v>
      </c>
      <c r="E21">
        <f t="shared" si="2"/>
        <v>0.12489364500000022</v>
      </c>
      <c r="F21">
        <f t="shared" si="3"/>
        <v>1.5598422561386081E-2</v>
      </c>
      <c r="G21">
        <f t="shared" si="4"/>
        <v>1.8100528260869594E-2</v>
      </c>
    </row>
    <row r="22" spans="1:7" x14ac:dyDescent="0.25">
      <c r="E22" s="1">
        <f>AVERAGE(E2:E21)</f>
        <v>0.73485170675</v>
      </c>
      <c r="F22" s="1">
        <f>SQRT(AVERAGE(F2:F21))</f>
        <v>0.98152484601238255</v>
      </c>
      <c r="G22" s="1">
        <f>AVERAGE(G2:G21)</f>
        <v>0.12159503884509851</v>
      </c>
    </row>
    <row r="23" spans="1:7" x14ac:dyDescent="0.25">
      <c r="E23" t="s">
        <v>5</v>
      </c>
      <c r="F23" t="s">
        <v>8</v>
      </c>
      <c r="G23" t="s">
        <v>10</v>
      </c>
    </row>
    <row r="24" spans="1:7" x14ac:dyDescent="0.25">
      <c r="E24" t="s">
        <v>6</v>
      </c>
      <c r="G24" t="s">
        <v>11</v>
      </c>
    </row>
    <row r="25" spans="1:7" x14ac:dyDescent="0.25">
      <c r="E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Văn Hiệp</dc:creator>
  <cp:lastModifiedBy>Lâm Văn Hiệp</cp:lastModifiedBy>
  <dcterms:created xsi:type="dcterms:W3CDTF">2023-09-24T03:26:32Z</dcterms:created>
  <dcterms:modified xsi:type="dcterms:W3CDTF">2023-09-24T03:58:07Z</dcterms:modified>
</cp:coreProperties>
</file>