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codeName="ThisWorkbook" defaultThemeVersion="124226"/>
  <xr:revisionPtr revIDLastSave="0" documentId="13_ncr:1_{7767D208-39AB-4F97-B835-7038CF53B8F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oadLengthsExceeding" sheetId="1" r:id="rId1"/>
    <sheet name="Population_NO2" sheetId="2" r:id="rId2"/>
    <sheet name="Population_PM25" sheetId="4" r:id="rId3"/>
    <sheet name="Population_PM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9" i="2" l="1"/>
  <c r="Y49" i="2"/>
  <c r="R49" i="2"/>
  <c r="K49" i="2"/>
  <c r="AF49" i="4"/>
  <c r="Y49" i="4"/>
  <c r="R49" i="4"/>
  <c r="K49" i="4"/>
  <c r="H18" i="1" l="1"/>
  <c r="I18" i="1" s="1"/>
  <c r="F18" i="1"/>
  <c r="G18" i="1" s="1"/>
  <c r="D18" i="1"/>
  <c r="E18" i="1" s="1"/>
  <c r="B18" i="1"/>
  <c r="C18" i="1" s="1"/>
  <c r="H17" i="1"/>
  <c r="I17" i="1" s="1"/>
  <c r="F17" i="1"/>
  <c r="G17" i="1" s="1"/>
  <c r="D17" i="1"/>
  <c r="E17" i="1" s="1"/>
  <c r="B17" i="1"/>
  <c r="C17" i="1" s="1"/>
</calcChain>
</file>

<file path=xl/sharedStrings.xml><?xml version="1.0" encoding="utf-8"?>
<sst xmlns="http://schemas.openxmlformats.org/spreadsheetml/2006/main" count="460" uniqueCount="85">
  <si>
    <t>&gt;40</t>
  </si>
  <si>
    <t>&lt;40</t>
  </si>
  <si>
    <t>LAEI 2016</t>
  </si>
  <si>
    <t>Central</t>
  </si>
  <si>
    <t>Inner</t>
  </si>
  <si>
    <t>Outer</t>
  </si>
  <si>
    <t>GLA</t>
  </si>
  <si>
    <t>Change</t>
  </si>
  <si>
    <t>Exceeding</t>
  </si>
  <si>
    <t>Meeting</t>
  </si>
  <si>
    <t>Inner Zone</t>
  </si>
  <si>
    <t>Outer Zone</t>
  </si>
  <si>
    <t>Barking &amp;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</si>
  <si>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</si>
  <si>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</si>
  <si>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</si>
  <si>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</si>
  <si>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</si>
  <si>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</si>
  <si>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</si>
  <si>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</si>
  <si>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</si>
  <si>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</si>
  <si>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</si>
  <si>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&amp; Fulham</t>
  </si>
  <si>
    <t>Haringey</t>
  </si>
  <si>
    <t>Harrow</t>
  </si>
  <si>
    <t>Havering</t>
  </si>
  <si>
    <t>Hillingdon</t>
  </si>
  <si>
    <t>Hounslow</t>
  </si>
  <si>
    <t>Islington</t>
  </si>
  <si>
    <t>Kensington &amp;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</si>
  <si>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</si>
  <si>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</si>
  <si>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</si>
  <si>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</si>
  <si>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</si>
  <si>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</si>
  <si>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</si>
  <si>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</si>
  <si>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</si>
  <si>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</si>
  <si>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</si>
  <si>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</si>
  <si>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</si>
  <si>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All Population Age Groups</t>
  </si>
  <si>
    <t>Total</t>
  </si>
  <si>
    <t>% Exceeding</t>
  </si>
  <si>
    <t>Borough</t>
  </si>
  <si>
    <t>Charging Zone</t>
  </si>
  <si>
    <t>Children Age 0-18</t>
  </si>
  <si>
    <t>Adults 19-64</t>
  </si>
  <si>
    <t>Seniors 65 and over</t>
  </si>
  <si>
    <t>Based on OA average concentrations</t>
  </si>
  <si>
    <t>Annual Average NO2 Concentrations (µg/m3)</t>
  </si>
  <si>
    <t>&lt; 20</t>
  </si>
  <si>
    <t>20-30</t>
  </si>
  <si>
    <t>30-40</t>
  </si>
  <si>
    <t>40-50</t>
  </si>
  <si>
    <t>50-60</t>
  </si>
  <si>
    <t>60-80</t>
  </si>
  <si>
    <t>&gt;80</t>
  </si>
  <si>
    <t>Greater London</t>
  </si>
  <si>
    <t>LAEI 2019</t>
  </si>
  <si>
    <t>Over 2 million Londoners where living in areas exceeding legal limits for NO2 in 2016, this has been reduced to 174,000 in 2019.</t>
  </si>
  <si>
    <t>Population increases between 2016 and 2019 included based on ONS 2019 data.</t>
  </si>
  <si>
    <t>Over a quarter of those living in central London still live in illegal pollution levels but overall levels are reduced</t>
  </si>
  <si>
    <t>Annual Average NO2 Concentration ug/m3 (Population Weighted)</t>
  </si>
  <si>
    <t>% Reduction</t>
  </si>
  <si>
    <t>Reduction (ug/m3)</t>
  </si>
  <si>
    <t>Nearly 1.2 million Londoners live in areas meeting the WHO guideline (now interim target) of 10ug/m3.  Previously this was estimated to be no Londoners meeting.</t>
  </si>
  <si>
    <t>All people living in areas meeting 10ug/m3 PM25 are in outer london outside the ULEZ expanded area.</t>
  </si>
  <si>
    <t>All Londoners live in areas above the newly recommend WHO guideline of 5ug/m3</t>
  </si>
  <si>
    <t>All Londoners live in areas above the newly recommend WHO guideline of 10ug/m3 for NO2.</t>
  </si>
  <si>
    <t>KeyStats: LAEI 2019</t>
  </si>
  <si>
    <t>Key Stats: LAEI 2019</t>
  </si>
  <si>
    <t>Average concentrations of NO2 are approximately 22% lower than in 2016 - this includes background and roadside locations.</t>
  </si>
  <si>
    <t>C/I/O Exceeding (red), meeting (green)</t>
  </si>
  <si>
    <t>Population data rounded to nearest 100, % are based on unrounded data.</t>
  </si>
  <si>
    <t>Borough summary of percentage of road lengths exceeding 40ug/m3</t>
  </si>
  <si>
    <t>Annual Average PM2.5 Concentration ug/m3 (Population Weighted)</t>
  </si>
  <si>
    <t>Annual Average PM10 Concentration ug/m3 (Population Weighted)</t>
  </si>
  <si>
    <t>All London population is living in areas meeting the legal limit for PM10 of 40 ug/m3 annual mean.</t>
  </si>
  <si>
    <t>Average concentrations of PM2.5 are approximately 19% lower than in 2016 - this includes background and roadside locations.</t>
  </si>
  <si>
    <t>Average concentrations of PM10 are approximately 24% lower than in 2016 - this includes background and roadside 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</si>
</sst>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%;\-0%;\-"/>
    <numFmt numFmtId="165" formatCode="_-* #,##0_-;\-* #,##0_-;_-* &quot;-&quot;??_-;_-@_-"/>
    <numFmt numFmtId="166" formatCode="0.0%"/>
    <numFmt numFmtId="167" formatCode="0.0"/>
    <numFmt numFmtId="168" formatCode="0.0%;\-0.0%;\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1"/>
    <xf numFmtId="9" fontId="0" fillId="0" borderId="0" xfId="0" applyNumberFormat="1"/>
    <xf numFmtId="9" fontId="0" fillId="0" borderId="0" xfId="2" applyFont="1"/>
    <xf numFmtId="0" fontId="5" fillId="0" borderId="0" xfId="0" applyFont="1"/>
    <xf numFmtId="164" fontId="0" fillId="0" borderId="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2" fillId="0" borderId="6" xfId="0" applyFont="1" applyBorder="1"/>
    <xf numFmtId="0" fontId="2" fillId="0" borderId="7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165" fontId="0" fillId="0" borderId="0" xfId="3" applyNumberFormat="1" applyFont="1"/>
    <xf numFmtId="165" fontId="2" fillId="0" borderId="0" xfId="3" applyNumberFormat="1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5" fontId="0" fillId="0" borderId="0" xfId="3" applyNumberFormat="1" applyFont="1" applyAlignment="1">
      <alignment vertical="center"/>
    </xf>
    <xf numFmtId="165" fontId="2" fillId="0" borderId="0" xfId="3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0" xfId="2" applyNumberFormat="1" applyFont="1"/>
    <xf numFmtId="166" fontId="2" fillId="0" borderId="0" xfId="2" applyNumberFormat="1" applyFont="1"/>
    <xf numFmtId="165" fontId="6" fillId="0" borderId="0" xfId="0" applyNumberFormat="1" applyFont="1"/>
    <xf numFmtId="0" fontId="6" fillId="0" borderId="0" xfId="0" applyFont="1" applyAlignment="1">
      <alignment horizontal="center" vertical="center"/>
    </xf>
    <xf numFmtId="166" fontId="0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167" fontId="0" fillId="0" borderId="0" xfId="0" applyNumberFormat="1"/>
    <xf numFmtId="168" fontId="0" fillId="0" borderId="6" xfId="0" applyNumberFormat="1" applyBorder="1"/>
    <xf numFmtId="168" fontId="0" fillId="0" borderId="1" xfId="0" applyNumberFormat="1" applyBorder="1"/>
    <xf numFmtId="168" fontId="0" fillId="0" borderId="3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RoadLengthsExceeding!$A$17</c:f>
              <c:strCache>
                <c:ptCount val="1"/>
                <c:pt idx="0">
                  <c:v>LAEI 2016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B9B-4BD1-9A0F-B7D680A87E50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B9B-4BD1-9A0F-B7D680A87E50}"/>
              </c:ext>
            </c:extLst>
          </c:dPt>
          <c:cat>
            <c:strRef>
              <c:f>RoadLengthsExceeding!$F$16:$G$16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RoadLengthsExceeding!$F$17:$G$17</c:f>
              <c:numCache>
                <c:formatCode>0%</c:formatCode>
                <c:ptCount val="2"/>
                <c:pt idx="0">
                  <c:v>0.3637032723877357</c:v>
                </c:pt>
                <c:pt idx="1">
                  <c:v>0.6362967276122643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B-4BD1-9A0F-B7D680A8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RoadLengthsExceeding!$A$17</c:f>
              <c:strCache>
                <c:ptCount val="1"/>
                <c:pt idx="0">
                  <c:v>LAEI 2016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C8D-4199-A4DA-A10DE63AA36E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C8D-4199-A4DA-A10DE63AA36E}"/>
              </c:ext>
            </c:extLst>
          </c:dPt>
          <c:cat>
            <c:strRef>
              <c:f>RoadLengthsExceeding!$D$16:$E$16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RoadLengthsExceeding!$D$17:$E$17</c:f>
              <c:numCache>
                <c:formatCode>0%</c:formatCode>
                <c:ptCount val="2"/>
                <c:pt idx="0">
                  <c:v>0.88741164623293523</c:v>
                </c:pt>
                <c:pt idx="1">
                  <c:v>0.11258835376706477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D-4199-A4DA-A10DE63A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RoadLengthsExceeding!$A$17</c:f>
              <c:strCache>
                <c:ptCount val="1"/>
                <c:pt idx="0">
                  <c:v>LAEI 2016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30D-4CB5-8EFF-2CADC2126FC9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30D-4CB5-8EFF-2CADC2126FC9}"/>
              </c:ext>
            </c:extLst>
          </c:dPt>
          <c:cat>
            <c:strRef>
              <c:f>RoadLengthsExceeding!$B$16:$C$16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RoadLengthsExceeding!$B$17:$C$17</c:f>
              <c:numCache>
                <c:formatCode>0%</c:formatCode>
                <c:ptCount val="2"/>
                <c:pt idx="0">
                  <c:v>0.99999999999999978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D-4CB5-8EFF-2CADC212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RoadLengthsExceeding!$A$18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A4D-4787-8CB2-2F66E26DA3DE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A4D-4787-8CB2-2F66E26DA3DE}"/>
              </c:ext>
            </c:extLst>
          </c:dPt>
          <c:cat>
            <c:strRef>
              <c:f>RoadLengthsExceeding!$F$16:$G$16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RoadLengthsExceeding!$F$18:$G$18</c:f>
              <c:numCache>
                <c:formatCode>0%</c:formatCode>
                <c:ptCount val="2"/>
                <c:pt idx="0">
                  <c:v>8.1440863137353894E-2</c:v>
                </c:pt>
                <c:pt idx="1">
                  <c:v>0.91855913686264612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D-4787-8CB2-2F66E26D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RoadLengthsExceeding!$A$18</c:f>
              <c:strCache>
                <c:ptCount val="1"/>
                <c:pt idx="0">
                  <c:v>LAEI 2019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007-4B26-AEA3-A63AD09CDC69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007-4B26-AEA3-A63AD09CDC69}"/>
              </c:ext>
            </c:extLst>
          </c:dPt>
          <c:cat>
            <c:strRef>
              <c:f>RoadLengthsExceeding!$D$16:$E$16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RoadLengthsExceeding!$D$18:$E$18</c:f>
              <c:numCache>
                <c:formatCode>0%</c:formatCode>
                <c:ptCount val="2"/>
                <c:pt idx="0">
                  <c:v>0.26490359319599482</c:v>
                </c:pt>
                <c:pt idx="1">
                  <c:v>0.73509640680400512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07-4B26-AEA3-A63AD09C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RoadLengthsExceeding!$A$18</c:f>
              <c:strCache>
                <c:ptCount val="1"/>
                <c:pt idx="0">
                  <c:v>LAEI 2019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93F-4FC1-9B26-F153304391D0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93F-4FC1-9B26-F153304391D0}"/>
              </c:ext>
            </c:extLst>
          </c:dPt>
          <c:cat>
            <c:strRef>
              <c:f>RoadLengthsExceeding!$B$16:$C$16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RoadLengthsExceeding!$B$18:$C$18</c:f>
              <c:numCache>
                <c:formatCode>0%</c:formatCode>
                <c:ptCount val="2"/>
                <c:pt idx="0">
                  <c:v>0.73465980727074731</c:v>
                </c:pt>
                <c:pt idx="1">
                  <c:v>0.26534019272925269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F-4FC1-9B26-F1533043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779319</xdr:colOff>
      <xdr:row>20</xdr:row>
      <xdr:rowOff>186184</xdr:rowOff>
    </xdr:from>
    <xdr:to>
      <xdr:col>6</xdr:col>
      <xdr:colOff>798488</xdr:colOff>
      <xdr:row>64</xdr:row>
      <xdr:rowOff>71756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79319" y="3813477"/>
          <a:ext cx="7708442" cy="7393870"/>
          <a:chOff x="0" y="7286625"/>
          <a:chExt cx="5185607" cy="75600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0" y="7286625"/>
          <a:ext cx="5185607" cy="75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1234668" y="9086625"/>
          <a:ext cx="2716270" cy="39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>
            <a:graphicFrameLocks/>
          </xdr:cNvGraphicFramePr>
        </xdr:nvGraphicFramePr>
        <xdr:xfrm>
          <a:off x="2296483" y="10634625"/>
          <a:ext cx="592641" cy="8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8</xdr:col>
      <xdr:colOff>969820</xdr:colOff>
      <xdr:row>20</xdr:row>
      <xdr:rowOff>151547</xdr:rowOff>
    </xdr:from>
    <xdr:to>
      <xdr:col>16</xdr:col>
      <xdr:colOff>486762</xdr:colOff>
      <xdr:row>64</xdr:row>
      <xdr:rowOff>37119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1083638" y="3788365"/>
          <a:ext cx="7656488" cy="7384345"/>
          <a:chOff x="0" y="7286625"/>
          <a:chExt cx="5185607" cy="75600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>
            <a:graphicFrameLocks/>
          </xdr:cNvGraphicFramePr>
        </xdr:nvGraphicFramePr>
        <xdr:xfrm>
          <a:off x="0" y="7286625"/>
          <a:ext cx="5185607" cy="75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aphicFramePr>
            <a:graphicFrameLocks/>
          </xdr:cNvGraphicFramePr>
        </xdr:nvGraphicFramePr>
        <xdr:xfrm>
          <a:off x="1234668" y="9086625"/>
          <a:ext cx="2716270" cy="39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aphicFramePr>
            <a:graphicFrameLocks/>
          </xdr:cNvGraphicFramePr>
        </xdr:nvGraphicFramePr>
        <xdr:xfrm>
          <a:off x="2296483" y="10634625"/>
          <a:ext cx="592641" cy="86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5"/>
  <sheetViews>
    <sheetView tabSelected="1" zoomScale="55" zoomScaleNormal="55" workbookViewId="0"/>
  </sheetViews>
  <sheetFormatPr defaultRowHeight="14.25" x14ac:dyDescent="0.2"/>
  <cols>
    <col min="1" max="1" width="21.25" customWidth="1"/>
    <col min="2" max="13" width="16" customWidth="1"/>
  </cols>
  <sheetData>
    <row r="1" spans="1:20" ht="15" x14ac:dyDescent="0.25">
      <c r="B1" s="3"/>
      <c r="T1" t="s">
        <v>79</v>
      </c>
    </row>
    <row r="2" spans="1:20" ht="15.75" thickBot="1" x14ac:dyDescent="0.3">
      <c r="A2" s="1"/>
    </row>
    <row r="3" spans="1:20" ht="15" x14ac:dyDescent="0.25">
      <c r="A3" s="45" t="s">
        <v>54</v>
      </c>
      <c r="B3" s="41" t="s">
        <v>3</v>
      </c>
      <c r="C3" s="42"/>
      <c r="D3" s="43"/>
      <c r="E3" s="41" t="s">
        <v>4</v>
      </c>
      <c r="F3" s="42"/>
      <c r="G3" s="43"/>
      <c r="H3" s="41" t="s">
        <v>5</v>
      </c>
      <c r="I3" s="42"/>
      <c r="J3" s="43"/>
      <c r="K3" s="44" t="s">
        <v>6</v>
      </c>
      <c r="L3" s="42"/>
      <c r="M3" s="43"/>
    </row>
    <row r="4" spans="1:20" ht="15.75" thickBot="1" x14ac:dyDescent="0.3">
      <c r="A4" s="46"/>
      <c r="B4" s="13" t="s">
        <v>2</v>
      </c>
      <c r="C4" s="13" t="s">
        <v>63</v>
      </c>
      <c r="D4" s="14" t="s">
        <v>7</v>
      </c>
      <c r="E4" s="13" t="s">
        <v>2</v>
      </c>
      <c r="F4" s="13" t="s">
        <v>63</v>
      </c>
      <c r="G4" s="14" t="s">
        <v>7</v>
      </c>
      <c r="H4" s="13" t="s">
        <v>2</v>
      </c>
      <c r="I4" s="13" t="s">
        <v>63</v>
      </c>
      <c r="J4" s="14" t="s">
        <v>7</v>
      </c>
      <c r="K4" s="13" t="s">
        <v>2</v>
      </c>
      <c r="L4" s="13" t="s">
        <v>63</v>
      </c>
      <c r="M4" s="14" t="s">
        <v>7</v>
      </c>
    </row>
    <row r="5" spans="1:20" x14ac:dyDescent="0.2">
      <c r="A5" s="17" t="s">
        <v>55</v>
      </c>
      <c r="B5" s="8">
        <v>0</v>
      </c>
      <c r="C5" s="8">
        <v>0</v>
      </c>
      <c r="D5" s="9">
        <v>0</v>
      </c>
      <c r="E5" s="8">
        <v>0</v>
      </c>
      <c r="F5" s="8">
        <v>0</v>
      </c>
      <c r="G5" s="9">
        <v>0</v>
      </c>
      <c r="H5" s="8">
        <v>1.4681420935904469E-4</v>
      </c>
      <c r="I5" s="40">
        <v>1.4424865205658466E-2</v>
      </c>
      <c r="J5" s="9">
        <v>0</v>
      </c>
      <c r="K5" s="8">
        <v>9.7676975763543876E-5</v>
      </c>
      <c r="L5" s="40">
        <v>9.5970084587639216E-3</v>
      </c>
      <c r="M5" s="9">
        <v>0.86289884325750843</v>
      </c>
    </row>
    <row r="6" spans="1:20" x14ac:dyDescent="0.2">
      <c r="A6" s="18" t="s">
        <v>56</v>
      </c>
      <c r="B6" s="7">
        <v>0</v>
      </c>
      <c r="C6" s="7">
        <v>0</v>
      </c>
      <c r="D6" s="10">
        <v>0</v>
      </c>
      <c r="E6" s="7">
        <v>0</v>
      </c>
      <c r="F6" s="39">
        <v>9.0226460848441201E-2</v>
      </c>
      <c r="G6" s="10">
        <v>0</v>
      </c>
      <c r="H6" s="7">
        <v>9.0375646184517114E-2</v>
      </c>
      <c r="I6" s="7">
        <v>0.49486246324214855</v>
      </c>
      <c r="J6" s="10">
        <v>4.4313626273264397</v>
      </c>
      <c r="K6" s="7">
        <v>6.0127829864145735E-2</v>
      </c>
      <c r="L6" s="7">
        <v>0.35626319109152005</v>
      </c>
      <c r="M6" s="10">
        <v>-9.5019638496765743E-2</v>
      </c>
    </row>
    <row r="7" spans="1:20" x14ac:dyDescent="0.2">
      <c r="A7" s="18" t="s">
        <v>57</v>
      </c>
      <c r="B7" s="7">
        <v>0</v>
      </c>
      <c r="C7" s="7">
        <v>0.26534019272925269</v>
      </c>
      <c r="D7" s="10">
        <v>0</v>
      </c>
      <c r="E7" s="7">
        <v>0.11258835376706471</v>
      </c>
      <c r="F7" s="7">
        <v>0.64486994595556402</v>
      </c>
      <c r="G7" s="10">
        <v>4.7115945345612165</v>
      </c>
      <c r="H7" s="7">
        <v>0.54577426721838862</v>
      </c>
      <c r="I7" s="7">
        <v>0.40927180841484523</v>
      </c>
      <c r="J7" s="10">
        <v>-0.24855334642546825</v>
      </c>
      <c r="K7" s="7">
        <v>0.39683355119721897</v>
      </c>
      <c r="L7" s="7">
        <v>0.47478269915630988</v>
      </c>
      <c r="M7" s="10">
        <v>0.3285960032977322</v>
      </c>
    </row>
    <row r="8" spans="1:20" x14ac:dyDescent="0.2">
      <c r="A8" s="18" t="s">
        <v>58</v>
      </c>
      <c r="B8" s="7">
        <v>0.16959550448689723</v>
      </c>
      <c r="C8" s="7">
        <v>0.54398567947606657</v>
      </c>
      <c r="D8" s="10">
        <v>2.1061044916317826</v>
      </c>
      <c r="E8" s="7">
        <v>0.55095601129996508</v>
      </c>
      <c r="F8" s="7">
        <v>0.20764374901903776</v>
      </c>
      <c r="G8" s="10">
        <v>-0.62322760183853876</v>
      </c>
      <c r="H8" s="7">
        <v>0.30594894488351054</v>
      </c>
      <c r="I8" s="39">
        <v>7.1850518792281853E-2</v>
      </c>
      <c r="J8" s="10">
        <v>-0.76575122922623495</v>
      </c>
      <c r="K8" s="7">
        <v>0.37454455352251126</v>
      </c>
      <c r="L8" s="7">
        <v>0.12912240837001612</v>
      </c>
      <c r="M8" s="10">
        <v>0.11897233146782955</v>
      </c>
    </row>
    <row r="9" spans="1:20" x14ac:dyDescent="0.2">
      <c r="A9" s="18" t="s">
        <v>59</v>
      </c>
      <c r="B9" s="7">
        <v>0.44924012538178221</v>
      </c>
      <c r="C9" s="7">
        <v>0.16123153387028097</v>
      </c>
      <c r="D9" s="10">
        <v>-0.64012562319657662</v>
      </c>
      <c r="E9" s="7">
        <v>0.2578380323728463</v>
      </c>
      <c r="F9" s="39">
        <v>4.2294501590177495E-2</v>
      </c>
      <c r="G9" s="10">
        <v>-0.8358418940409873</v>
      </c>
      <c r="H9" s="7">
        <v>4.9934890300593254E-2</v>
      </c>
      <c r="I9" s="39">
        <v>9.0627651955041723E-3</v>
      </c>
      <c r="J9" s="10">
        <v>-0.81763566833917423</v>
      </c>
      <c r="K9" s="7">
        <v>0.1262462388010876</v>
      </c>
      <c r="L9" s="39">
        <v>2.436602825230667E-2</v>
      </c>
      <c r="M9" s="10">
        <v>-0.2895893710640754</v>
      </c>
    </row>
    <row r="10" spans="1:20" x14ac:dyDescent="0.2">
      <c r="A10" s="18" t="s">
        <v>60</v>
      </c>
      <c r="B10" s="7">
        <v>0.33439080338028165</v>
      </c>
      <c r="C10" s="39">
        <v>2.8602873492054329E-2</v>
      </c>
      <c r="D10" s="10">
        <v>-0.9134108400770512</v>
      </c>
      <c r="E10" s="39">
        <v>7.0989714257199146E-2</v>
      </c>
      <c r="F10" s="39">
        <v>1.3442258139808936E-2</v>
      </c>
      <c r="G10" s="10">
        <v>-0.80996326835439214</v>
      </c>
      <c r="H10" s="39">
        <v>7.6429962506577792E-3</v>
      </c>
      <c r="I10" s="39">
        <v>5.2757914956786257E-4</v>
      </c>
      <c r="J10" s="10">
        <v>-0.93097220876924303</v>
      </c>
      <c r="K10" s="39">
        <v>3.81037152467852E-2</v>
      </c>
      <c r="L10" s="39">
        <v>5.3829256513397566E-3</v>
      </c>
      <c r="M10" s="10">
        <v>-0.62786229017774409</v>
      </c>
    </row>
    <row r="11" spans="1:20" ht="15" thickBot="1" x14ac:dyDescent="0.25">
      <c r="A11" s="19" t="s">
        <v>61</v>
      </c>
      <c r="B11" s="38">
        <v>4.6773566751038907E-2</v>
      </c>
      <c r="C11" s="38">
        <v>8.3972043234543817E-4</v>
      </c>
      <c r="D11" s="12">
        <v>-0.9819474513585259</v>
      </c>
      <c r="E11" s="38">
        <v>7.6278883029247272E-3</v>
      </c>
      <c r="F11" s="38">
        <v>1.5230844469706205E-3</v>
      </c>
      <c r="G11" s="12">
        <v>-0.79966598584819093</v>
      </c>
      <c r="H11" s="38">
        <v>1.7644095297407586E-4</v>
      </c>
      <c r="I11" s="38">
        <v>0</v>
      </c>
      <c r="J11" s="12">
        <v>-1</v>
      </c>
      <c r="K11" s="38">
        <v>4.0464343924881173E-3</v>
      </c>
      <c r="L11" s="38">
        <v>4.8573901974761159E-4</v>
      </c>
      <c r="M11" s="12">
        <v>-0.797657715335791</v>
      </c>
    </row>
    <row r="12" spans="1:20" ht="15.75" x14ac:dyDescent="0.25">
      <c r="A12" s="20" t="s">
        <v>0</v>
      </c>
      <c r="B12" s="15">
        <v>0.99999999999999978</v>
      </c>
      <c r="C12" s="15">
        <v>0.73465980727074731</v>
      </c>
      <c r="D12" s="16">
        <v>-0.26534019272925269</v>
      </c>
      <c r="E12" s="15">
        <v>0.88741164623293523</v>
      </c>
      <c r="F12" s="15">
        <v>0.26490359319599482</v>
      </c>
      <c r="G12" s="16">
        <v>-0.70138066740662319</v>
      </c>
      <c r="H12" s="15">
        <v>0.3637032723877357</v>
      </c>
      <c r="I12" s="15">
        <v>8.1440863137353894E-2</v>
      </c>
      <c r="J12" s="16">
        <v>-0.7764104931280712</v>
      </c>
      <c r="K12" s="15">
        <v>0.54294094196287224</v>
      </c>
      <c r="L12" s="15">
        <v>0.15935710129341016</v>
      </c>
      <c r="M12" s="16">
        <v>-0.14473264378801662</v>
      </c>
    </row>
    <row r="13" spans="1:20" ht="15" thickBot="1" x14ac:dyDescent="0.25">
      <c r="A13" s="19" t="s">
        <v>1</v>
      </c>
      <c r="B13" s="11">
        <v>0</v>
      </c>
      <c r="C13" s="11">
        <v>0.26534019272925269</v>
      </c>
      <c r="D13" s="12">
        <v>0</v>
      </c>
      <c r="E13" s="11">
        <v>0.11258835376706471</v>
      </c>
      <c r="F13" s="11">
        <v>0.73509640680400523</v>
      </c>
      <c r="G13" s="12">
        <v>5.5107276991423868</v>
      </c>
      <c r="H13" s="11">
        <v>0.63629672761226475</v>
      </c>
      <c r="I13" s="11">
        <v>0.91855913686265211</v>
      </c>
      <c r="J13" s="12">
        <v>0.44482690124935842</v>
      </c>
      <c r="K13" s="11">
        <v>0.45705905803712826</v>
      </c>
      <c r="L13" s="11">
        <v>0.84064289870659381</v>
      </c>
      <c r="M13" s="12">
        <v>0.25159984671794838</v>
      </c>
    </row>
    <row r="15" spans="1:20" x14ac:dyDescent="0.2">
      <c r="B15" s="2" t="s">
        <v>8</v>
      </c>
      <c r="C15" s="2" t="s">
        <v>9</v>
      </c>
      <c r="D15" s="2" t="s">
        <v>8</v>
      </c>
      <c r="E15" s="2" t="s">
        <v>9</v>
      </c>
      <c r="F15" s="2" t="s">
        <v>8</v>
      </c>
      <c r="G15" s="2" t="s">
        <v>9</v>
      </c>
      <c r="H15" s="2" t="s">
        <v>8</v>
      </c>
      <c r="I15" s="2" t="s">
        <v>9</v>
      </c>
    </row>
    <row r="16" spans="1:20" x14ac:dyDescent="0.2">
      <c r="B16" s="2" t="s">
        <v>3</v>
      </c>
      <c r="C16" s="2" t="s">
        <v>3</v>
      </c>
      <c r="D16" s="2" t="s">
        <v>10</v>
      </c>
      <c r="E16" s="2" t="s">
        <v>10</v>
      </c>
      <c r="F16" s="2" t="s">
        <v>11</v>
      </c>
      <c r="G16" s="2" t="s">
        <v>11</v>
      </c>
      <c r="H16" s="2" t="s">
        <v>6</v>
      </c>
      <c r="I16" s="2" t="s">
        <v>6</v>
      </c>
    </row>
    <row r="17" spans="1:11" x14ac:dyDescent="0.2">
      <c r="A17" s="2" t="s">
        <v>2</v>
      </c>
      <c r="B17" s="4">
        <f>B12</f>
        <v>0.99999999999999978</v>
      </c>
      <c r="C17" s="4">
        <f>1-B17</f>
        <v>0</v>
      </c>
      <c r="D17" s="4">
        <f>E12</f>
        <v>0.88741164623293523</v>
      </c>
      <c r="E17" s="4">
        <f>1-D17</f>
        <v>0.11258835376706477</v>
      </c>
      <c r="F17" s="4">
        <f>H12</f>
        <v>0.3637032723877357</v>
      </c>
      <c r="G17" s="4">
        <f>1-F17</f>
        <v>0.6362967276122643</v>
      </c>
      <c r="H17" s="4">
        <f>K12</f>
        <v>0.54294094196287224</v>
      </c>
      <c r="I17" s="4">
        <f>1-H17</f>
        <v>0.45705905803712776</v>
      </c>
    </row>
    <row r="18" spans="1:11" x14ac:dyDescent="0.2">
      <c r="A18" s="2" t="s">
        <v>63</v>
      </c>
      <c r="B18" s="4">
        <f>C12</f>
        <v>0.73465980727074731</v>
      </c>
      <c r="C18" s="4">
        <f>1-B18</f>
        <v>0.26534019272925269</v>
      </c>
      <c r="D18" s="4">
        <f>F12</f>
        <v>0.26490359319599482</v>
      </c>
      <c r="E18" s="4">
        <f>1-D18</f>
        <v>0.73509640680400512</v>
      </c>
      <c r="F18" s="4">
        <f>I12</f>
        <v>8.1440863137353894E-2</v>
      </c>
      <c r="G18" s="4">
        <f>1-F18</f>
        <v>0.91855913686264612</v>
      </c>
      <c r="H18" s="4">
        <f>L12</f>
        <v>0.15935710129341016</v>
      </c>
      <c r="I18" s="4">
        <f>1-H18</f>
        <v>0.84064289870658981</v>
      </c>
    </row>
    <row r="20" spans="1:11" x14ac:dyDescent="0.2">
      <c r="A20" t="s">
        <v>2</v>
      </c>
      <c r="B20" t="s">
        <v>77</v>
      </c>
      <c r="J20" t="s">
        <v>63</v>
      </c>
      <c r="K20" t="s">
        <v>77</v>
      </c>
    </row>
    <row r="55" ht="4.5" customHeight="1" x14ac:dyDescent="0.2"/>
  </sheetData>
  <mergeCells count="5">
    <mergeCell ref="B3:D3"/>
    <mergeCell ref="E3:G3"/>
    <mergeCell ref="H3:J3"/>
    <mergeCell ref="K3:M3"/>
    <mergeCell ref="A3:A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57"/>
  <sheetViews>
    <sheetView zoomScale="55" zoomScaleNormal="55" workbookViewId="0">
      <selection activeCell="H1" sqref="H1"/>
    </sheetView>
  </sheetViews>
  <sheetFormatPr defaultRowHeight="14.25" x14ac:dyDescent="0.2"/>
  <cols>
    <col min="1" max="1" width="30.25" bestFit="1" customWidth="1"/>
    <col min="2" max="2" width="25.125" customWidth="1"/>
    <col min="3" max="5" width="16.375" customWidth="1"/>
    <col min="7" max="7" width="21.375" bestFit="1" customWidth="1"/>
    <col min="8" max="34" width="16" customWidth="1"/>
  </cols>
  <sheetData>
    <row r="1" spans="1:34" ht="15" x14ac:dyDescent="0.25">
      <c r="H1" s="3"/>
    </row>
    <row r="2" spans="1:34" ht="15" x14ac:dyDescent="0.25">
      <c r="G2" s="6"/>
    </row>
    <row r="3" spans="1:34" ht="15" x14ac:dyDescent="0.25">
      <c r="G3" s="6" t="s">
        <v>53</v>
      </c>
    </row>
    <row r="4" spans="1:34" ht="15" x14ac:dyDescent="0.25">
      <c r="H4" s="51" t="s">
        <v>45</v>
      </c>
      <c r="I4" s="51"/>
      <c r="J4" s="51"/>
      <c r="K4" s="51"/>
      <c r="L4" s="51"/>
      <c r="M4" s="51"/>
      <c r="O4" s="51" t="s">
        <v>50</v>
      </c>
      <c r="P4" s="51"/>
      <c r="Q4" s="51"/>
      <c r="R4" s="51"/>
      <c r="S4" s="51"/>
      <c r="T4" s="51"/>
      <c r="V4" s="51" t="s">
        <v>51</v>
      </c>
      <c r="W4" s="51"/>
      <c r="X4" s="51"/>
      <c r="Y4" s="51"/>
      <c r="Z4" s="51"/>
      <c r="AA4" s="51"/>
      <c r="AC4" s="51" t="s">
        <v>52</v>
      </c>
      <c r="AD4" s="51"/>
      <c r="AE4" s="51"/>
      <c r="AF4" s="51"/>
      <c r="AG4" s="51"/>
      <c r="AH4" s="51"/>
    </row>
    <row r="5" spans="1:34" ht="45" customHeight="1" x14ac:dyDescent="0.25">
      <c r="B5" s="47" t="s">
        <v>67</v>
      </c>
      <c r="C5" s="47"/>
      <c r="D5" s="47"/>
      <c r="E5" s="47"/>
      <c r="G5" s="1"/>
      <c r="H5" s="50" t="s">
        <v>46</v>
      </c>
      <c r="I5" s="50"/>
      <c r="J5" s="51" t="s">
        <v>8</v>
      </c>
      <c r="K5" s="51"/>
      <c r="L5" s="51" t="s">
        <v>47</v>
      </c>
      <c r="M5" s="51"/>
      <c r="O5" s="50" t="s">
        <v>46</v>
      </c>
      <c r="P5" s="50"/>
      <c r="Q5" s="51" t="s">
        <v>8</v>
      </c>
      <c r="R5" s="51"/>
      <c r="S5" s="51" t="s">
        <v>47</v>
      </c>
      <c r="T5" s="51"/>
      <c r="V5" s="50" t="s">
        <v>46</v>
      </c>
      <c r="W5" s="50"/>
      <c r="X5" s="51" t="s">
        <v>8</v>
      </c>
      <c r="Y5" s="51"/>
      <c r="Z5" s="51" t="s">
        <v>47</v>
      </c>
      <c r="AA5" s="51"/>
      <c r="AC5" s="50" t="s">
        <v>46</v>
      </c>
      <c r="AD5" s="50"/>
      <c r="AE5" s="51" t="s">
        <v>8</v>
      </c>
      <c r="AF5" s="51"/>
      <c r="AG5" s="51" t="s">
        <v>47</v>
      </c>
      <c r="AH5" s="51"/>
    </row>
    <row r="6" spans="1:34" ht="15" x14ac:dyDescent="0.25">
      <c r="A6" s="1" t="s">
        <v>48</v>
      </c>
      <c r="B6" s="1" t="s">
        <v>2</v>
      </c>
      <c r="C6" s="1" t="s">
        <v>63</v>
      </c>
      <c r="D6" s="35" t="s">
        <v>69</v>
      </c>
      <c r="E6" s="35" t="s">
        <v>68</v>
      </c>
      <c r="G6" s="1" t="s">
        <v>48</v>
      </c>
      <c r="H6" s="1" t="s">
        <v>2</v>
      </c>
      <c r="I6" s="1" t="s">
        <v>63</v>
      </c>
      <c r="J6" s="1" t="s">
        <v>2</v>
      </c>
      <c r="K6" s="1" t="s">
        <v>63</v>
      </c>
      <c r="L6" s="1" t="s">
        <v>2</v>
      </c>
      <c r="M6" s="1" t="s">
        <v>63</v>
      </c>
      <c r="O6" s="1" t="s">
        <v>2</v>
      </c>
      <c r="P6" s="1" t="s">
        <v>63</v>
      </c>
      <c r="Q6" s="1" t="s">
        <v>2</v>
      </c>
      <c r="R6" s="1" t="s">
        <v>63</v>
      </c>
      <c r="S6" s="1" t="s">
        <v>2</v>
      </c>
      <c r="T6" s="1" t="s">
        <v>63</v>
      </c>
      <c r="V6" s="1" t="s">
        <v>2</v>
      </c>
      <c r="W6" s="1" t="s">
        <v>63</v>
      </c>
      <c r="X6" s="1" t="s">
        <v>2</v>
      </c>
      <c r="Y6" s="1" t="s">
        <v>63</v>
      </c>
      <c r="Z6" s="1" t="s">
        <v>2</v>
      </c>
      <c r="AA6" s="1" t="s">
        <v>63</v>
      </c>
      <c r="AC6" s="1" t="s">
        <v>2</v>
      </c>
      <c r="AD6" s="1" t="s">
        <v>63</v>
      </c>
      <c r="AE6" s="1" t="s">
        <v>2</v>
      </c>
      <c r="AF6" s="1" t="s">
        <v>63</v>
      </c>
      <c r="AG6" s="1" t="s">
        <v>2</v>
      </c>
      <c r="AH6" s="1" t="s">
        <v>63</v>
      </c>
    </row>
    <row r="7" spans="1:34" ht="15" x14ac:dyDescent="0.25">
      <c r="A7" s="1" t="s">
        <v>18</v>
      </c>
      <c r="B7" s="37">
        <v>50.703764166216899</v>
      </c>
      <c r="C7" s="37">
        <v>39.8944153354633</v>
      </c>
      <c r="D7" s="37">
        <v>-10.809348830753599</v>
      </c>
      <c r="E7" s="5">
        <v>-0.21318631877740735</v>
      </c>
      <c r="G7" s="1" t="s">
        <v>18</v>
      </c>
      <c r="H7" s="21">
        <v>7400</v>
      </c>
      <c r="I7" s="21">
        <v>7800</v>
      </c>
      <c r="J7" s="21">
        <v>7400</v>
      </c>
      <c r="K7" s="21">
        <v>2700</v>
      </c>
      <c r="L7" s="29">
        <v>1</v>
      </c>
      <c r="M7" s="29">
        <v>0.34450000000000003</v>
      </c>
      <c r="O7" s="21">
        <v>1100</v>
      </c>
      <c r="P7" s="21">
        <v>1000</v>
      </c>
      <c r="Q7" s="21">
        <v>1100</v>
      </c>
      <c r="R7" s="21">
        <v>400</v>
      </c>
      <c r="S7" s="29">
        <v>1</v>
      </c>
      <c r="T7" s="29">
        <v>0.34429999999999999</v>
      </c>
      <c r="V7" s="21">
        <v>5100</v>
      </c>
      <c r="W7" s="21">
        <v>5500</v>
      </c>
      <c r="X7" s="21">
        <v>5100</v>
      </c>
      <c r="Y7" s="21">
        <v>1900</v>
      </c>
      <c r="Z7" s="29">
        <v>1</v>
      </c>
      <c r="AA7" s="29">
        <v>0.34289999999999998</v>
      </c>
      <c r="AC7" s="25">
        <v>1300</v>
      </c>
      <c r="AD7" s="25">
        <v>1300</v>
      </c>
      <c r="AE7" s="25">
        <v>1300</v>
      </c>
      <c r="AF7" s="25">
        <v>500</v>
      </c>
      <c r="AG7" s="29">
        <v>1</v>
      </c>
      <c r="AH7" s="29">
        <v>0.34520000000000001</v>
      </c>
    </row>
    <row r="8" spans="1:34" ht="15" x14ac:dyDescent="0.25">
      <c r="A8" s="1" t="s">
        <v>12</v>
      </c>
      <c r="B8" s="37">
        <v>32.553599779546097</v>
      </c>
      <c r="C8" s="37">
        <v>25.409397465904199</v>
      </c>
      <c r="D8" s="37">
        <v>-7.1442023136418982</v>
      </c>
      <c r="E8" s="5">
        <v>-0.21945967149632112</v>
      </c>
      <c r="G8" s="1" t="s">
        <v>12</v>
      </c>
      <c r="H8" s="21">
        <v>206800</v>
      </c>
      <c r="I8" s="21">
        <v>214900</v>
      </c>
      <c r="J8" s="21">
        <v>3500</v>
      </c>
      <c r="K8" s="21">
        <v>0</v>
      </c>
      <c r="L8" s="29">
        <v>1.67E-2</v>
      </c>
      <c r="M8" s="29">
        <v>0</v>
      </c>
      <c r="O8" s="21">
        <v>64900</v>
      </c>
      <c r="P8" s="21">
        <v>68100</v>
      </c>
      <c r="Q8" s="21">
        <v>1100</v>
      </c>
      <c r="R8" s="21">
        <v>0</v>
      </c>
      <c r="S8" s="29">
        <v>1.72E-2</v>
      </c>
      <c r="T8" s="29">
        <v>0</v>
      </c>
      <c r="V8" s="21">
        <v>122100</v>
      </c>
      <c r="W8" s="21">
        <v>126700</v>
      </c>
      <c r="X8" s="21">
        <v>2100</v>
      </c>
      <c r="Y8" s="21">
        <v>0</v>
      </c>
      <c r="Z8" s="29">
        <v>1.72E-2</v>
      </c>
      <c r="AA8" s="29">
        <v>0</v>
      </c>
      <c r="AC8" s="25">
        <v>19800</v>
      </c>
      <c r="AD8" s="25">
        <v>20100</v>
      </c>
      <c r="AE8" s="25">
        <v>200</v>
      </c>
      <c r="AF8" s="25">
        <v>0</v>
      </c>
      <c r="AG8" s="29">
        <v>1.2500000000000001E-2</v>
      </c>
      <c r="AH8" s="29">
        <v>0</v>
      </c>
    </row>
    <row r="9" spans="1:34" ht="15" x14ac:dyDescent="0.25">
      <c r="A9" s="1" t="s">
        <v>13</v>
      </c>
      <c r="B9" s="37">
        <v>35.0151801875286</v>
      </c>
      <c r="C9" s="37">
        <v>27.661805831106101</v>
      </c>
      <c r="D9" s="37">
        <v>-7.3533743564224991</v>
      </c>
      <c r="E9" s="5">
        <v>-0.21000532674801312</v>
      </c>
      <c r="G9" s="1" t="s">
        <v>13</v>
      </c>
      <c r="H9" s="21">
        <v>386200</v>
      </c>
      <c r="I9" s="21">
        <v>400700</v>
      </c>
      <c r="J9" s="21">
        <v>37300</v>
      </c>
      <c r="K9" s="21">
        <v>1800</v>
      </c>
      <c r="L9" s="29">
        <v>9.6500000000000002E-2</v>
      </c>
      <c r="M9" s="29">
        <v>4.5999999999999999E-3</v>
      </c>
      <c r="O9" s="21">
        <v>94400</v>
      </c>
      <c r="P9" s="21">
        <v>97700</v>
      </c>
      <c r="Q9" s="21">
        <v>9200</v>
      </c>
      <c r="R9" s="21">
        <v>500</v>
      </c>
      <c r="S9" s="29">
        <v>9.8100000000000007E-2</v>
      </c>
      <c r="T9" s="29">
        <v>4.5000000000000005E-3</v>
      </c>
      <c r="V9" s="21">
        <v>237400</v>
      </c>
      <c r="W9" s="21">
        <v>245500</v>
      </c>
      <c r="X9" s="21">
        <v>23300</v>
      </c>
      <c r="Y9" s="21">
        <v>1100</v>
      </c>
      <c r="Z9" s="29">
        <v>9.7200000000000009E-2</v>
      </c>
      <c r="AA9" s="29">
        <v>5.0000000000000001E-3</v>
      </c>
      <c r="AC9" s="25">
        <v>54300</v>
      </c>
      <c r="AD9" s="25">
        <v>57500</v>
      </c>
      <c r="AE9" s="25">
        <v>4800</v>
      </c>
      <c r="AF9" s="25">
        <v>200</v>
      </c>
      <c r="AG9" s="29">
        <v>8.8300000000000003E-2</v>
      </c>
      <c r="AH9" s="29">
        <v>4.0999999999999995E-3</v>
      </c>
    </row>
    <row r="10" spans="1:34" ht="15" x14ac:dyDescent="0.25">
      <c r="A10" s="1" t="s">
        <v>14</v>
      </c>
      <c r="B10" s="37">
        <v>30.919241852795199</v>
      </c>
      <c r="C10" s="37">
        <v>24.310524811319599</v>
      </c>
      <c r="D10" s="37">
        <v>-6.6087170414756002</v>
      </c>
      <c r="E10" s="5">
        <v>-0.21374123831817535</v>
      </c>
      <c r="G10" s="1" t="s">
        <v>14</v>
      </c>
      <c r="H10" s="21">
        <v>245000</v>
      </c>
      <c r="I10" s="21">
        <v>251900</v>
      </c>
      <c r="J10" s="21">
        <v>1100</v>
      </c>
      <c r="K10" s="21">
        <v>0</v>
      </c>
      <c r="L10" s="29">
        <v>4.5000000000000005E-3</v>
      </c>
      <c r="M10" s="29">
        <v>0</v>
      </c>
      <c r="O10" s="21">
        <v>59800</v>
      </c>
      <c r="P10" s="21">
        <v>61800</v>
      </c>
      <c r="Q10" s="21">
        <v>200</v>
      </c>
      <c r="R10" s="21">
        <v>0</v>
      </c>
      <c r="S10" s="29">
        <v>4.6999999999999993E-3</v>
      </c>
      <c r="T10" s="29">
        <v>0</v>
      </c>
      <c r="V10" s="21">
        <v>144900</v>
      </c>
      <c r="W10" s="21">
        <v>148900</v>
      </c>
      <c r="X10" s="21">
        <v>700</v>
      </c>
      <c r="Y10" s="21">
        <v>0</v>
      </c>
      <c r="Z10" s="29">
        <v>4.0000000000000001E-3</v>
      </c>
      <c r="AA10" s="29">
        <v>0</v>
      </c>
      <c r="AC10" s="25">
        <v>40400</v>
      </c>
      <c r="AD10" s="25">
        <v>41100</v>
      </c>
      <c r="AE10" s="25">
        <v>200</v>
      </c>
      <c r="AF10" s="25">
        <v>0</v>
      </c>
      <c r="AG10" s="29">
        <v>4.6999999999999993E-3</v>
      </c>
      <c r="AH10" s="29">
        <v>0</v>
      </c>
    </row>
    <row r="11" spans="1:34" ht="15" x14ac:dyDescent="0.25">
      <c r="A11" s="1" t="s">
        <v>15</v>
      </c>
      <c r="B11" s="37">
        <v>37.6417267301942</v>
      </c>
      <c r="C11" s="37">
        <v>29.175736114637299</v>
      </c>
      <c r="D11" s="37">
        <v>-8.4659906155569011</v>
      </c>
      <c r="E11" s="5">
        <v>-0.22490973052960217</v>
      </c>
      <c r="G11" s="1" t="s">
        <v>15</v>
      </c>
      <c r="H11" s="21">
        <v>329100</v>
      </c>
      <c r="I11" s="21">
        <v>338700</v>
      </c>
      <c r="J11" s="21">
        <v>67000</v>
      </c>
      <c r="K11" s="21">
        <v>2000</v>
      </c>
      <c r="L11" s="29">
        <v>0.2036</v>
      </c>
      <c r="M11" s="29">
        <v>5.7999999999999996E-3</v>
      </c>
      <c r="O11" s="21">
        <v>81200</v>
      </c>
      <c r="P11" s="21">
        <v>82900</v>
      </c>
      <c r="Q11" s="21">
        <v>16900</v>
      </c>
      <c r="R11" s="21">
        <v>600</v>
      </c>
      <c r="S11" s="29">
        <v>0.20679999999999998</v>
      </c>
      <c r="T11" s="29">
        <v>5.5000000000000005E-3</v>
      </c>
      <c r="V11" s="21">
        <v>210100</v>
      </c>
      <c r="W11" s="21">
        <v>215600</v>
      </c>
      <c r="X11" s="21">
        <v>43500</v>
      </c>
      <c r="Y11" s="21">
        <v>1200</v>
      </c>
      <c r="Z11" s="29">
        <v>0.20879999999999999</v>
      </c>
      <c r="AA11" s="29">
        <v>7.1999999999999998E-3</v>
      </c>
      <c r="AC11" s="25">
        <v>37800</v>
      </c>
      <c r="AD11" s="25">
        <v>40300</v>
      </c>
      <c r="AE11" s="25">
        <v>6600</v>
      </c>
      <c r="AF11" s="25">
        <v>200</v>
      </c>
      <c r="AG11" s="29">
        <v>0.17449999999999999</v>
      </c>
      <c r="AH11" s="29">
        <v>4.7999999999999996E-3</v>
      </c>
    </row>
    <row r="12" spans="1:34" ht="15" x14ac:dyDescent="0.25">
      <c r="A12" s="1" t="s">
        <v>16</v>
      </c>
      <c r="B12" s="37">
        <v>29.933047941545599</v>
      </c>
      <c r="C12" s="37">
        <v>23.031335518707699</v>
      </c>
      <c r="D12" s="37">
        <v>-6.9017124228378997</v>
      </c>
      <c r="E12" s="5">
        <v>-0.23057165566018628</v>
      </c>
      <c r="G12" s="1" t="s">
        <v>16</v>
      </c>
      <c r="H12" s="21">
        <v>327500</v>
      </c>
      <c r="I12" s="21">
        <v>334600</v>
      </c>
      <c r="J12" s="21">
        <v>300</v>
      </c>
      <c r="K12" s="21">
        <v>0</v>
      </c>
      <c r="L12" s="29">
        <v>1E-3</v>
      </c>
      <c r="M12" s="29">
        <v>0</v>
      </c>
      <c r="O12" s="21">
        <v>77300</v>
      </c>
      <c r="P12" s="21">
        <v>79700</v>
      </c>
      <c r="Q12" s="21">
        <v>100</v>
      </c>
      <c r="R12" s="21">
        <v>0</v>
      </c>
      <c r="S12" s="29">
        <v>8.9999999999999998E-4</v>
      </c>
      <c r="T12" s="29">
        <v>0</v>
      </c>
      <c r="V12" s="21">
        <v>192700</v>
      </c>
      <c r="W12" s="21">
        <v>196200</v>
      </c>
      <c r="X12" s="21">
        <v>200</v>
      </c>
      <c r="Y12" s="21">
        <v>0</v>
      </c>
      <c r="Z12" s="29">
        <v>1E-3</v>
      </c>
      <c r="AA12" s="29">
        <v>0</v>
      </c>
      <c r="AC12" s="25">
        <v>57400</v>
      </c>
      <c r="AD12" s="25">
        <v>58700</v>
      </c>
      <c r="AE12" s="25">
        <v>100</v>
      </c>
      <c r="AF12" s="25">
        <v>0</v>
      </c>
      <c r="AG12" s="29">
        <v>1E-3</v>
      </c>
      <c r="AH12" s="29">
        <v>0</v>
      </c>
    </row>
    <row r="13" spans="1:34" ht="15" x14ac:dyDescent="0.25">
      <c r="A13" s="1" t="s">
        <v>17</v>
      </c>
      <c r="B13" s="37">
        <v>43.8997156471262</v>
      </c>
      <c r="C13" s="37">
        <v>35.107128315186401</v>
      </c>
      <c r="D13" s="37">
        <v>-8.7925873319397994</v>
      </c>
      <c r="E13" s="5">
        <v>-0.20028802470194101</v>
      </c>
      <c r="G13" s="1" t="s">
        <v>17</v>
      </c>
      <c r="H13" s="21">
        <v>246200</v>
      </c>
      <c r="I13" s="21">
        <v>253900</v>
      </c>
      <c r="J13" s="21">
        <v>199000</v>
      </c>
      <c r="K13" s="21">
        <v>28100</v>
      </c>
      <c r="L13" s="29">
        <v>0.80819999999999992</v>
      </c>
      <c r="M13" s="29">
        <v>0.1106</v>
      </c>
      <c r="O13" s="21">
        <v>50100</v>
      </c>
      <c r="P13" s="21">
        <v>50900</v>
      </c>
      <c r="Q13" s="21">
        <v>40000</v>
      </c>
      <c r="R13" s="21">
        <v>4600</v>
      </c>
      <c r="S13" s="29">
        <v>0.81610000000000005</v>
      </c>
      <c r="T13" s="29">
        <v>0.11810000000000001</v>
      </c>
      <c r="V13" s="21">
        <v>167000</v>
      </c>
      <c r="W13" s="21">
        <v>172000</v>
      </c>
      <c r="X13" s="21">
        <v>136300</v>
      </c>
      <c r="Y13" s="21">
        <v>20300</v>
      </c>
      <c r="Z13" s="29">
        <v>0.7994</v>
      </c>
      <c r="AA13" s="29">
        <v>9.1199999999999989E-2</v>
      </c>
      <c r="AC13" s="25">
        <v>29100</v>
      </c>
      <c r="AD13" s="25">
        <v>31000</v>
      </c>
      <c r="AE13" s="25">
        <v>22600</v>
      </c>
      <c r="AF13" s="25">
        <v>3100</v>
      </c>
      <c r="AG13" s="29">
        <v>0.77810000000000001</v>
      </c>
      <c r="AH13" s="29">
        <v>0.1008</v>
      </c>
    </row>
    <row r="14" spans="1:34" ht="15" x14ac:dyDescent="0.25">
      <c r="A14" s="1" t="s">
        <v>19</v>
      </c>
      <c r="B14" s="37">
        <v>32.021587030047201</v>
      </c>
      <c r="C14" s="37">
        <v>24.8278627484822</v>
      </c>
      <c r="D14" s="37">
        <v>-7.1937242815650002</v>
      </c>
      <c r="E14" s="5">
        <v>-0.2246523345271684</v>
      </c>
      <c r="G14" s="1" t="s">
        <v>19</v>
      </c>
      <c r="H14" s="21">
        <v>382300</v>
      </c>
      <c r="I14" s="21">
        <v>394000</v>
      </c>
      <c r="J14" s="21">
        <v>1400</v>
      </c>
      <c r="K14" s="21">
        <v>0</v>
      </c>
      <c r="L14" s="29">
        <v>3.8E-3</v>
      </c>
      <c r="M14" s="29">
        <v>0</v>
      </c>
      <c r="O14" s="21">
        <v>99000</v>
      </c>
      <c r="P14" s="21">
        <v>102100</v>
      </c>
      <c r="Q14" s="21">
        <v>400</v>
      </c>
      <c r="R14" s="21">
        <v>0</v>
      </c>
      <c r="S14" s="29">
        <v>3.8E-3</v>
      </c>
      <c r="T14" s="29">
        <v>0</v>
      </c>
      <c r="V14" s="21">
        <v>233000</v>
      </c>
      <c r="W14" s="21">
        <v>238500</v>
      </c>
      <c r="X14" s="21">
        <v>900</v>
      </c>
      <c r="Y14" s="21">
        <v>0</v>
      </c>
      <c r="Z14" s="29">
        <v>4.3E-3</v>
      </c>
      <c r="AA14" s="29">
        <v>0</v>
      </c>
      <c r="AC14" s="25">
        <v>50200</v>
      </c>
      <c r="AD14" s="25">
        <v>53400</v>
      </c>
      <c r="AE14" s="25">
        <v>100</v>
      </c>
      <c r="AF14" s="25">
        <v>0</v>
      </c>
      <c r="AG14" s="29">
        <v>2.5999999999999999E-3</v>
      </c>
      <c r="AH14" s="29">
        <v>0</v>
      </c>
    </row>
    <row r="15" spans="1:34" ht="15" x14ac:dyDescent="0.25">
      <c r="A15" s="1" t="s">
        <v>20</v>
      </c>
      <c r="B15" s="37">
        <v>36.592920825365198</v>
      </c>
      <c r="C15" s="37">
        <v>28.489210710608798</v>
      </c>
      <c r="D15" s="37">
        <v>-8.1037101147563995</v>
      </c>
      <c r="E15" s="5">
        <v>-0.2214556786387801</v>
      </c>
      <c r="G15" s="1" t="s">
        <v>20</v>
      </c>
      <c r="H15" s="21">
        <v>343600</v>
      </c>
      <c r="I15" s="21">
        <v>358400</v>
      </c>
      <c r="J15" s="21">
        <v>44200</v>
      </c>
      <c r="K15" s="21">
        <v>1400</v>
      </c>
      <c r="L15" s="29">
        <v>0.1288</v>
      </c>
      <c r="M15" s="29">
        <v>3.9000000000000003E-3</v>
      </c>
      <c r="O15" s="21">
        <v>86100</v>
      </c>
      <c r="P15" s="21">
        <v>88300</v>
      </c>
      <c r="Q15" s="21">
        <v>10600</v>
      </c>
      <c r="R15" s="21">
        <v>300</v>
      </c>
      <c r="S15" s="29">
        <v>0.1326</v>
      </c>
      <c r="T15" s="29">
        <v>4.0000000000000001E-3</v>
      </c>
      <c r="V15" s="21">
        <v>215900</v>
      </c>
      <c r="W15" s="21">
        <v>224800</v>
      </c>
      <c r="X15" s="21">
        <v>28600</v>
      </c>
      <c r="Y15" s="21">
        <v>900</v>
      </c>
      <c r="Z15" s="29">
        <v>0.1229</v>
      </c>
      <c r="AA15" s="29">
        <v>3.8E-3</v>
      </c>
      <c r="AC15" s="25">
        <v>41500</v>
      </c>
      <c r="AD15" s="25">
        <v>45200</v>
      </c>
      <c r="AE15" s="25">
        <v>5000</v>
      </c>
      <c r="AF15" s="25">
        <v>200</v>
      </c>
      <c r="AG15" s="29">
        <v>0.12130000000000001</v>
      </c>
      <c r="AH15" s="29">
        <v>3.5999999999999999E-3</v>
      </c>
    </row>
    <row r="16" spans="1:34" ht="15" x14ac:dyDescent="0.25">
      <c r="A16" s="1" t="s">
        <v>21</v>
      </c>
      <c r="B16" s="37">
        <v>33.146804319034104</v>
      </c>
      <c r="C16" s="37">
        <v>26.321242189290999</v>
      </c>
      <c r="D16" s="37">
        <v>-6.8255621297431048</v>
      </c>
      <c r="E16" s="5">
        <v>-0.20591916083517042</v>
      </c>
      <c r="G16" s="1" t="s">
        <v>21</v>
      </c>
      <c r="H16" s="21">
        <v>331500</v>
      </c>
      <c r="I16" s="21">
        <v>340200</v>
      </c>
      <c r="J16" s="21">
        <v>11100</v>
      </c>
      <c r="K16" s="21">
        <v>500</v>
      </c>
      <c r="L16" s="29">
        <v>3.3599999999999998E-2</v>
      </c>
      <c r="M16" s="29">
        <v>1.4000000000000002E-3</v>
      </c>
      <c r="O16" s="21">
        <v>87900</v>
      </c>
      <c r="P16" s="21">
        <v>90500</v>
      </c>
      <c r="Q16" s="21">
        <v>3000</v>
      </c>
      <c r="R16" s="21">
        <v>100</v>
      </c>
      <c r="S16" s="29">
        <v>3.4200000000000001E-2</v>
      </c>
      <c r="T16" s="29">
        <v>1.4000000000000002E-3</v>
      </c>
      <c r="V16" s="21">
        <v>201000</v>
      </c>
      <c r="W16" s="21">
        <v>205200</v>
      </c>
      <c r="X16" s="21">
        <v>6900</v>
      </c>
      <c r="Y16" s="21">
        <v>300</v>
      </c>
      <c r="Z16" s="29">
        <v>3.39E-2</v>
      </c>
      <c r="AA16" s="29">
        <v>1.6000000000000001E-3</v>
      </c>
      <c r="AC16" s="25">
        <v>42600</v>
      </c>
      <c r="AD16" s="25">
        <v>44500</v>
      </c>
      <c r="AE16" s="25">
        <v>1300</v>
      </c>
      <c r="AF16" s="25">
        <v>0</v>
      </c>
      <c r="AG16" s="29">
        <v>3.0200000000000001E-2</v>
      </c>
      <c r="AH16" s="29">
        <v>1E-3</v>
      </c>
    </row>
    <row r="17" spans="1:34" ht="15" x14ac:dyDescent="0.25">
      <c r="A17" s="1" t="s">
        <v>22</v>
      </c>
      <c r="B17" s="37">
        <v>35.196307610952097</v>
      </c>
      <c r="C17" s="37">
        <v>27.419317893830598</v>
      </c>
      <c r="D17" s="37">
        <v>-7.7769897171214986</v>
      </c>
      <c r="E17" s="5">
        <v>-0.220960386046334</v>
      </c>
      <c r="G17" s="1" t="s">
        <v>22</v>
      </c>
      <c r="H17" s="21">
        <v>279900</v>
      </c>
      <c r="I17" s="21">
        <v>288000</v>
      </c>
      <c r="J17" s="21">
        <v>22200</v>
      </c>
      <c r="K17" s="21">
        <v>500</v>
      </c>
      <c r="L17" s="29">
        <v>7.9399999999999998E-2</v>
      </c>
      <c r="M17" s="29">
        <v>1.6000000000000001E-3</v>
      </c>
      <c r="O17" s="21">
        <v>70300</v>
      </c>
      <c r="P17" s="21">
        <v>72200</v>
      </c>
      <c r="Q17" s="21">
        <v>5000</v>
      </c>
      <c r="R17" s="21">
        <v>100</v>
      </c>
      <c r="S17" s="29">
        <v>8.5000000000000006E-2</v>
      </c>
      <c r="T17" s="29">
        <v>1.8E-3</v>
      </c>
      <c r="V17" s="21">
        <v>180500</v>
      </c>
      <c r="W17" s="21">
        <v>185400</v>
      </c>
      <c r="X17" s="21">
        <v>15300</v>
      </c>
      <c r="Y17" s="21">
        <v>300</v>
      </c>
      <c r="Z17" s="29">
        <v>7.0499999999999993E-2</v>
      </c>
      <c r="AA17" s="29">
        <v>1.4000000000000002E-3</v>
      </c>
      <c r="AC17" s="25">
        <v>29100</v>
      </c>
      <c r="AD17" s="25">
        <v>30500</v>
      </c>
      <c r="AE17" s="25">
        <v>1900</v>
      </c>
      <c r="AF17" s="25">
        <v>0</v>
      </c>
      <c r="AG17" s="29">
        <v>6.6500000000000004E-2</v>
      </c>
      <c r="AH17" s="29">
        <v>1E-3</v>
      </c>
    </row>
    <row r="18" spans="1:34" ht="15" x14ac:dyDescent="0.25">
      <c r="A18" s="1" t="s">
        <v>23</v>
      </c>
      <c r="B18" s="37">
        <v>41.244708193082502</v>
      </c>
      <c r="C18" s="37">
        <v>32.127796549321097</v>
      </c>
      <c r="D18" s="37">
        <v>-9.1169116437614051</v>
      </c>
      <c r="E18" s="5">
        <v>-0.22104439680071442</v>
      </c>
      <c r="G18" s="1" t="s">
        <v>23</v>
      </c>
      <c r="H18" s="21">
        <v>273900</v>
      </c>
      <c r="I18" s="21">
        <v>284100</v>
      </c>
      <c r="J18" s="21">
        <v>159100</v>
      </c>
      <c r="K18" s="21">
        <v>3500</v>
      </c>
      <c r="L18" s="29">
        <v>0.58079999999999998</v>
      </c>
      <c r="M18" s="29">
        <v>1.23E-2</v>
      </c>
      <c r="O18" s="21">
        <v>65700</v>
      </c>
      <c r="P18" s="21">
        <v>67400</v>
      </c>
      <c r="Q18" s="21">
        <v>34200</v>
      </c>
      <c r="R18" s="21">
        <v>700</v>
      </c>
      <c r="S18" s="29">
        <v>0.60450000000000004</v>
      </c>
      <c r="T18" s="29">
        <v>1.3300000000000001E-2</v>
      </c>
      <c r="V18" s="21">
        <v>188300</v>
      </c>
      <c r="W18" s="21">
        <v>195600</v>
      </c>
      <c r="X18" s="21">
        <v>113800</v>
      </c>
      <c r="Y18" s="21">
        <v>2600</v>
      </c>
      <c r="Z18" s="29">
        <v>0.52100000000000002</v>
      </c>
      <c r="AA18" s="29">
        <v>0.01</v>
      </c>
      <c r="AC18" s="25">
        <v>19900</v>
      </c>
      <c r="AD18" s="25">
        <v>21100</v>
      </c>
      <c r="AE18" s="25">
        <v>11000</v>
      </c>
      <c r="AF18" s="25">
        <v>200</v>
      </c>
      <c r="AG18" s="29">
        <v>0.55359999999999998</v>
      </c>
      <c r="AH18" s="29">
        <v>9.5999999999999992E-3</v>
      </c>
    </row>
    <row r="19" spans="1:34" ht="15" x14ac:dyDescent="0.25">
      <c r="A19" s="1" t="s">
        <v>24</v>
      </c>
      <c r="B19" s="37">
        <v>41.052589583877399</v>
      </c>
      <c r="C19" s="37">
        <v>31.933818172205001</v>
      </c>
      <c r="D19" s="37">
        <v>-9.1187714116723981</v>
      </c>
      <c r="E19" s="5">
        <v>-0.22212414622568943</v>
      </c>
      <c r="G19" s="1" t="s">
        <v>24</v>
      </c>
      <c r="H19" s="21">
        <v>180000</v>
      </c>
      <c r="I19" s="21">
        <v>189100</v>
      </c>
      <c r="J19" s="21">
        <v>84500</v>
      </c>
      <c r="K19" s="21">
        <v>5600</v>
      </c>
      <c r="L19" s="29">
        <v>0.46929999999999999</v>
      </c>
      <c r="M19" s="29">
        <v>2.9600000000000001E-2</v>
      </c>
      <c r="O19" s="21">
        <v>36900</v>
      </c>
      <c r="P19" s="21">
        <v>38400</v>
      </c>
      <c r="Q19" s="21">
        <v>17100</v>
      </c>
      <c r="R19" s="21">
        <v>1100</v>
      </c>
      <c r="S19" s="29">
        <v>0.47229999999999994</v>
      </c>
      <c r="T19" s="29">
        <v>3.0099999999999998E-2</v>
      </c>
      <c r="V19" s="21">
        <v>124100</v>
      </c>
      <c r="W19" s="21">
        <v>130400</v>
      </c>
      <c r="X19" s="21">
        <v>58600</v>
      </c>
      <c r="Y19" s="21">
        <v>3900</v>
      </c>
      <c r="Z19" s="29">
        <v>0.46350000000000002</v>
      </c>
      <c r="AA19" s="29">
        <v>2.76E-2</v>
      </c>
      <c r="AC19" s="25">
        <v>18900</v>
      </c>
      <c r="AD19" s="25">
        <v>20400</v>
      </c>
      <c r="AE19" s="25">
        <v>8700</v>
      </c>
      <c r="AF19" s="25">
        <v>600</v>
      </c>
      <c r="AG19" s="29">
        <v>0.46039999999999998</v>
      </c>
      <c r="AH19" s="29">
        <v>3.0699999999999998E-2</v>
      </c>
    </row>
    <row r="20" spans="1:34" ht="15" x14ac:dyDescent="0.25">
      <c r="A20" s="1" t="s">
        <v>25</v>
      </c>
      <c r="B20" s="37">
        <v>37.664071924882002</v>
      </c>
      <c r="C20" s="37">
        <v>29.1069854815394</v>
      </c>
      <c r="D20" s="37">
        <v>-8.5570864433426017</v>
      </c>
      <c r="E20" s="5">
        <v>-0.22719493687270539</v>
      </c>
      <c r="G20" s="1" t="s">
        <v>25</v>
      </c>
      <c r="H20" s="21">
        <v>279300</v>
      </c>
      <c r="I20" s="21">
        <v>286400</v>
      </c>
      <c r="J20" s="21">
        <v>41100</v>
      </c>
      <c r="K20" s="21">
        <v>400</v>
      </c>
      <c r="L20" s="29">
        <v>0.1472</v>
      </c>
      <c r="M20" s="29">
        <v>1.4000000000000002E-3</v>
      </c>
      <c r="O20" s="21">
        <v>65500</v>
      </c>
      <c r="P20" s="21">
        <v>65200</v>
      </c>
      <c r="Q20" s="21">
        <v>9300</v>
      </c>
      <c r="R20" s="21">
        <v>100</v>
      </c>
      <c r="S20" s="29">
        <v>0.1489</v>
      </c>
      <c r="T20" s="29">
        <v>1.4000000000000002E-3</v>
      </c>
      <c r="V20" s="21">
        <v>187900</v>
      </c>
      <c r="W20" s="21">
        <v>193400</v>
      </c>
      <c r="X20" s="21">
        <v>28000</v>
      </c>
      <c r="Y20" s="21">
        <v>300</v>
      </c>
      <c r="Z20" s="29">
        <v>0.1426</v>
      </c>
      <c r="AA20" s="29">
        <v>1.4000000000000002E-3</v>
      </c>
      <c r="AC20" s="25">
        <v>26000</v>
      </c>
      <c r="AD20" s="25">
        <v>27800</v>
      </c>
      <c r="AE20" s="25">
        <v>3800</v>
      </c>
      <c r="AF20" s="25">
        <v>0</v>
      </c>
      <c r="AG20" s="29">
        <v>0.14679999999999999</v>
      </c>
      <c r="AH20" s="29">
        <v>1.2999999999999999E-3</v>
      </c>
    </row>
    <row r="21" spans="1:34" ht="15" x14ac:dyDescent="0.25">
      <c r="A21" s="1" t="s">
        <v>26</v>
      </c>
      <c r="B21" s="37">
        <v>31.6482349921185</v>
      </c>
      <c r="C21" s="37">
        <v>24.9429470797959</v>
      </c>
      <c r="D21" s="37">
        <v>-6.7052879123225999</v>
      </c>
      <c r="E21" s="5">
        <v>-0.21186925318244279</v>
      </c>
      <c r="G21" s="1" t="s">
        <v>26</v>
      </c>
      <c r="H21" s="21">
        <v>249300</v>
      </c>
      <c r="I21" s="21">
        <v>257500</v>
      </c>
      <c r="J21" s="21">
        <v>0</v>
      </c>
      <c r="K21" s="21">
        <v>0</v>
      </c>
      <c r="L21" s="29">
        <v>0</v>
      </c>
      <c r="M21" s="29">
        <v>0</v>
      </c>
      <c r="O21" s="21">
        <v>60900</v>
      </c>
      <c r="P21" s="21">
        <v>63100</v>
      </c>
      <c r="Q21" s="21">
        <v>0</v>
      </c>
      <c r="R21" s="21">
        <v>0</v>
      </c>
      <c r="S21" s="29">
        <v>0</v>
      </c>
      <c r="T21" s="29">
        <v>0</v>
      </c>
      <c r="V21" s="21">
        <v>150700</v>
      </c>
      <c r="W21" s="21">
        <v>154600</v>
      </c>
      <c r="X21" s="21">
        <v>0</v>
      </c>
      <c r="Y21" s="21">
        <v>0</v>
      </c>
      <c r="Z21" s="29">
        <v>0</v>
      </c>
      <c r="AA21" s="29">
        <v>0</v>
      </c>
      <c r="AC21" s="25">
        <v>37700</v>
      </c>
      <c r="AD21" s="25">
        <v>39800</v>
      </c>
      <c r="AE21" s="25">
        <v>0</v>
      </c>
      <c r="AF21" s="25">
        <v>0</v>
      </c>
      <c r="AG21" s="29">
        <v>0</v>
      </c>
      <c r="AH21" s="29">
        <v>0</v>
      </c>
    </row>
    <row r="22" spans="1:34" ht="15" x14ac:dyDescent="0.25">
      <c r="A22" s="1" t="s">
        <v>27</v>
      </c>
      <c r="B22" s="37">
        <v>27.952570950003199</v>
      </c>
      <c r="C22" s="37">
        <v>22.033146817721299</v>
      </c>
      <c r="D22" s="37">
        <v>-5.9194241322819003</v>
      </c>
      <c r="E22" s="5">
        <v>-0.2117667152287909</v>
      </c>
      <c r="G22" s="1" t="s">
        <v>27</v>
      </c>
      <c r="H22" s="21">
        <v>253100</v>
      </c>
      <c r="I22" s="21">
        <v>260600</v>
      </c>
      <c r="J22" s="21">
        <v>0</v>
      </c>
      <c r="K22" s="21">
        <v>0</v>
      </c>
      <c r="L22" s="29">
        <v>0</v>
      </c>
      <c r="M22" s="29">
        <v>0</v>
      </c>
      <c r="O22" s="21">
        <v>58900</v>
      </c>
      <c r="P22" s="21">
        <v>62800</v>
      </c>
      <c r="Q22" s="21">
        <v>0</v>
      </c>
      <c r="R22" s="21">
        <v>0</v>
      </c>
      <c r="S22" s="29">
        <v>0</v>
      </c>
      <c r="T22" s="29">
        <v>0</v>
      </c>
      <c r="V22" s="21">
        <v>148000</v>
      </c>
      <c r="W22" s="21">
        <v>150100</v>
      </c>
      <c r="X22" s="21">
        <v>0</v>
      </c>
      <c r="Y22" s="21">
        <v>0</v>
      </c>
      <c r="Z22" s="29">
        <v>0</v>
      </c>
      <c r="AA22" s="29">
        <v>0</v>
      </c>
      <c r="AC22" s="25">
        <v>46300</v>
      </c>
      <c r="AD22" s="25">
        <v>47600</v>
      </c>
      <c r="AE22" s="25">
        <v>0</v>
      </c>
      <c r="AF22" s="25">
        <v>0</v>
      </c>
      <c r="AG22" s="29">
        <v>0</v>
      </c>
      <c r="AH22" s="29">
        <v>0</v>
      </c>
    </row>
    <row r="23" spans="1:34" ht="15" x14ac:dyDescent="0.25">
      <c r="A23" s="1" t="s">
        <v>28</v>
      </c>
      <c r="B23" s="37">
        <v>31.971938541532602</v>
      </c>
      <c r="C23" s="37">
        <v>25.583202649939199</v>
      </c>
      <c r="D23" s="37">
        <v>-6.3887358915934023</v>
      </c>
      <c r="E23" s="5">
        <v>-0.19982322571070327</v>
      </c>
      <c r="G23" s="1" t="s">
        <v>28</v>
      </c>
      <c r="H23" s="21">
        <v>303100</v>
      </c>
      <c r="I23" s="21">
        <v>312500</v>
      </c>
      <c r="J23" s="21">
        <v>3600</v>
      </c>
      <c r="K23" s="21">
        <v>0</v>
      </c>
      <c r="L23" s="29">
        <v>1.1899999999999999E-2</v>
      </c>
      <c r="M23" s="29">
        <v>0</v>
      </c>
      <c r="O23" s="21">
        <v>76400</v>
      </c>
      <c r="P23" s="21">
        <v>79400</v>
      </c>
      <c r="Q23" s="21">
        <v>1000</v>
      </c>
      <c r="R23" s="21">
        <v>0</v>
      </c>
      <c r="S23" s="29">
        <v>1.21E-2</v>
      </c>
      <c r="T23" s="29">
        <v>0</v>
      </c>
      <c r="V23" s="21">
        <v>187100</v>
      </c>
      <c r="W23" s="21">
        <v>191500</v>
      </c>
      <c r="X23" s="21">
        <v>2300</v>
      </c>
      <c r="Y23" s="21">
        <v>0</v>
      </c>
      <c r="Z23" s="29">
        <v>1.34E-2</v>
      </c>
      <c r="AA23" s="29">
        <v>0</v>
      </c>
      <c r="AC23" s="25">
        <v>39600</v>
      </c>
      <c r="AD23" s="25">
        <v>41500</v>
      </c>
      <c r="AE23" s="25">
        <v>300</v>
      </c>
      <c r="AF23" s="25">
        <v>0</v>
      </c>
      <c r="AG23" s="29">
        <v>7.8000000000000005E-3</v>
      </c>
      <c r="AH23" s="29">
        <v>0</v>
      </c>
    </row>
    <row r="24" spans="1:34" ht="15" x14ac:dyDescent="0.25">
      <c r="A24" s="1" t="s">
        <v>29</v>
      </c>
      <c r="B24" s="37">
        <v>35.727847705043601</v>
      </c>
      <c r="C24" s="37">
        <v>28.7225064421737</v>
      </c>
      <c r="D24" s="37">
        <v>-7.0053412628699014</v>
      </c>
      <c r="E24" s="5">
        <v>-0.19607509863744121</v>
      </c>
      <c r="G24" s="1" t="s">
        <v>29</v>
      </c>
      <c r="H24" s="21">
        <v>271600</v>
      </c>
      <c r="I24" s="21">
        <v>280600</v>
      </c>
      <c r="J24" s="21">
        <v>26200</v>
      </c>
      <c r="K24" s="21">
        <v>3300</v>
      </c>
      <c r="L24" s="29">
        <v>9.64E-2</v>
      </c>
      <c r="M24" s="29">
        <v>1.1699999999999999E-2</v>
      </c>
      <c r="O24" s="21">
        <v>66900</v>
      </c>
      <c r="P24" s="21">
        <v>68900</v>
      </c>
      <c r="Q24" s="21">
        <v>5600</v>
      </c>
      <c r="R24" s="21">
        <v>700</v>
      </c>
      <c r="S24" s="29">
        <v>0.10039999999999999</v>
      </c>
      <c r="T24" s="29">
        <v>1.2199999999999999E-2</v>
      </c>
      <c r="V24" s="21">
        <v>173400</v>
      </c>
      <c r="W24" s="21">
        <v>178200</v>
      </c>
      <c r="X24" s="21">
        <v>17400</v>
      </c>
      <c r="Y24" s="21">
        <v>2200</v>
      </c>
      <c r="Z24" s="29">
        <v>8.3599999999999994E-2</v>
      </c>
      <c r="AA24" s="29">
        <v>0.01</v>
      </c>
      <c r="AC24" s="25">
        <v>31200</v>
      </c>
      <c r="AD24" s="25">
        <v>33500</v>
      </c>
      <c r="AE24" s="25">
        <v>3200</v>
      </c>
      <c r="AF24" s="25">
        <v>400</v>
      </c>
      <c r="AG24" s="29">
        <v>0.1017</v>
      </c>
      <c r="AH24" s="29">
        <v>1.23E-2</v>
      </c>
    </row>
    <row r="25" spans="1:34" ht="15" x14ac:dyDescent="0.25">
      <c r="A25" s="1" t="s">
        <v>30</v>
      </c>
      <c r="B25" s="37">
        <v>42.770866097843303</v>
      </c>
      <c r="C25" s="37">
        <v>33.8502375083931</v>
      </c>
      <c r="D25" s="37">
        <v>-8.9206285894502031</v>
      </c>
      <c r="E25" s="5">
        <v>-0.20856787349227937</v>
      </c>
      <c r="G25" s="1" t="s">
        <v>30</v>
      </c>
      <c r="H25" s="21">
        <v>233200</v>
      </c>
      <c r="I25" s="21">
        <v>239800</v>
      </c>
      <c r="J25" s="21">
        <v>177200</v>
      </c>
      <c r="K25" s="21">
        <v>7400</v>
      </c>
      <c r="L25" s="29">
        <v>0.75989999999999991</v>
      </c>
      <c r="M25" s="29">
        <v>3.0800000000000001E-2</v>
      </c>
      <c r="O25" s="21">
        <v>43400</v>
      </c>
      <c r="P25" s="21">
        <v>44500</v>
      </c>
      <c r="Q25" s="21">
        <v>32200</v>
      </c>
      <c r="R25" s="21">
        <v>1200</v>
      </c>
      <c r="S25" s="29">
        <v>0.7659999999999999</v>
      </c>
      <c r="T25" s="29">
        <v>3.2000000000000001E-2</v>
      </c>
      <c r="V25" s="21">
        <v>169400</v>
      </c>
      <c r="W25" s="21">
        <v>173700</v>
      </c>
      <c r="X25" s="21">
        <v>129700</v>
      </c>
      <c r="Y25" s="21">
        <v>5600</v>
      </c>
      <c r="Z25" s="29">
        <v>0.74159999999999993</v>
      </c>
      <c r="AA25" s="29">
        <v>2.7900000000000001E-2</v>
      </c>
      <c r="AC25" s="25">
        <v>20500</v>
      </c>
      <c r="AD25" s="25">
        <v>21500</v>
      </c>
      <c r="AE25" s="25">
        <v>15300</v>
      </c>
      <c r="AF25" s="25">
        <v>600</v>
      </c>
      <c r="AG25" s="29">
        <v>0.74879999999999991</v>
      </c>
      <c r="AH25" s="29">
        <v>2.7900000000000001E-2</v>
      </c>
    </row>
    <row r="26" spans="1:34" ht="15" x14ac:dyDescent="0.25">
      <c r="A26" s="1" t="s">
        <v>31</v>
      </c>
      <c r="B26" s="37">
        <v>44.616785361973001</v>
      </c>
      <c r="C26" s="37">
        <v>34.966831952818303</v>
      </c>
      <c r="D26" s="37">
        <v>-9.6499534091546977</v>
      </c>
      <c r="E26" s="5">
        <v>-0.21628526866884895</v>
      </c>
      <c r="G26" s="1" t="s">
        <v>31</v>
      </c>
      <c r="H26" s="21">
        <v>157100</v>
      </c>
      <c r="I26" s="21">
        <v>159700</v>
      </c>
      <c r="J26" s="21">
        <v>150200</v>
      </c>
      <c r="K26" s="21">
        <v>15300</v>
      </c>
      <c r="L26" s="29">
        <v>0.95599999999999996</v>
      </c>
      <c r="M26" s="29">
        <v>9.6099999999999991E-2</v>
      </c>
      <c r="O26" s="21">
        <v>30300</v>
      </c>
      <c r="P26" s="21">
        <v>30300</v>
      </c>
      <c r="Q26" s="21">
        <v>28700</v>
      </c>
      <c r="R26" s="21">
        <v>2900</v>
      </c>
      <c r="S26" s="29">
        <v>0.95860000000000001</v>
      </c>
      <c r="T26" s="29">
        <v>9.7200000000000009E-2</v>
      </c>
      <c r="V26" s="21">
        <v>103500</v>
      </c>
      <c r="W26" s="21">
        <v>104300</v>
      </c>
      <c r="X26" s="21">
        <v>99200</v>
      </c>
      <c r="Y26" s="21">
        <v>10100</v>
      </c>
      <c r="Z26" s="29">
        <v>0.94889999999999997</v>
      </c>
      <c r="AA26" s="29">
        <v>9.5799999999999996E-2</v>
      </c>
      <c r="AC26" s="25">
        <v>23400</v>
      </c>
      <c r="AD26" s="25">
        <v>25100</v>
      </c>
      <c r="AE26" s="25">
        <v>22300</v>
      </c>
      <c r="AF26" s="25">
        <v>2300</v>
      </c>
      <c r="AG26" s="29">
        <v>0.95409999999999995</v>
      </c>
      <c r="AH26" s="29">
        <v>9.1499999999999998E-2</v>
      </c>
    </row>
    <row r="27" spans="1:34" ht="15" x14ac:dyDescent="0.25">
      <c r="A27" s="1" t="s">
        <v>32</v>
      </c>
      <c r="B27" s="37">
        <v>33.084643858792496</v>
      </c>
      <c r="C27" s="37">
        <v>25.3240319019759</v>
      </c>
      <c r="D27" s="37">
        <v>-7.7606119568165965</v>
      </c>
      <c r="E27" s="5">
        <v>-0.23456839946470073</v>
      </c>
      <c r="G27" s="1" t="s">
        <v>32</v>
      </c>
      <c r="H27" s="21">
        <v>176100</v>
      </c>
      <c r="I27" s="21">
        <v>181200</v>
      </c>
      <c r="J27" s="21">
        <v>3400</v>
      </c>
      <c r="K27" s="21">
        <v>0</v>
      </c>
      <c r="L27" s="29">
        <v>1.9400000000000001E-2</v>
      </c>
      <c r="M27" s="29">
        <v>0</v>
      </c>
      <c r="O27" s="21">
        <v>40100</v>
      </c>
      <c r="P27" s="21">
        <v>41800</v>
      </c>
      <c r="Q27" s="21">
        <v>700</v>
      </c>
      <c r="R27" s="21">
        <v>0</v>
      </c>
      <c r="S27" s="29">
        <v>1.95E-2</v>
      </c>
      <c r="T27" s="29">
        <v>0</v>
      </c>
      <c r="V27" s="21">
        <v>112600</v>
      </c>
      <c r="W27" s="21">
        <v>114400</v>
      </c>
      <c r="X27" s="21">
        <v>2200</v>
      </c>
      <c r="Y27" s="21">
        <v>0</v>
      </c>
      <c r="Z27" s="29">
        <v>1.8600000000000002E-2</v>
      </c>
      <c r="AA27" s="29">
        <v>0</v>
      </c>
      <c r="AC27" s="25">
        <v>23500</v>
      </c>
      <c r="AD27" s="25">
        <v>25000</v>
      </c>
      <c r="AE27" s="25">
        <v>500</v>
      </c>
      <c r="AF27" s="25">
        <v>0</v>
      </c>
      <c r="AG27" s="29">
        <v>2.0099999999999996E-2</v>
      </c>
      <c r="AH27" s="29">
        <v>0</v>
      </c>
    </row>
    <row r="28" spans="1:34" ht="15" x14ac:dyDescent="0.25">
      <c r="A28" s="1" t="s">
        <v>33</v>
      </c>
      <c r="B28" s="37">
        <v>40.232192701050103</v>
      </c>
      <c r="C28" s="37">
        <v>30.906422733043701</v>
      </c>
      <c r="D28" s="37">
        <v>-9.3257699680064015</v>
      </c>
      <c r="E28" s="5">
        <v>-0.23179870004358447</v>
      </c>
      <c r="G28" s="1" t="s">
        <v>33</v>
      </c>
      <c r="H28" s="21">
        <v>328200</v>
      </c>
      <c r="I28" s="21">
        <v>336300</v>
      </c>
      <c r="J28" s="21">
        <v>150700</v>
      </c>
      <c r="K28" s="21">
        <v>7900</v>
      </c>
      <c r="L28" s="29">
        <v>0.45909999999999995</v>
      </c>
      <c r="M28" s="29">
        <v>2.35E-2</v>
      </c>
      <c r="O28" s="21">
        <v>66500</v>
      </c>
      <c r="P28" s="21">
        <v>66800</v>
      </c>
      <c r="Q28" s="21">
        <v>28000</v>
      </c>
      <c r="R28" s="21">
        <v>1200</v>
      </c>
      <c r="S28" s="29">
        <v>0.47220000000000001</v>
      </c>
      <c r="T28" s="29">
        <v>2.4799999999999999E-2</v>
      </c>
      <c r="V28" s="21">
        <v>235900</v>
      </c>
      <c r="W28" s="21">
        <v>242400</v>
      </c>
      <c r="X28" s="21">
        <v>111400</v>
      </c>
      <c r="Y28" s="21">
        <v>6000</v>
      </c>
      <c r="Z28" s="29">
        <v>0.42020000000000002</v>
      </c>
      <c r="AA28" s="29">
        <v>1.83E-2</v>
      </c>
      <c r="AC28" s="25">
        <v>25800</v>
      </c>
      <c r="AD28" s="25">
        <v>27200</v>
      </c>
      <c r="AE28" s="25">
        <v>11300</v>
      </c>
      <c r="AF28" s="25">
        <v>700</v>
      </c>
      <c r="AG28" s="29">
        <v>0.43969999999999998</v>
      </c>
      <c r="AH28" s="29">
        <v>2.58E-2</v>
      </c>
    </row>
    <row r="29" spans="1:34" ht="15" x14ac:dyDescent="0.25">
      <c r="A29" s="1" t="s">
        <v>34</v>
      </c>
      <c r="B29" s="37">
        <v>36.4744773764114</v>
      </c>
      <c r="C29" s="37">
        <v>27.752288977858498</v>
      </c>
      <c r="D29" s="37">
        <v>-8.7221883985529018</v>
      </c>
      <c r="E29" s="5">
        <v>-0.23913127825084818</v>
      </c>
      <c r="G29" s="1" t="s">
        <v>34</v>
      </c>
      <c r="H29" s="21">
        <v>302300</v>
      </c>
      <c r="I29" s="21">
        <v>312700</v>
      </c>
      <c r="J29" s="21">
        <v>34000</v>
      </c>
      <c r="K29" s="21">
        <v>0</v>
      </c>
      <c r="L29" s="29">
        <v>0.1125</v>
      </c>
      <c r="M29" s="29">
        <v>0</v>
      </c>
      <c r="O29" s="21">
        <v>72000</v>
      </c>
      <c r="P29" s="21">
        <v>74100</v>
      </c>
      <c r="Q29" s="21">
        <v>7400</v>
      </c>
      <c r="R29" s="21">
        <v>0</v>
      </c>
      <c r="S29" s="29">
        <v>0.1193</v>
      </c>
      <c r="T29" s="29">
        <v>0</v>
      </c>
      <c r="V29" s="21">
        <v>202300</v>
      </c>
      <c r="W29" s="21">
        <v>209500</v>
      </c>
      <c r="X29" s="21">
        <v>24100</v>
      </c>
      <c r="Y29" s="21">
        <v>0</v>
      </c>
      <c r="Z29" s="29">
        <v>0.1024</v>
      </c>
      <c r="AA29" s="29">
        <v>0</v>
      </c>
      <c r="AC29" s="25">
        <v>28000</v>
      </c>
      <c r="AD29" s="25">
        <v>29200</v>
      </c>
      <c r="AE29" s="25">
        <v>2500</v>
      </c>
      <c r="AF29" s="25">
        <v>0</v>
      </c>
      <c r="AG29" s="29">
        <v>8.8599999999999998E-2</v>
      </c>
      <c r="AH29" s="29">
        <v>0</v>
      </c>
    </row>
    <row r="30" spans="1:34" ht="15" x14ac:dyDescent="0.25">
      <c r="A30" s="1" t="s">
        <v>35</v>
      </c>
      <c r="B30" s="37">
        <v>34.470488376389099</v>
      </c>
      <c r="C30" s="37">
        <v>26.7340610029426</v>
      </c>
      <c r="D30" s="37">
        <v>-7.7364273734464994</v>
      </c>
      <c r="E30" s="5">
        <v>-0.22443625657319208</v>
      </c>
      <c r="G30" s="1" t="s">
        <v>35</v>
      </c>
      <c r="H30" s="21">
        <v>205700</v>
      </c>
      <c r="I30" s="21">
        <v>211000</v>
      </c>
      <c r="J30" s="21">
        <v>3600</v>
      </c>
      <c r="K30" s="21">
        <v>0</v>
      </c>
      <c r="L30" s="29">
        <v>1.7500000000000002E-2</v>
      </c>
      <c r="M30" s="29">
        <v>0</v>
      </c>
      <c r="O30" s="21">
        <v>49400</v>
      </c>
      <c r="P30" s="21">
        <v>50600</v>
      </c>
      <c r="Q30" s="21">
        <v>800</v>
      </c>
      <c r="R30" s="21">
        <v>0</v>
      </c>
      <c r="S30" s="29">
        <v>1.8500000000000003E-2</v>
      </c>
      <c r="T30" s="29">
        <v>0</v>
      </c>
      <c r="V30" s="21">
        <v>131000</v>
      </c>
      <c r="W30" s="21">
        <v>134000</v>
      </c>
      <c r="X30" s="21">
        <v>2400</v>
      </c>
      <c r="Y30" s="21">
        <v>0</v>
      </c>
      <c r="Z30" s="29">
        <v>1.6399999999999998E-2</v>
      </c>
      <c r="AA30" s="29">
        <v>0</v>
      </c>
      <c r="AC30" s="25">
        <v>25400</v>
      </c>
      <c r="AD30" s="25">
        <v>26400</v>
      </c>
      <c r="AE30" s="25">
        <v>400</v>
      </c>
      <c r="AF30" s="25">
        <v>0</v>
      </c>
      <c r="AG30" s="29">
        <v>1.3999999999999999E-2</v>
      </c>
      <c r="AH30" s="29">
        <v>0</v>
      </c>
    </row>
    <row r="31" spans="1:34" ht="15" x14ac:dyDescent="0.25">
      <c r="A31" s="1" t="s">
        <v>36</v>
      </c>
      <c r="B31" s="37">
        <v>37.620103845434997</v>
      </c>
      <c r="C31" s="37">
        <v>29.322160644579299</v>
      </c>
      <c r="D31" s="37">
        <v>-8.2979432008556984</v>
      </c>
      <c r="E31" s="5">
        <v>-0.22057204400467412</v>
      </c>
      <c r="G31" s="1" t="s">
        <v>36</v>
      </c>
      <c r="H31" s="21">
        <v>342400</v>
      </c>
      <c r="I31" s="21">
        <v>355800</v>
      </c>
      <c r="J31" s="21">
        <v>46400</v>
      </c>
      <c r="K31" s="21">
        <v>4700</v>
      </c>
      <c r="L31" s="29">
        <v>0.13550000000000001</v>
      </c>
      <c r="M31" s="29">
        <v>1.3300000000000001E-2</v>
      </c>
      <c r="O31" s="21">
        <v>90800</v>
      </c>
      <c r="P31" s="21">
        <v>92400</v>
      </c>
      <c r="Q31" s="21">
        <v>11600</v>
      </c>
      <c r="R31" s="21">
        <v>1200</v>
      </c>
      <c r="S31" s="29">
        <v>0.13900000000000001</v>
      </c>
      <c r="T31" s="29">
        <v>1.3300000000000001E-2</v>
      </c>
      <c r="V31" s="21">
        <v>227300</v>
      </c>
      <c r="W31" s="21">
        <v>237000</v>
      </c>
      <c r="X31" s="21">
        <v>31600</v>
      </c>
      <c r="Y31" s="21">
        <v>3200</v>
      </c>
      <c r="Z31" s="29">
        <v>0.1283</v>
      </c>
      <c r="AA31" s="29">
        <v>1.32E-2</v>
      </c>
      <c r="AC31" s="25">
        <v>24300</v>
      </c>
      <c r="AD31" s="25">
        <v>26400</v>
      </c>
      <c r="AE31" s="25">
        <v>3200</v>
      </c>
      <c r="AF31" s="25">
        <v>400</v>
      </c>
      <c r="AG31" s="29">
        <v>0.13039999999999999</v>
      </c>
      <c r="AH31" s="29">
        <v>1.3300000000000001E-2</v>
      </c>
    </row>
    <row r="32" spans="1:34" ht="15" x14ac:dyDescent="0.25">
      <c r="A32" s="1" t="s">
        <v>37</v>
      </c>
      <c r="B32" s="37">
        <v>33.763089539525303</v>
      </c>
      <c r="C32" s="37">
        <v>26.493412365528801</v>
      </c>
      <c r="D32" s="37">
        <v>-7.2696771739965023</v>
      </c>
      <c r="E32" s="5">
        <v>-0.21531433506658618</v>
      </c>
      <c r="G32" s="1" t="s">
        <v>37</v>
      </c>
      <c r="H32" s="21">
        <v>299400</v>
      </c>
      <c r="I32" s="21">
        <v>309000</v>
      </c>
      <c r="J32" s="21">
        <v>14300</v>
      </c>
      <c r="K32" s="21">
        <v>1800</v>
      </c>
      <c r="L32" s="29">
        <v>4.7800000000000002E-2</v>
      </c>
      <c r="M32" s="29">
        <v>5.7999999999999996E-3</v>
      </c>
      <c r="O32" s="21">
        <v>79500</v>
      </c>
      <c r="P32" s="21">
        <v>82600</v>
      </c>
      <c r="Q32" s="21">
        <v>3600</v>
      </c>
      <c r="R32" s="21">
        <v>500</v>
      </c>
      <c r="S32" s="29">
        <v>4.8499999999999995E-2</v>
      </c>
      <c r="T32" s="29">
        <v>5.7999999999999996E-3</v>
      </c>
      <c r="V32" s="21">
        <v>183100</v>
      </c>
      <c r="W32" s="21">
        <v>188100</v>
      </c>
      <c r="X32" s="21">
        <v>8900</v>
      </c>
      <c r="Y32" s="21">
        <v>1100</v>
      </c>
      <c r="Z32" s="29">
        <v>4.5199999999999997E-2</v>
      </c>
      <c r="AA32" s="29">
        <v>6.0999999999999995E-3</v>
      </c>
      <c r="AC32" s="25">
        <v>36800</v>
      </c>
      <c r="AD32" s="25">
        <v>38300</v>
      </c>
      <c r="AE32" s="25">
        <v>1900</v>
      </c>
      <c r="AF32" s="25">
        <v>200</v>
      </c>
      <c r="AG32" s="29">
        <v>5.04E-2</v>
      </c>
      <c r="AH32" s="29">
        <v>5.6000000000000008E-3</v>
      </c>
    </row>
    <row r="33" spans="1:34" ht="15" x14ac:dyDescent="0.25">
      <c r="A33" s="1" t="s">
        <v>38</v>
      </c>
      <c r="B33" s="37">
        <v>34.1151130491616</v>
      </c>
      <c r="C33" s="37">
        <v>26.3758590902282</v>
      </c>
      <c r="D33" s="37">
        <v>-7.7392539589334</v>
      </c>
      <c r="E33" s="5">
        <v>-0.22685705152964741</v>
      </c>
      <c r="G33" s="1" t="s">
        <v>38</v>
      </c>
      <c r="H33" s="21">
        <v>195800</v>
      </c>
      <c r="I33" s="21">
        <v>200300</v>
      </c>
      <c r="J33" s="21">
        <v>5800</v>
      </c>
      <c r="K33" s="21">
        <v>0</v>
      </c>
      <c r="L33" s="29">
        <v>2.9399999999999999E-2</v>
      </c>
      <c r="M33" s="29">
        <v>0</v>
      </c>
      <c r="O33" s="21">
        <v>46800</v>
      </c>
      <c r="P33" s="21">
        <v>47600</v>
      </c>
      <c r="Q33" s="21">
        <v>1300</v>
      </c>
      <c r="R33" s="21">
        <v>0</v>
      </c>
      <c r="S33" s="29">
        <v>3.0099999999999998E-2</v>
      </c>
      <c r="T33" s="29">
        <v>0</v>
      </c>
      <c r="V33" s="21">
        <v>119400</v>
      </c>
      <c r="W33" s="21">
        <v>121500</v>
      </c>
      <c r="X33" s="21">
        <v>3600</v>
      </c>
      <c r="Y33" s="21">
        <v>0</v>
      </c>
      <c r="Z33" s="29">
        <v>2.8500000000000001E-2</v>
      </c>
      <c r="AA33" s="29">
        <v>0</v>
      </c>
      <c r="AC33" s="25">
        <v>29600</v>
      </c>
      <c r="AD33" s="25">
        <v>31200</v>
      </c>
      <c r="AE33" s="25">
        <v>800</v>
      </c>
      <c r="AF33" s="25">
        <v>0</v>
      </c>
      <c r="AG33" s="29">
        <v>2.8399999999999998E-2</v>
      </c>
      <c r="AH33" s="29">
        <v>0</v>
      </c>
    </row>
    <row r="34" spans="1:34" ht="15" x14ac:dyDescent="0.25">
      <c r="A34" s="1" t="s">
        <v>39</v>
      </c>
      <c r="B34" s="37">
        <v>41.842387429150399</v>
      </c>
      <c r="C34" s="37">
        <v>32.2302176530917</v>
      </c>
      <c r="D34" s="37">
        <v>-9.6121697760586997</v>
      </c>
      <c r="E34" s="5">
        <v>-0.22972326309856247</v>
      </c>
      <c r="G34" s="1" t="s">
        <v>39</v>
      </c>
      <c r="H34" s="21">
        <v>313900</v>
      </c>
      <c r="I34" s="21">
        <v>324700</v>
      </c>
      <c r="J34" s="21">
        <v>195000</v>
      </c>
      <c r="K34" s="21">
        <v>7800</v>
      </c>
      <c r="L34" s="29">
        <v>0.62130000000000007</v>
      </c>
      <c r="M34" s="29">
        <v>2.4E-2</v>
      </c>
      <c r="O34" s="21">
        <v>67600</v>
      </c>
      <c r="P34" s="21">
        <v>68400</v>
      </c>
      <c r="Q34" s="21">
        <v>39300</v>
      </c>
      <c r="R34" s="21">
        <v>1300</v>
      </c>
      <c r="S34" s="29">
        <v>0.63900000000000001</v>
      </c>
      <c r="T34" s="29">
        <v>2.6000000000000002E-2</v>
      </c>
      <c r="V34" s="21">
        <v>221200</v>
      </c>
      <c r="W34" s="21">
        <v>229700</v>
      </c>
      <c r="X34" s="21">
        <v>141300</v>
      </c>
      <c r="Y34" s="21">
        <v>6000</v>
      </c>
      <c r="Z34" s="29">
        <v>0.58109999999999995</v>
      </c>
      <c r="AA34" s="29">
        <v>1.8600000000000002E-2</v>
      </c>
      <c r="AC34" s="25">
        <v>25100</v>
      </c>
      <c r="AD34" s="25">
        <v>26600</v>
      </c>
      <c r="AE34" s="25">
        <v>14400</v>
      </c>
      <c r="AF34" s="25">
        <v>500</v>
      </c>
      <c r="AG34" s="29">
        <v>0.57450000000000001</v>
      </c>
      <c r="AH34" s="29">
        <v>2.0499999999999997E-2</v>
      </c>
    </row>
    <row r="35" spans="1:34" ht="15" x14ac:dyDescent="0.25">
      <c r="A35" s="1" t="s">
        <v>40</v>
      </c>
      <c r="B35" s="37">
        <v>31.351157395982401</v>
      </c>
      <c r="C35" s="37">
        <v>23.924379583708301</v>
      </c>
      <c r="D35" s="37">
        <v>-7.4267778122740999</v>
      </c>
      <c r="E35" s="5">
        <v>-0.23689006815505412</v>
      </c>
      <c r="G35" s="1" t="s">
        <v>40</v>
      </c>
      <c r="H35" s="21">
        <v>202600</v>
      </c>
      <c r="I35" s="21">
        <v>208900</v>
      </c>
      <c r="J35" s="21">
        <v>0</v>
      </c>
      <c r="K35" s="21">
        <v>0</v>
      </c>
      <c r="L35" s="29">
        <v>0</v>
      </c>
      <c r="M35" s="29">
        <v>0</v>
      </c>
      <c r="O35" s="21">
        <v>49600</v>
      </c>
      <c r="P35" s="21">
        <v>51400</v>
      </c>
      <c r="Q35" s="21">
        <v>0</v>
      </c>
      <c r="R35" s="21">
        <v>0</v>
      </c>
      <c r="S35" s="29">
        <v>0</v>
      </c>
      <c r="T35" s="29">
        <v>0</v>
      </c>
      <c r="V35" s="21">
        <v>122500</v>
      </c>
      <c r="W35" s="21">
        <v>125800</v>
      </c>
      <c r="X35" s="21">
        <v>0</v>
      </c>
      <c r="Y35" s="21">
        <v>0</v>
      </c>
      <c r="Z35" s="29">
        <v>0</v>
      </c>
      <c r="AA35" s="29">
        <v>0</v>
      </c>
      <c r="AC35" s="25">
        <v>30600</v>
      </c>
      <c r="AD35" s="25">
        <v>31600</v>
      </c>
      <c r="AE35" s="25">
        <v>0</v>
      </c>
      <c r="AF35" s="25">
        <v>0</v>
      </c>
      <c r="AG35" s="29">
        <v>0</v>
      </c>
      <c r="AH35" s="29">
        <v>0</v>
      </c>
    </row>
    <row r="36" spans="1:34" ht="15" x14ac:dyDescent="0.25">
      <c r="A36" s="1" t="s">
        <v>41</v>
      </c>
      <c r="B36" s="37">
        <v>42.976514715123599</v>
      </c>
      <c r="C36" s="37">
        <v>33.9327215229507</v>
      </c>
      <c r="D36" s="37">
        <v>-9.0437931921728989</v>
      </c>
      <c r="E36" s="5">
        <v>-0.21043570545729604</v>
      </c>
      <c r="G36" s="1" t="s">
        <v>41</v>
      </c>
      <c r="H36" s="21">
        <v>305500</v>
      </c>
      <c r="I36" s="21">
        <v>319400</v>
      </c>
      <c r="J36" s="21">
        <v>232900</v>
      </c>
      <c r="K36" s="21">
        <v>23900</v>
      </c>
      <c r="L36" s="29">
        <v>0.76230000000000009</v>
      </c>
      <c r="M36" s="29">
        <v>7.4700000000000003E-2</v>
      </c>
      <c r="O36" s="21">
        <v>71000</v>
      </c>
      <c r="P36" s="21">
        <v>73600</v>
      </c>
      <c r="Q36" s="21">
        <v>54100</v>
      </c>
      <c r="R36" s="21">
        <v>5300</v>
      </c>
      <c r="S36" s="29">
        <v>0.76060000000000005</v>
      </c>
      <c r="T36" s="29">
        <v>7.5999999999999998E-2</v>
      </c>
      <c r="V36" s="21">
        <v>216300</v>
      </c>
      <c r="W36" s="21">
        <v>225800</v>
      </c>
      <c r="X36" s="21">
        <v>164500</v>
      </c>
      <c r="Y36" s="21">
        <v>17200</v>
      </c>
      <c r="Z36" s="29">
        <v>0.76290000000000002</v>
      </c>
      <c r="AA36" s="29">
        <v>7.2599999999999998E-2</v>
      </c>
      <c r="AC36" s="25">
        <v>18200</v>
      </c>
      <c r="AD36" s="25">
        <v>20000</v>
      </c>
      <c r="AE36" s="25">
        <v>14200</v>
      </c>
      <c r="AF36" s="25">
        <v>1400</v>
      </c>
      <c r="AG36" s="29">
        <v>0.78049999999999997</v>
      </c>
      <c r="AH36" s="29">
        <v>6.8000000000000005E-2</v>
      </c>
    </row>
    <row r="37" spans="1:34" ht="15" x14ac:dyDescent="0.25">
      <c r="A37" s="1" t="s">
        <v>42</v>
      </c>
      <c r="B37" s="37">
        <v>35.821525858951198</v>
      </c>
      <c r="C37" s="37">
        <v>27.831532111150398</v>
      </c>
      <c r="D37" s="37">
        <v>-7.9899937478007992</v>
      </c>
      <c r="E37" s="5">
        <v>-0.22305006713733369</v>
      </c>
      <c r="G37" s="1" t="s">
        <v>42</v>
      </c>
      <c r="H37" s="21">
        <v>276500</v>
      </c>
      <c r="I37" s="21">
        <v>286000</v>
      </c>
      <c r="J37" s="21">
        <v>23700</v>
      </c>
      <c r="K37" s="21">
        <v>400</v>
      </c>
      <c r="L37" s="29">
        <v>8.5699999999999998E-2</v>
      </c>
      <c r="M37" s="29">
        <v>1.2999999999999999E-3</v>
      </c>
      <c r="O37" s="21">
        <v>70000</v>
      </c>
      <c r="P37" s="21">
        <v>72400</v>
      </c>
      <c r="Q37" s="21">
        <v>6000</v>
      </c>
      <c r="R37" s="21">
        <v>100</v>
      </c>
      <c r="S37" s="29">
        <v>8.8300000000000003E-2</v>
      </c>
      <c r="T37" s="29">
        <v>1.4000000000000002E-3</v>
      </c>
      <c r="V37" s="21">
        <v>178100</v>
      </c>
      <c r="W37" s="21">
        <v>183600</v>
      </c>
      <c r="X37" s="21">
        <v>15700</v>
      </c>
      <c r="Y37" s="21">
        <v>300</v>
      </c>
      <c r="Z37" s="29">
        <v>8.5000000000000006E-2</v>
      </c>
      <c r="AA37" s="29">
        <v>1.1999999999999999E-3</v>
      </c>
      <c r="AC37" s="25">
        <v>28400</v>
      </c>
      <c r="AD37" s="25">
        <v>30000</v>
      </c>
      <c r="AE37" s="25">
        <v>2000</v>
      </c>
      <c r="AF37" s="25">
        <v>0</v>
      </c>
      <c r="AG37" s="29">
        <v>7.0900000000000005E-2</v>
      </c>
      <c r="AH37" s="29">
        <v>1E-3</v>
      </c>
    </row>
    <row r="38" spans="1:34" ht="15" x14ac:dyDescent="0.25">
      <c r="A38" s="1" t="s">
        <v>43</v>
      </c>
      <c r="B38" s="37">
        <v>38.2641488877942</v>
      </c>
      <c r="C38" s="37">
        <v>29.627173846717099</v>
      </c>
      <c r="D38" s="37">
        <v>-8.6369750410771005</v>
      </c>
      <c r="E38" s="5">
        <v>-0.22571977404761226</v>
      </c>
      <c r="G38" s="1" t="s">
        <v>43</v>
      </c>
      <c r="H38" s="21">
        <v>316700</v>
      </c>
      <c r="I38" s="21">
        <v>327800</v>
      </c>
      <c r="J38" s="21">
        <v>79100</v>
      </c>
      <c r="K38" s="21">
        <v>700</v>
      </c>
      <c r="L38" s="29">
        <v>0.24979999999999999</v>
      </c>
      <c r="M38" s="29">
        <v>2.2000000000000001E-3</v>
      </c>
      <c r="O38" s="21">
        <v>65000</v>
      </c>
      <c r="P38" s="21">
        <v>67000</v>
      </c>
      <c r="Q38" s="21">
        <v>14600</v>
      </c>
      <c r="R38" s="21">
        <v>100</v>
      </c>
      <c r="S38" s="29">
        <v>0.25769999999999998</v>
      </c>
      <c r="T38" s="29">
        <v>2.3E-3</v>
      </c>
      <c r="V38" s="21">
        <v>221800</v>
      </c>
      <c r="W38" s="21">
        <v>229500</v>
      </c>
      <c r="X38" s="21">
        <v>57100</v>
      </c>
      <c r="Y38" s="21">
        <v>500</v>
      </c>
      <c r="Z38" s="29">
        <v>0.22500000000000001</v>
      </c>
      <c r="AA38" s="29">
        <v>2E-3</v>
      </c>
      <c r="AC38" s="25">
        <v>29900</v>
      </c>
      <c r="AD38" s="25">
        <v>31200</v>
      </c>
      <c r="AE38" s="25">
        <v>7300</v>
      </c>
      <c r="AF38" s="25">
        <v>100</v>
      </c>
      <c r="AG38" s="29">
        <v>0.24539999999999998</v>
      </c>
      <c r="AH38" s="29">
        <v>2E-3</v>
      </c>
    </row>
    <row r="39" spans="1:34" ht="15" x14ac:dyDescent="0.25">
      <c r="A39" s="1" t="s">
        <v>44</v>
      </c>
      <c r="B39" s="37">
        <v>47.000799221374997</v>
      </c>
      <c r="C39" s="37">
        <v>37.063179336150803</v>
      </c>
      <c r="D39" s="37">
        <v>-9.9376198852241941</v>
      </c>
      <c r="E39" s="5">
        <v>-0.2114351255692003</v>
      </c>
      <c r="G39" s="1" t="s">
        <v>44</v>
      </c>
      <c r="H39" s="21">
        <v>247600</v>
      </c>
      <c r="I39" s="21">
        <v>256000</v>
      </c>
      <c r="J39" s="21">
        <v>240300</v>
      </c>
      <c r="K39" s="21">
        <v>54100</v>
      </c>
      <c r="L39" s="29">
        <v>0.97040000000000004</v>
      </c>
      <c r="M39" s="29">
        <v>0.21129999999999999</v>
      </c>
      <c r="O39" s="21">
        <v>46600</v>
      </c>
      <c r="P39" s="21">
        <v>47500</v>
      </c>
      <c r="Q39" s="21">
        <v>44700</v>
      </c>
      <c r="R39" s="21">
        <v>8000</v>
      </c>
      <c r="S39" s="29">
        <v>0.97239999999999993</v>
      </c>
      <c r="T39" s="29">
        <v>0.2228</v>
      </c>
      <c r="V39" s="21">
        <v>171700</v>
      </c>
      <c r="W39" s="21">
        <v>177100</v>
      </c>
      <c r="X39" s="21">
        <v>167000</v>
      </c>
      <c r="Y39" s="21">
        <v>39500</v>
      </c>
      <c r="Z39" s="29">
        <v>0.95950000000000002</v>
      </c>
      <c r="AA39" s="29">
        <v>0.16839999999999999</v>
      </c>
      <c r="AC39" s="25">
        <v>29400</v>
      </c>
      <c r="AD39" s="25">
        <v>31400</v>
      </c>
      <c r="AE39" s="25">
        <v>28700</v>
      </c>
      <c r="AF39" s="25">
        <v>6600</v>
      </c>
      <c r="AG39" s="29">
        <v>0.97599999999999998</v>
      </c>
      <c r="AH39" s="29">
        <v>0.2107</v>
      </c>
    </row>
    <row r="40" spans="1:34" ht="15" x14ac:dyDescent="0.25">
      <c r="A40" s="1" t="s">
        <v>62</v>
      </c>
      <c r="B40" s="37">
        <v>36.425466616205703</v>
      </c>
      <c r="C40" s="37">
        <v>28.451864458694502</v>
      </c>
      <c r="D40" s="37">
        <v>-7.9736021575112019</v>
      </c>
      <c r="E40" s="5">
        <v>-0.21890185351705951</v>
      </c>
      <c r="G40" s="1" t="s">
        <v>62</v>
      </c>
      <c r="H40" s="22">
        <v>8798900</v>
      </c>
      <c r="I40" s="22">
        <v>9082700</v>
      </c>
      <c r="J40" s="22">
        <v>2065700</v>
      </c>
      <c r="K40" s="22">
        <v>173700</v>
      </c>
      <c r="L40" s="30">
        <v>0.23480000000000001</v>
      </c>
      <c r="M40" s="30">
        <v>1.9099999999999999E-2</v>
      </c>
      <c r="N40" s="1"/>
      <c r="O40" s="22">
        <v>2091900</v>
      </c>
      <c r="P40" s="22">
        <v>2151600</v>
      </c>
      <c r="Q40" s="22">
        <v>427900</v>
      </c>
      <c r="R40" s="22">
        <v>31100</v>
      </c>
      <c r="S40" s="30">
        <v>0.2046</v>
      </c>
      <c r="T40" s="30">
        <v>1.4499999999999999E-2</v>
      </c>
      <c r="U40" s="1"/>
      <c r="V40" s="22">
        <v>5685200</v>
      </c>
      <c r="W40" s="22">
        <v>5854500</v>
      </c>
      <c r="X40" s="22">
        <v>1441800</v>
      </c>
      <c r="Y40" s="22">
        <v>124300</v>
      </c>
      <c r="Z40" s="30">
        <v>0.25359999999999999</v>
      </c>
      <c r="AA40" s="30">
        <v>2.12E-2</v>
      </c>
      <c r="AB40" s="1"/>
      <c r="AC40" s="26">
        <v>1021800</v>
      </c>
      <c r="AD40" s="26">
        <v>1076600</v>
      </c>
      <c r="AE40" s="26">
        <v>196000</v>
      </c>
      <c r="AF40" s="26">
        <v>18300</v>
      </c>
      <c r="AG40" s="30">
        <v>0.1918</v>
      </c>
      <c r="AH40" s="30">
        <v>1.7000000000000001E-2</v>
      </c>
    </row>
    <row r="42" spans="1:34" ht="15" customHeight="1" x14ac:dyDescent="0.2">
      <c r="A42" s="24"/>
      <c r="G42" s="49" t="s">
        <v>49</v>
      </c>
      <c r="H42" s="49" t="s">
        <v>45</v>
      </c>
      <c r="I42" s="49"/>
      <c r="J42" s="49"/>
      <c r="K42" s="49"/>
      <c r="L42" s="49"/>
      <c r="M42" s="49"/>
      <c r="N42" s="23"/>
      <c r="O42" s="49" t="s">
        <v>50</v>
      </c>
      <c r="P42" s="49"/>
      <c r="Q42" s="49"/>
      <c r="R42" s="49"/>
      <c r="S42" s="49"/>
      <c r="T42" s="49"/>
      <c r="U42" s="23"/>
      <c r="V42" s="49" t="s">
        <v>51</v>
      </c>
      <c r="W42" s="49"/>
      <c r="X42" s="49"/>
      <c r="Y42" s="49"/>
      <c r="Z42" s="49"/>
      <c r="AA42" s="49"/>
      <c r="AB42" s="23"/>
      <c r="AC42" s="49" t="s">
        <v>52</v>
      </c>
      <c r="AD42" s="49"/>
      <c r="AE42" s="49"/>
      <c r="AF42" s="49"/>
      <c r="AG42" s="49"/>
      <c r="AH42" s="49"/>
    </row>
    <row r="43" spans="1:34" ht="28.5" customHeight="1" x14ac:dyDescent="0.25">
      <c r="A43" s="36"/>
      <c r="B43" s="47" t="s">
        <v>67</v>
      </c>
      <c r="C43" s="47"/>
      <c r="D43" s="47"/>
      <c r="E43" s="47"/>
      <c r="G43" s="49"/>
      <c r="H43" s="48" t="s">
        <v>46</v>
      </c>
      <c r="I43" s="48"/>
      <c r="J43" s="49" t="s">
        <v>8</v>
      </c>
      <c r="K43" s="49"/>
      <c r="L43" s="49" t="s">
        <v>47</v>
      </c>
      <c r="M43" s="49"/>
      <c r="N43" s="23"/>
      <c r="O43" s="48" t="s">
        <v>46</v>
      </c>
      <c r="P43" s="48"/>
      <c r="Q43" s="49" t="s">
        <v>8</v>
      </c>
      <c r="R43" s="49"/>
      <c r="S43" s="49" t="s">
        <v>47</v>
      </c>
      <c r="T43" s="49"/>
      <c r="U43" s="23"/>
      <c r="V43" s="48" t="s">
        <v>46</v>
      </c>
      <c r="W43" s="48"/>
      <c r="X43" s="49" t="s">
        <v>8</v>
      </c>
      <c r="Y43" s="49"/>
      <c r="Z43" s="49" t="s">
        <v>47</v>
      </c>
      <c r="AA43" s="49"/>
      <c r="AB43" s="23"/>
      <c r="AC43" s="48" t="s">
        <v>46</v>
      </c>
      <c r="AD43" s="48"/>
      <c r="AE43" s="49" t="s">
        <v>8</v>
      </c>
      <c r="AF43" s="49"/>
      <c r="AG43" s="49" t="s">
        <v>47</v>
      </c>
      <c r="AH43" s="49"/>
    </row>
    <row r="44" spans="1:34" ht="15" x14ac:dyDescent="0.25">
      <c r="A44" s="24" t="s">
        <v>49</v>
      </c>
      <c r="B44" s="1" t="s">
        <v>2</v>
      </c>
      <c r="C44" s="1" t="s">
        <v>63</v>
      </c>
      <c r="D44" s="35" t="s">
        <v>69</v>
      </c>
      <c r="E44" s="35" t="s">
        <v>68</v>
      </c>
      <c r="G44" s="49"/>
      <c r="H44" s="24" t="s">
        <v>2</v>
      </c>
      <c r="I44" s="24" t="s">
        <v>63</v>
      </c>
      <c r="J44" s="24" t="s">
        <v>2</v>
      </c>
      <c r="K44" s="24" t="s">
        <v>63</v>
      </c>
      <c r="L44" s="24" t="s">
        <v>2</v>
      </c>
      <c r="M44" s="24" t="s">
        <v>63</v>
      </c>
      <c r="N44" s="23"/>
      <c r="O44" s="24" t="s">
        <v>2</v>
      </c>
      <c r="P44" s="24" t="s">
        <v>63</v>
      </c>
      <c r="Q44" s="24" t="s">
        <v>2</v>
      </c>
      <c r="R44" s="24" t="s">
        <v>63</v>
      </c>
      <c r="S44" s="24" t="s">
        <v>2</v>
      </c>
      <c r="T44" s="24" t="s">
        <v>63</v>
      </c>
      <c r="U44" s="23"/>
      <c r="V44" s="24" t="s">
        <v>2</v>
      </c>
      <c r="W44" s="24" t="s">
        <v>63</v>
      </c>
      <c r="X44" s="24" t="s">
        <v>2</v>
      </c>
      <c r="Y44" s="24" t="s">
        <v>63</v>
      </c>
      <c r="Z44" s="24" t="s">
        <v>2</v>
      </c>
      <c r="AA44" s="24" t="s">
        <v>63</v>
      </c>
      <c r="AB44" s="23"/>
      <c r="AC44" s="24" t="s">
        <v>2</v>
      </c>
      <c r="AD44" s="24" t="s">
        <v>63</v>
      </c>
      <c r="AE44" s="24" t="s">
        <v>2</v>
      </c>
      <c r="AF44" s="24" t="s">
        <v>63</v>
      </c>
      <c r="AG44" s="24" t="s">
        <v>2</v>
      </c>
      <c r="AH44" s="24" t="s">
        <v>63</v>
      </c>
    </row>
    <row r="45" spans="1:34" ht="15" x14ac:dyDescent="0.2">
      <c r="A45" s="27" t="s">
        <v>3</v>
      </c>
      <c r="B45" s="37">
        <v>49.3621430650077</v>
      </c>
      <c r="C45" s="37">
        <v>38.755585554534299</v>
      </c>
      <c r="D45" s="37">
        <v>-10.606557510473401</v>
      </c>
      <c r="E45" s="5">
        <v>-0.21487230602012247</v>
      </c>
      <c r="G45" s="27" t="s">
        <v>3</v>
      </c>
      <c r="H45" s="25">
        <v>195900</v>
      </c>
      <c r="I45" s="25">
        <v>208900</v>
      </c>
      <c r="J45" s="25">
        <v>195900</v>
      </c>
      <c r="K45" s="25">
        <v>59200</v>
      </c>
      <c r="L45" s="33">
        <v>1</v>
      </c>
      <c r="M45" s="33">
        <v>0.28339999999999999</v>
      </c>
      <c r="N45" s="23"/>
      <c r="O45" s="25">
        <v>29300</v>
      </c>
      <c r="P45" s="25">
        <v>30600</v>
      </c>
      <c r="Q45" s="25">
        <v>29300</v>
      </c>
      <c r="R45" s="25">
        <v>7800</v>
      </c>
      <c r="S45" s="33">
        <v>1</v>
      </c>
      <c r="T45" s="33">
        <v>0.28370000000000001</v>
      </c>
      <c r="U45" s="23"/>
      <c r="V45" s="25">
        <v>147600</v>
      </c>
      <c r="W45" s="25">
        <v>157900</v>
      </c>
      <c r="X45" s="25">
        <v>147600</v>
      </c>
      <c r="Y45" s="25">
        <v>44800</v>
      </c>
      <c r="Z45" s="33">
        <v>1</v>
      </c>
      <c r="AA45" s="33">
        <v>0.25540000000000002</v>
      </c>
      <c r="AB45" s="23"/>
      <c r="AC45" s="25">
        <v>19000</v>
      </c>
      <c r="AD45" s="25">
        <v>20400</v>
      </c>
      <c r="AE45" s="25">
        <v>19000</v>
      </c>
      <c r="AF45" s="25">
        <v>6600</v>
      </c>
      <c r="AG45" s="33">
        <v>1</v>
      </c>
      <c r="AH45" s="33">
        <v>0.32350000000000001</v>
      </c>
    </row>
    <row r="46" spans="1:34" ht="15" x14ac:dyDescent="0.2">
      <c r="A46" s="27" t="s">
        <v>4</v>
      </c>
      <c r="B46" s="37">
        <v>40.446405693150602</v>
      </c>
      <c r="C46" s="37">
        <v>31.500237481872102</v>
      </c>
      <c r="D46" s="37">
        <v>-8.9461682112785006</v>
      </c>
      <c r="E46" s="5">
        <v>-0.22118574093206728</v>
      </c>
      <c r="G46" s="27" t="s">
        <v>4</v>
      </c>
      <c r="H46" s="25">
        <v>3649400</v>
      </c>
      <c r="I46" s="25">
        <v>3780100</v>
      </c>
      <c r="J46" s="25">
        <v>1729500</v>
      </c>
      <c r="K46" s="25">
        <v>109800</v>
      </c>
      <c r="L46" s="33">
        <v>0.47389999999999999</v>
      </c>
      <c r="M46" s="33">
        <v>2.9100000000000001E-2</v>
      </c>
      <c r="N46" s="23"/>
      <c r="O46" s="25">
        <v>824300</v>
      </c>
      <c r="P46" s="25">
        <v>845000</v>
      </c>
      <c r="Q46" s="25">
        <v>365300</v>
      </c>
      <c r="R46" s="25">
        <v>22100</v>
      </c>
      <c r="S46" s="33">
        <v>0.48330000000000001</v>
      </c>
      <c r="T46" s="33">
        <v>2.9700000000000001E-2</v>
      </c>
      <c r="U46" s="23"/>
      <c r="V46" s="25">
        <v>2487000</v>
      </c>
      <c r="W46" s="25">
        <v>2573900</v>
      </c>
      <c r="X46" s="25">
        <v>1202100</v>
      </c>
      <c r="Y46" s="25">
        <v>76500</v>
      </c>
      <c r="Z46" s="33">
        <v>0.44310000000000005</v>
      </c>
      <c r="AA46" s="33">
        <v>2.6200000000000001E-2</v>
      </c>
      <c r="AB46" s="23"/>
      <c r="AC46" s="25">
        <v>338100</v>
      </c>
      <c r="AD46" s="25">
        <v>361300</v>
      </c>
      <c r="AE46" s="25">
        <v>162100</v>
      </c>
      <c r="AF46" s="25">
        <v>11200</v>
      </c>
      <c r="AG46" s="33">
        <v>0.47950000000000004</v>
      </c>
      <c r="AH46" s="33">
        <v>3.1099999999999999E-2</v>
      </c>
    </row>
    <row r="47" spans="1:34" ht="15" x14ac:dyDescent="0.2">
      <c r="A47" s="27" t="s">
        <v>5</v>
      </c>
      <c r="B47" s="37">
        <v>32.951598008144799</v>
      </c>
      <c r="C47" s="37">
        <v>25.767072763963402</v>
      </c>
      <c r="D47" s="37">
        <v>-7.1845252441813976</v>
      </c>
      <c r="E47" s="5">
        <v>-0.21803268061250217</v>
      </c>
      <c r="G47" s="27" t="s">
        <v>5</v>
      </c>
      <c r="H47" s="25">
        <v>4953600</v>
      </c>
      <c r="I47" s="25">
        <v>5093700</v>
      </c>
      <c r="J47" s="25">
        <v>140300</v>
      </c>
      <c r="K47" s="25">
        <v>4600</v>
      </c>
      <c r="L47" s="33">
        <v>2.8300000000000002E-2</v>
      </c>
      <c r="M47" s="33">
        <v>8.9999999999999998E-4</v>
      </c>
      <c r="N47" s="23"/>
      <c r="O47" s="25">
        <v>1238400</v>
      </c>
      <c r="P47" s="25">
        <v>1276000</v>
      </c>
      <c r="Q47" s="25">
        <v>33400</v>
      </c>
      <c r="R47" s="25">
        <v>1200</v>
      </c>
      <c r="S47" s="33">
        <v>3.0200000000000001E-2</v>
      </c>
      <c r="T47" s="33">
        <v>1E-3</v>
      </c>
      <c r="U47" s="23"/>
      <c r="V47" s="25">
        <v>3050500</v>
      </c>
      <c r="W47" s="25">
        <v>3122600</v>
      </c>
      <c r="X47" s="25">
        <v>92100</v>
      </c>
      <c r="Y47" s="25">
        <v>3000</v>
      </c>
      <c r="Z47" s="33">
        <v>2.7000000000000003E-2</v>
      </c>
      <c r="AA47" s="33">
        <v>8.9999999999999998E-4</v>
      </c>
      <c r="AB47" s="23"/>
      <c r="AC47" s="25">
        <v>664700</v>
      </c>
      <c r="AD47" s="25">
        <v>695000</v>
      </c>
      <c r="AE47" s="25">
        <v>14900</v>
      </c>
      <c r="AF47" s="25">
        <v>500</v>
      </c>
      <c r="AG47" s="33">
        <v>2.23E-2</v>
      </c>
      <c r="AH47" s="33">
        <v>7.000000000000001E-4</v>
      </c>
    </row>
    <row r="48" spans="1:34" ht="15" x14ac:dyDescent="0.2">
      <c r="A48" s="27" t="s">
        <v>62</v>
      </c>
      <c r="B48" s="37">
        <v>36.425466616205703</v>
      </c>
      <c r="C48" s="37">
        <v>28.451864458694502</v>
      </c>
      <c r="D48" s="37">
        <v>-7.9736021575112019</v>
      </c>
      <c r="E48" s="5">
        <v>-0.21890185351705951</v>
      </c>
      <c r="G48" s="27" t="s">
        <v>62</v>
      </c>
      <c r="H48" s="26">
        <v>8798900</v>
      </c>
      <c r="I48" s="26">
        <v>9082700</v>
      </c>
      <c r="J48" s="26">
        <v>2065700</v>
      </c>
      <c r="K48" s="26">
        <v>173700</v>
      </c>
      <c r="L48" s="34">
        <v>0.23480000000000001</v>
      </c>
      <c r="M48" s="34">
        <v>1.9099999999999999E-2</v>
      </c>
      <c r="N48" s="24"/>
      <c r="O48" s="26">
        <v>2091900</v>
      </c>
      <c r="P48" s="26">
        <v>2151600</v>
      </c>
      <c r="Q48" s="26">
        <v>427900</v>
      </c>
      <c r="R48" s="26">
        <v>31100</v>
      </c>
      <c r="S48" s="34">
        <v>0.2046</v>
      </c>
      <c r="T48" s="34">
        <v>1.4499999999999999E-2</v>
      </c>
      <c r="U48" s="24"/>
      <c r="V48" s="26">
        <v>5685200</v>
      </c>
      <c r="W48" s="26">
        <v>5854500</v>
      </c>
      <c r="X48" s="26">
        <v>1441800</v>
      </c>
      <c r="Y48" s="26">
        <v>124300</v>
      </c>
      <c r="Z48" s="34">
        <v>0.25359999999999999</v>
      </c>
      <c r="AA48" s="34">
        <v>2.12E-2</v>
      </c>
      <c r="AB48" s="24"/>
      <c r="AC48" s="26">
        <v>1021800</v>
      </c>
      <c r="AD48" s="26">
        <v>1076600</v>
      </c>
      <c r="AE48" s="26">
        <v>196000</v>
      </c>
      <c r="AF48" s="26">
        <v>18300</v>
      </c>
      <c r="AG48" s="34">
        <v>0.1918</v>
      </c>
      <c r="AH48" s="34">
        <v>1.7000000000000001E-2</v>
      </c>
    </row>
    <row r="49" spans="1:32" ht="15" x14ac:dyDescent="0.25">
      <c r="G49" s="32" t="s">
        <v>9</v>
      </c>
      <c r="K49" s="31">
        <f>I48-K48</f>
        <v>8909000</v>
      </c>
      <c r="R49" s="31">
        <f>P48-R48</f>
        <v>2120500</v>
      </c>
      <c r="Y49" s="31">
        <f>W48-Y48</f>
        <v>5730200</v>
      </c>
      <c r="AC49" s="21"/>
      <c r="AD49" s="21"/>
      <c r="AE49" s="21"/>
      <c r="AF49" s="31">
        <f>AD48-AF48</f>
        <v>1058300</v>
      </c>
    </row>
    <row r="51" spans="1:32" ht="15" x14ac:dyDescent="0.25">
      <c r="A51" s="1" t="s">
        <v>75</v>
      </c>
    </row>
    <row r="52" spans="1:32" x14ac:dyDescent="0.2">
      <c r="A52" t="s">
        <v>64</v>
      </c>
    </row>
    <row r="53" spans="1:32" x14ac:dyDescent="0.2">
      <c r="A53" t="s">
        <v>65</v>
      </c>
    </row>
    <row r="54" spans="1:32" x14ac:dyDescent="0.2">
      <c r="A54" t="s">
        <v>66</v>
      </c>
    </row>
    <row r="55" spans="1:32" x14ac:dyDescent="0.2">
      <c r="A55" t="s">
        <v>73</v>
      </c>
    </row>
    <row r="56" spans="1:32" x14ac:dyDescent="0.2">
      <c r="A56" t="s">
        <v>76</v>
      </c>
    </row>
    <row r="57" spans="1:32" x14ac:dyDescent="0.2">
      <c r="A57" t="s">
        <v>78</v>
      </c>
    </row>
  </sheetData>
  <mergeCells count="35">
    <mergeCell ref="H4:M4"/>
    <mergeCell ref="H42:M42"/>
    <mergeCell ref="H43:I43"/>
    <mergeCell ref="J43:K43"/>
    <mergeCell ref="L43:M43"/>
    <mergeCell ref="O4:T4"/>
    <mergeCell ref="O5:P5"/>
    <mergeCell ref="Q5:R5"/>
    <mergeCell ref="S5:T5"/>
    <mergeCell ref="O42:T42"/>
    <mergeCell ref="AC4:AH4"/>
    <mergeCell ref="AC5:AD5"/>
    <mergeCell ref="AE5:AF5"/>
    <mergeCell ref="AG5:AH5"/>
    <mergeCell ref="AC42:AH42"/>
    <mergeCell ref="V4:AA4"/>
    <mergeCell ref="V5:W5"/>
    <mergeCell ref="X5:Y5"/>
    <mergeCell ref="Z5:AA5"/>
    <mergeCell ref="V42:AA42"/>
    <mergeCell ref="B5:E5"/>
    <mergeCell ref="B43:E43"/>
    <mergeCell ref="AC43:AD43"/>
    <mergeCell ref="AE43:AF43"/>
    <mergeCell ref="AG43:AH43"/>
    <mergeCell ref="V43:W43"/>
    <mergeCell ref="X43:Y43"/>
    <mergeCell ref="Z43:AA43"/>
    <mergeCell ref="O43:P43"/>
    <mergeCell ref="Q43:R43"/>
    <mergeCell ref="S43:T43"/>
    <mergeCell ref="H5:I5"/>
    <mergeCell ref="J5:K5"/>
    <mergeCell ref="L5:M5"/>
    <mergeCell ref="G42:G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06FB-8AFD-4605-BC41-4367368F8703}">
  <dimension ref="A1:AH57"/>
  <sheetViews>
    <sheetView zoomScale="55" zoomScaleNormal="55" workbookViewId="0">
      <selection activeCell="H1" sqref="H1"/>
    </sheetView>
  </sheetViews>
  <sheetFormatPr defaultRowHeight="14.25" x14ac:dyDescent="0.2"/>
  <cols>
    <col min="1" max="1" width="30.25" bestFit="1" customWidth="1"/>
    <col min="2" max="3" width="14.125" bestFit="1" customWidth="1"/>
    <col min="4" max="4" width="11.625" bestFit="1" customWidth="1"/>
    <col min="5" max="5" width="8.875" bestFit="1" customWidth="1"/>
    <col min="7" max="7" width="21.375" bestFit="1" customWidth="1"/>
    <col min="8" max="34" width="16" customWidth="1"/>
  </cols>
  <sheetData>
    <row r="1" spans="1:34" ht="15" x14ac:dyDescent="0.25">
      <c r="H1" s="3"/>
    </row>
    <row r="2" spans="1:34" ht="15" x14ac:dyDescent="0.25">
      <c r="G2" s="6"/>
    </row>
    <row r="3" spans="1:34" ht="15" x14ac:dyDescent="0.25">
      <c r="G3" s="6" t="s">
        <v>53</v>
      </c>
    </row>
    <row r="4" spans="1:34" ht="15" x14ac:dyDescent="0.25">
      <c r="H4" s="51" t="s">
        <v>45</v>
      </c>
      <c r="I4" s="51"/>
      <c r="J4" s="51"/>
      <c r="K4" s="51"/>
      <c r="L4" s="51"/>
      <c r="M4" s="51"/>
      <c r="O4" s="51" t="s">
        <v>50</v>
      </c>
      <c r="P4" s="51"/>
      <c r="Q4" s="51"/>
      <c r="R4" s="51"/>
      <c r="S4" s="51"/>
      <c r="T4" s="51"/>
      <c r="V4" s="51" t="s">
        <v>51</v>
      </c>
      <c r="W4" s="51"/>
      <c r="X4" s="51"/>
      <c r="Y4" s="51"/>
      <c r="Z4" s="51"/>
      <c r="AA4" s="51"/>
      <c r="AC4" s="51" t="s">
        <v>52</v>
      </c>
      <c r="AD4" s="51"/>
      <c r="AE4" s="51"/>
      <c r="AF4" s="51"/>
      <c r="AG4" s="51"/>
      <c r="AH4" s="51"/>
    </row>
    <row r="5" spans="1:34" ht="15" x14ac:dyDescent="0.25">
      <c r="B5" s="47" t="s">
        <v>80</v>
      </c>
      <c r="C5" s="47"/>
      <c r="D5" s="47"/>
      <c r="E5" s="47"/>
      <c r="G5" s="1"/>
      <c r="H5" s="50" t="s">
        <v>46</v>
      </c>
      <c r="I5" s="50"/>
      <c r="J5" s="51" t="s">
        <v>8</v>
      </c>
      <c r="K5" s="51"/>
      <c r="L5" s="51" t="s">
        <v>47</v>
      </c>
      <c r="M5" s="51"/>
      <c r="O5" s="50" t="s">
        <v>46</v>
      </c>
      <c r="P5" s="50"/>
      <c r="Q5" s="51" t="s">
        <v>8</v>
      </c>
      <c r="R5" s="51"/>
      <c r="S5" s="51" t="s">
        <v>47</v>
      </c>
      <c r="T5" s="51"/>
      <c r="V5" s="50" t="s">
        <v>46</v>
      </c>
      <c r="W5" s="50"/>
      <c r="X5" s="51" t="s">
        <v>8</v>
      </c>
      <c r="Y5" s="51"/>
      <c r="Z5" s="51" t="s">
        <v>47</v>
      </c>
      <c r="AA5" s="51"/>
      <c r="AC5" s="50" t="s">
        <v>46</v>
      </c>
      <c r="AD5" s="50"/>
      <c r="AE5" s="51" t="s">
        <v>8</v>
      </c>
      <c r="AF5" s="51"/>
      <c r="AG5" s="51" t="s">
        <v>47</v>
      </c>
      <c r="AH5" s="51"/>
    </row>
    <row r="6" spans="1:34" ht="30" x14ac:dyDescent="0.25">
      <c r="A6" s="1" t="s">
        <v>48</v>
      </c>
      <c r="B6" s="1" t="s">
        <v>2</v>
      </c>
      <c r="C6" s="1" t="s">
        <v>63</v>
      </c>
      <c r="D6" s="35" t="s">
        <v>69</v>
      </c>
      <c r="E6" s="35" t="s">
        <v>68</v>
      </c>
      <c r="G6" s="1" t="s">
        <v>48</v>
      </c>
      <c r="H6" s="1" t="s">
        <v>2</v>
      </c>
      <c r="I6" s="1" t="s">
        <v>63</v>
      </c>
      <c r="J6" s="1" t="s">
        <v>2</v>
      </c>
      <c r="K6" s="1" t="s">
        <v>63</v>
      </c>
      <c r="L6" s="1" t="s">
        <v>2</v>
      </c>
      <c r="M6" s="1" t="s">
        <v>63</v>
      </c>
      <c r="O6" s="1" t="s">
        <v>2</v>
      </c>
      <c r="P6" s="1" t="s">
        <v>63</v>
      </c>
      <c r="Q6" s="1" t="s">
        <v>2</v>
      </c>
      <c r="R6" s="1" t="s">
        <v>63</v>
      </c>
      <c r="S6" s="1" t="s">
        <v>2</v>
      </c>
      <c r="T6" s="1" t="s">
        <v>63</v>
      </c>
      <c r="V6" s="1" t="s">
        <v>2</v>
      </c>
      <c r="W6" s="1" t="s">
        <v>63</v>
      </c>
      <c r="X6" s="1" t="s">
        <v>2</v>
      </c>
      <c r="Y6" s="1" t="s">
        <v>63</v>
      </c>
      <c r="Z6" s="1" t="s">
        <v>2</v>
      </c>
      <c r="AA6" s="1" t="s">
        <v>63</v>
      </c>
      <c r="AC6" s="1" t="s">
        <v>2</v>
      </c>
      <c r="AD6" s="1" t="s">
        <v>63</v>
      </c>
      <c r="AE6" s="1" t="s">
        <v>2</v>
      </c>
      <c r="AF6" s="1" t="s">
        <v>63</v>
      </c>
      <c r="AG6" s="1" t="s">
        <v>2</v>
      </c>
      <c r="AH6" s="1" t="s">
        <v>63</v>
      </c>
    </row>
    <row r="7" spans="1:34" ht="15" x14ac:dyDescent="0.25">
      <c r="A7" s="1" t="s">
        <v>18</v>
      </c>
      <c r="B7" s="37">
        <v>15.6665137614679</v>
      </c>
      <c r="C7" s="37">
        <v>13.1741980830671</v>
      </c>
      <c r="D7" s="37">
        <v>-2.4923156784008</v>
      </c>
      <c r="E7" s="5">
        <v>-0.15908553213227947</v>
      </c>
      <c r="G7" s="1" t="s">
        <v>18</v>
      </c>
      <c r="H7" s="21">
        <v>7400</v>
      </c>
      <c r="I7" s="21">
        <v>7800</v>
      </c>
      <c r="J7" s="21">
        <v>7400</v>
      </c>
      <c r="K7" s="21">
        <v>7800</v>
      </c>
      <c r="L7" s="29">
        <v>1</v>
      </c>
      <c r="M7" s="29">
        <v>1</v>
      </c>
      <c r="O7" s="21">
        <v>1100</v>
      </c>
      <c r="P7" s="21">
        <v>1000</v>
      </c>
      <c r="Q7" s="21">
        <v>1100</v>
      </c>
      <c r="R7" s="21">
        <v>1000</v>
      </c>
      <c r="S7" s="29">
        <v>1</v>
      </c>
      <c r="T7" s="29">
        <v>1</v>
      </c>
      <c r="V7" s="21">
        <v>5100</v>
      </c>
      <c r="W7" s="21">
        <v>5500</v>
      </c>
      <c r="X7" s="21">
        <v>5100</v>
      </c>
      <c r="Y7" s="21">
        <v>5500</v>
      </c>
      <c r="Z7" s="29">
        <v>1</v>
      </c>
      <c r="AA7" s="29">
        <v>1</v>
      </c>
      <c r="AC7" s="25">
        <v>1300</v>
      </c>
      <c r="AD7" s="25">
        <v>1300</v>
      </c>
      <c r="AE7" s="25">
        <v>1300</v>
      </c>
      <c r="AF7" s="25">
        <v>1300</v>
      </c>
      <c r="AG7" s="29">
        <v>1</v>
      </c>
      <c r="AH7" s="29">
        <v>1</v>
      </c>
    </row>
    <row r="8" spans="1:34" ht="15" x14ac:dyDescent="0.25">
      <c r="A8" s="1" t="s">
        <v>12</v>
      </c>
      <c r="B8" s="37">
        <v>12.826263016930501</v>
      </c>
      <c r="C8" s="37">
        <v>10.419104365103401</v>
      </c>
      <c r="D8" s="37">
        <v>-2.4071586518270998</v>
      </c>
      <c r="E8" s="5">
        <v>-0.18767420008849667</v>
      </c>
      <c r="G8" s="1" t="s">
        <v>12</v>
      </c>
      <c r="H8" s="21">
        <v>206800</v>
      </c>
      <c r="I8" s="21">
        <v>214900</v>
      </c>
      <c r="J8" s="21">
        <v>206800</v>
      </c>
      <c r="K8" s="21">
        <v>197500</v>
      </c>
      <c r="L8" s="29">
        <v>1</v>
      </c>
      <c r="M8" s="29">
        <v>0.91909999999999992</v>
      </c>
      <c r="O8" s="21">
        <v>64900</v>
      </c>
      <c r="P8" s="21">
        <v>68100</v>
      </c>
      <c r="Q8" s="21">
        <v>64900</v>
      </c>
      <c r="R8" s="21">
        <v>63100</v>
      </c>
      <c r="S8" s="29">
        <v>1</v>
      </c>
      <c r="T8" s="29">
        <v>0.91890000000000005</v>
      </c>
      <c r="V8" s="21">
        <v>122100</v>
      </c>
      <c r="W8" s="21">
        <v>126700</v>
      </c>
      <c r="X8" s="21">
        <v>122100</v>
      </c>
      <c r="Y8" s="21">
        <v>116400</v>
      </c>
      <c r="Z8" s="29">
        <v>1</v>
      </c>
      <c r="AA8" s="29">
        <v>0.9265000000000001</v>
      </c>
      <c r="AC8" s="25">
        <v>19800</v>
      </c>
      <c r="AD8" s="25">
        <v>20100</v>
      </c>
      <c r="AE8" s="25">
        <v>19800</v>
      </c>
      <c r="AF8" s="25">
        <v>18000</v>
      </c>
      <c r="AG8" s="29">
        <v>1</v>
      </c>
      <c r="AH8" s="29">
        <v>0.89510000000000001</v>
      </c>
    </row>
    <row r="9" spans="1:34" ht="15" x14ac:dyDescent="0.25">
      <c r="A9" s="1" t="s">
        <v>13</v>
      </c>
      <c r="B9" s="37">
        <v>13.0094326235625</v>
      </c>
      <c r="C9" s="37">
        <v>10.5372917774068</v>
      </c>
      <c r="D9" s="37">
        <v>-2.4721408461556997</v>
      </c>
      <c r="E9" s="5">
        <v>-0.19002679960678634</v>
      </c>
      <c r="G9" s="1" t="s">
        <v>13</v>
      </c>
      <c r="H9" s="21">
        <v>386200</v>
      </c>
      <c r="I9" s="21">
        <v>400700</v>
      </c>
      <c r="J9" s="21">
        <v>386200</v>
      </c>
      <c r="K9" s="21">
        <v>347600</v>
      </c>
      <c r="L9" s="29">
        <v>1</v>
      </c>
      <c r="M9" s="29">
        <v>0.86739999999999995</v>
      </c>
      <c r="O9" s="21">
        <v>94400</v>
      </c>
      <c r="P9" s="21">
        <v>97700</v>
      </c>
      <c r="Q9" s="21">
        <v>94400</v>
      </c>
      <c r="R9" s="21">
        <v>85100</v>
      </c>
      <c r="S9" s="29">
        <v>1</v>
      </c>
      <c r="T9" s="29">
        <v>0.87269999999999992</v>
      </c>
      <c r="V9" s="21">
        <v>237400</v>
      </c>
      <c r="W9" s="21">
        <v>245500</v>
      </c>
      <c r="X9" s="21">
        <v>237400</v>
      </c>
      <c r="Y9" s="21">
        <v>214300</v>
      </c>
      <c r="Z9" s="29">
        <v>1</v>
      </c>
      <c r="AA9" s="29">
        <v>0.87090000000000001</v>
      </c>
      <c r="AC9" s="25">
        <v>54300</v>
      </c>
      <c r="AD9" s="25">
        <v>57500</v>
      </c>
      <c r="AE9" s="25">
        <v>54300</v>
      </c>
      <c r="AF9" s="25">
        <v>48200</v>
      </c>
      <c r="AG9" s="29">
        <v>1</v>
      </c>
      <c r="AH9" s="29">
        <v>0.83920000000000006</v>
      </c>
    </row>
    <row r="10" spans="1:34" ht="15" x14ac:dyDescent="0.25">
      <c r="A10" s="1" t="s">
        <v>14</v>
      </c>
      <c r="B10" s="37">
        <v>12.5552605799373</v>
      </c>
      <c r="C10" s="37">
        <v>10.2096791738956</v>
      </c>
      <c r="D10" s="37">
        <v>-2.3455814060417008</v>
      </c>
      <c r="E10" s="5">
        <v>-0.18682060727515498</v>
      </c>
      <c r="G10" s="1" t="s">
        <v>14</v>
      </c>
      <c r="H10" s="21">
        <v>245000</v>
      </c>
      <c r="I10" s="21">
        <v>251900</v>
      </c>
      <c r="J10" s="21">
        <v>245000</v>
      </c>
      <c r="K10" s="21">
        <v>186200</v>
      </c>
      <c r="L10" s="29">
        <v>1</v>
      </c>
      <c r="M10" s="29">
        <v>0.73930000000000007</v>
      </c>
      <c r="O10" s="21">
        <v>59800</v>
      </c>
      <c r="P10" s="21">
        <v>61800</v>
      </c>
      <c r="Q10" s="21">
        <v>59800</v>
      </c>
      <c r="R10" s="21">
        <v>44500</v>
      </c>
      <c r="S10" s="29">
        <v>1</v>
      </c>
      <c r="T10" s="29">
        <v>0.73840000000000006</v>
      </c>
      <c r="V10" s="21">
        <v>144900</v>
      </c>
      <c r="W10" s="21">
        <v>148900</v>
      </c>
      <c r="X10" s="21">
        <v>144900</v>
      </c>
      <c r="Y10" s="21">
        <v>109900</v>
      </c>
      <c r="Z10" s="29">
        <v>1</v>
      </c>
      <c r="AA10" s="29">
        <v>0.71920000000000006</v>
      </c>
      <c r="AC10" s="25">
        <v>40400</v>
      </c>
      <c r="AD10" s="25">
        <v>41100</v>
      </c>
      <c r="AE10" s="25">
        <v>40400</v>
      </c>
      <c r="AF10" s="25">
        <v>31800</v>
      </c>
      <c r="AG10" s="29">
        <v>1</v>
      </c>
      <c r="AH10" s="29">
        <v>0.77249999999999996</v>
      </c>
    </row>
    <row r="11" spans="1:34" ht="15" x14ac:dyDescent="0.25">
      <c r="A11" s="1" t="s">
        <v>15</v>
      </c>
      <c r="B11" s="37">
        <v>13.3778547900916</v>
      </c>
      <c r="C11" s="37">
        <v>10.871065248067801</v>
      </c>
      <c r="D11" s="37">
        <v>-2.5067895420237996</v>
      </c>
      <c r="E11" s="5">
        <v>-0.18738352160022476</v>
      </c>
      <c r="G11" s="1" t="s">
        <v>15</v>
      </c>
      <c r="H11" s="21">
        <v>329100</v>
      </c>
      <c r="I11" s="21">
        <v>338700</v>
      </c>
      <c r="J11" s="21">
        <v>329100</v>
      </c>
      <c r="K11" s="21">
        <v>338700</v>
      </c>
      <c r="L11" s="29">
        <v>1</v>
      </c>
      <c r="M11" s="29">
        <v>1</v>
      </c>
      <c r="O11" s="21">
        <v>81200</v>
      </c>
      <c r="P11" s="21">
        <v>82900</v>
      </c>
      <c r="Q11" s="21">
        <v>81200</v>
      </c>
      <c r="R11" s="21">
        <v>82900</v>
      </c>
      <c r="S11" s="29">
        <v>1</v>
      </c>
      <c r="T11" s="29">
        <v>1</v>
      </c>
      <c r="V11" s="21">
        <v>210100</v>
      </c>
      <c r="W11" s="21">
        <v>215600</v>
      </c>
      <c r="X11" s="21">
        <v>210100</v>
      </c>
      <c r="Y11" s="21">
        <v>215600</v>
      </c>
      <c r="Z11" s="29">
        <v>1</v>
      </c>
      <c r="AA11" s="29">
        <v>1</v>
      </c>
      <c r="AC11" s="25">
        <v>37800</v>
      </c>
      <c r="AD11" s="25">
        <v>40300</v>
      </c>
      <c r="AE11" s="25">
        <v>37800</v>
      </c>
      <c r="AF11" s="25">
        <v>40300</v>
      </c>
      <c r="AG11" s="29">
        <v>1</v>
      </c>
      <c r="AH11" s="29">
        <v>1</v>
      </c>
    </row>
    <row r="12" spans="1:34" ht="15" x14ac:dyDescent="0.25">
      <c r="A12" s="1" t="s">
        <v>16</v>
      </c>
      <c r="B12" s="37">
        <v>12.407003599967</v>
      </c>
      <c r="C12" s="37">
        <v>9.9991794387552293</v>
      </c>
      <c r="D12" s="37">
        <v>-2.4078241612117708</v>
      </c>
      <c r="E12" s="5">
        <v>-0.19406975598992934</v>
      </c>
      <c r="G12" s="1" t="s">
        <v>16</v>
      </c>
      <c r="H12" s="21">
        <v>327500</v>
      </c>
      <c r="I12" s="21">
        <v>334600</v>
      </c>
      <c r="J12" s="21">
        <v>327500</v>
      </c>
      <c r="K12" s="21">
        <v>151400</v>
      </c>
      <c r="L12" s="29">
        <v>1</v>
      </c>
      <c r="M12" s="29">
        <v>0.45240000000000002</v>
      </c>
      <c r="O12" s="21">
        <v>77300</v>
      </c>
      <c r="P12" s="21">
        <v>79700</v>
      </c>
      <c r="Q12" s="21">
        <v>77300</v>
      </c>
      <c r="R12" s="21">
        <v>35100</v>
      </c>
      <c r="S12" s="29">
        <v>1</v>
      </c>
      <c r="T12" s="29">
        <v>0.47590000000000005</v>
      </c>
      <c r="V12" s="21">
        <v>192700</v>
      </c>
      <c r="W12" s="21">
        <v>196200</v>
      </c>
      <c r="X12" s="21">
        <v>192700</v>
      </c>
      <c r="Y12" s="21">
        <v>93400</v>
      </c>
      <c r="Z12" s="29">
        <v>1</v>
      </c>
      <c r="AA12" s="29">
        <v>0.44090000000000001</v>
      </c>
      <c r="AC12" s="25">
        <v>57400</v>
      </c>
      <c r="AD12" s="25">
        <v>58700</v>
      </c>
      <c r="AE12" s="25">
        <v>57400</v>
      </c>
      <c r="AF12" s="25">
        <v>22900</v>
      </c>
      <c r="AG12" s="29">
        <v>1</v>
      </c>
      <c r="AH12" s="29">
        <v>0.38969999999999999</v>
      </c>
    </row>
    <row r="13" spans="1:34" ht="15" x14ac:dyDescent="0.25">
      <c r="A13" s="1" t="s">
        <v>17</v>
      </c>
      <c r="B13" s="37">
        <v>14.4637783184996</v>
      </c>
      <c r="C13" s="37">
        <v>11.918432731497001</v>
      </c>
      <c r="D13" s="37">
        <v>-2.5453455870025987</v>
      </c>
      <c r="E13" s="5">
        <v>-0.17598068298288466</v>
      </c>
      <c r="G13" s="1" t="s">
        <v>17</v>
      </c>
      <c r="H13" s="21">
        <v>246200</v>
      </c>
      <c r="I13" s="21">
        <v>253900</v>
      </c>
      <c r="J13" s="21">
        <v>246200</v>
      </c>
      <c r="K13" s="21">
        <v>253900</v>
      </c>
      <c r="L13" s="29">
        <v>1</v>
      </c>
      <c r="M13" s="29">
        <v>1</v>
      </c>
      <c r="O13" s="21">
        <v>50100</v>
      </c>
      <c r="P13" s="21">
        <v>50900</v>
      </c>
      <c r="Q13" s="21">
        <v>50100</v>
      </c>
      <c r="R13" s="21">
        <v>50900</v>
      </c>
      <c r="S13" s="29">
        <v>1</v>
      </c>
      <c r="T13" s="29">
        <v>1</v>
      </c>
      <c r="V13" s="21">
        <v>167000</v>
      </c>
      <c r="W13" s="21">
        <v>172000</v>
      </c>
      <c r="X13" s="21">
        <v>167000</v>
      </c>
      <c r="Y13" s="21">
        <v>172000</v>
      </c>
      <c r="Z13" s="29">
        <v>1</v>
      </c>
      <c r="AA13" s="29">
        <v>1</v>
      </c>
      <c r="AC13" s="25">
        <v>29100</v>
      </c>
      <c r="AD13" s="25">
        <v>31000</v>
      </c>
      <c r="AE13" s="25">
        <v>29100</v>
      </c>
      <c r="AF13" s="25">
        <v>31000</v>
      </c>
      <c r="AG13" s="29">
        <v>1</v>
      </c>
      <c r="AH13" s="29">
        <v>1</v>
      </c>
    </row>
    <row r="14" spans="1:34" ht="15" x14ac:dyDescent="0.25">
      <c r="A14" s="1" t="s">
        <v>19</v>
      </c>
      <c r="B14" s="37">
        <v>12.7197076110584</v>
      </c>
      <c r="C14" s="37">
        <v>10.304418363824601</v>
      </c>
      <c r="D14" s="37">
        <v>-2.4152892472337992</v>
      </c>
      <c r="E14" s="5">
        <v>-0.18988559494354795</v>
      </c>
      <c r="G14" s="1" t="s">
        <v>19</v>
      </c>
      <c r="H14" s="21">
        <v>382300</v>
      </c>
      <c r="I14" s="21">
        <v>394000</v>
      </c>
      <c r="J14" s="21">
        <v>382300</v>
      </c>
      <c r="K14" s="21">
        <v>272200</v>
      </c>
      <c r="L14" s="29">
        <v>1</v>
      </c>
      <c r="M14" s="29">
        <v>0.69079999999999997</v>
      </c>
      <c r="O14" s="21">
        <v>99000</v>
      </c>
      <c r="P14" s="21">
        <v>102100</v>
      </c>
      <c r="Q14" s="21">
        <v>99000</v>
      </c>
      <c r="R14" s="21">
        <v>72100</v>
      </c>
      <c r="S14" s="29">
        <v>1</v>
      </c>
      <c r="T14" s="29">
        <v>0.70879999999999999</v>
      </c>
      <c r="V14" s="21">
        <v>233000</v>
      </c>
      <c r="W14" s="21">
        <v>238500</v>
      </c>
      <c r="X14" s="21">
        <v>233000</v>
      </c>
      <c r="Y14" s="21">
        <v>169100</v>
      </c>
      <c r="Z14" s="29">
        <v>1</v>
      </c>
      <c r="AA14" s="29">
        <v>0.70599999999999996</v>
      </c>
      <c r="AC14" s="25">
        <v>50200</v>
      </c>
      <c r="AD14" s="25">
        <v>53400</v>
      </c>
      <c r="AE14" s="25">
        <v>50200</v>
      </c>
      <c r="AF14" s="25">
        <v>31000</v>
      </c>
      <c r="AG14" s="29">
        <v>1</v>
      </c>
      <c r="AH14" s="29">
        <v>0.58099999999999996</v>
      </c>
    </row>
    <row r="15" spans="1:34" ht="15" x14ac:dyDescent="0.25">
      <c r="A15" s="1" t="s">
        <v>20</v>
      </c>
      <c r="B15" s="37">
        <v>13.2037458121942</v>
      </c>
      <c r="C15" s="37">
        <v>10.6810198347707</v>
      </c>
      <c r="D15" s="37">
        <v>-2.5227259774234998</v>
      </c>
      <c r="E15" s="5">
        <v>-0.19106138616313403</v>
      </c>
      <c r="G15" s="1" t="s">
        <v>20</v>
      </c>
      <c r="H15" s="21">
        <v>343600</v>
      </c>
      <c r="I15" s="21">
        <v>358400</v>
      </c>
      <c r="J15" s="21">
        <v>343600</v>
      </c>
      <c r="K15" s="21">
        <v>357100</v>
      </c>
      <c r="L15" s="29">
        <v>1</v>
      </c>
      <c r="M15" s="29">
        <v>0.99629999999999996</v>
      </c>
      <c r="O15" s="21">
        <v>86100</v>
      </c>
      <c r="P15" s="21">
        <v>88300</v>
      </c>
      <c r="Q15" s="21">
        <v>86100</v>
      </c>
      <c r="R15" s="21">
        <v>88000</v>
      </c>
      <c r="S15" s="29">
        <v>1</v>
      </c>
      <c r="T15" s="29">
        <v>0.99650000000000005</v>
      </c>
      <c r="V15" s="21">
        <v>215900</v>
      </c>
      <c r="W15" s="21">
        <v>224800</v>
      </c>
      <c r="X15" s="21">
        <v>215900</v>
      </c>
      <c r="Y15" s="21">
        <v>224000</v>
      </c>
      <c r="Z15" s="29">
        <v>1</v>
      </c>
      <c r="AA15" s="29">
        <v>0.99569999999999992</v>
      </c>
      <c r="AC15" s="25">
        <v>41500</v>
      </c>
      <c r="AD15" s="25">
        <v>45200</v>
      </c>
      <c r="AE15" s="25">
        <v>41500</v>
      </c>
      <c r="AF15" s="25">
        <v>45100</v>
      </c>
      <c r="AG15" s="29">
        <v>1</v>
      </c>
      <c r="AH15" s="29">
        <v>0.99650000000000005</v>
      </c>
    </row>
    <row r="16" spans="1:34" ht="15" x14ac:dyDescent="0.25">
      <c r="A16" s="1" t="s">
        <v>21</v>
      </c>
      <c r="B16" s="37">
        <v>12.7546181625098</v>
      </c>
      <c r="C16" s="37">
        <v>10.392441467443399</v>
      </c>
      <c r="D16" s="37">
        <v>-2.3621766950664007</v>
      </c>
      <c r="E16" s="5">
        <v>-0.18520167871505935</v>
      </c>
      <c r="G16" s="1" t="s">
        <v>21</v>
      </c>
      <c r="H16" s="21">
        <v>331500</v>
      </c>
      <c r="I16" s="21">
        <v>340200</v>
      </c>
      <c r="J16" s="21">
        <v>331500</v>
      </c>
      <c r="K16" s="21">
        <v>268100</v>
      </c>
      <c r="L16" s="29">
        <v>1</v>
      </c>
      <c r="M16" s="29">
        <v>0.78790000000000004</v>
      </c>
      <c r="O16" s="21">
        <v>87900</v>
      </c>
      <c r="P16" s="21">
        <v>90500</v>
      </c>
      <c r="Q16" s="21">
        <v>87900</v>
      </c>
      <c r="R16" s="21">
        <v>71400</v>
      </c>
      <c r="S16" s="29">
        <v>1</v>
      </c>
      <c r="T16" s="29">
        <v>0.79</v>
      </c>
      <c r="V16" s="21">
        <v>201000</v>
      </c>
      <c r="W16" s="21">
        <v>205200</v>
      </c>
      <c r="X16" s="21">
        <v>201000</v>
      </c>
      <c r="Y16" s="21">
        <v>162100</v>
      </c>
      <c r="Z16" s="29">
        <v>1</v>
      </c>
      <c r="AA16" s="29">
        <v>0.78900000000000003</v>
      </c>
      <c r="AC16" s="25">
        <v>42600</v>
      </c>
      <c r="AD16" s="25">
        <v>44500</v>
      </c>
      <c r="AE16" s="25">
        <v>42600</v>
      </c>
      <c r="AF16" s="25">
        <v>34600</v>
      </c>
      <c r="AG16" s="29">
        <v>1</v>
      </c>
      <c r="AH16" s="29">
        <v>0.77569999999999995</v>
      </c>
    </row>
    <row r="17" spans="1:34" ht="15" x14ac:dyDescent="0.25">
      <c r="A17" s="1" t="s">
        <v>22</v>
      </c>
      <c r="B17" s="37">
        <v>13.1788789915426</v>
      </c>
      <c r="C17" s="37">
        <v>10.690942513253001</v>
      </c>
      <c r="D17" s="37">
        <v>-2.4879364782895994</v>
      </c>
      <c r="E17" s="5">
        <v>-0.18878210201992182</v>
      </c>
      <c r="G17" s="1" t="s">
        <v>22</v>
      </c>
      <c r="H17" s="21">
        <v>279900</v>
      </c>
      <c r="I17" s="21">
        <v>288000</v>
      </c>
      <c r="J17" s="21">
        <v>279900</v>
      </c>
      <c r="K17" s="21">
        <v>286400</v>
      </c>
      <c r="L17" s="29">
        <v>1</v>
      </c>
      <c r="M17" s="29">
        <v>0.99430000000000007</v>
      </c>
      <c r="O17" s="21">
        <v>70300</v>
      </c>
      <c r="P17" s="21">
        <v>72200</v>
      </c>
      <c r="Q17" s="21">
        <v>70300</v>
      </c>
      <c r="R17" s="21">
        <v>71800</v>
      </c>
      <c r="S17" s="29">
        <v>1</v>
      </c>
      <c r="T17" s="29">
        <v>0.99439999999999995</v>
      </c>
      <c r="V17" s="21">
        <v>180500</v>
      </c>
      <c r="W17" s="21">
        <v>185400</v>
      </c>
      <c r="X17" s="21">
        <v>180500</v>
      </c>
      <c r="Y17" s="21">
        <v>184400</v>
      </c>
      <c r="Z17" s="29">
        <v>1</v>
      </c>
      <c r="AA17" s="29">
        <v>0.99480000000000002</v>
      </c>
      <c r="AC17" s="25">
        <v>29100</v>
      </c>
      <c r="AD17" s="25">
        <v>30500</v>
      </c>
      <c r="AE17" s="25">
        <v>29100</v>
      </c>
      <c r="AF17" s="25">
        <v>30200</v>
      </c>
      <c r="AG17" s="29">
        <v>1</v>
      </c>
      <c r="AH17" s="29">
        <v>0.99209999999999998</v>
      </c>
    </row>
    <row r="18" spans="1:34" ht="15" x14ac:dyDescent="0.25">
      <c r="A18" s="1" t="s">
        <v>23</v>
      </c>
      <c r="B18" s="37">
        <v>13.957654592317301</v>
      </c>
      <c r="C18" s="37">
        <v>11.408546800977099</v>
      </c>
      <c r="D18" s="37">
        <v>-2.5491077913402016</v>
      </c>
      <c r="E18" s="5">
        <v>-0.18263152841905866</v>
      </c>
      <c r="G18" s="1" t="s">
        <v>23</v>
      </c>
      <c r="H18" s="21">
        <v>273900</v>
      </c>
      <c r="I18" s="21">
        <v>284100</v>
      </c>
      <c r="J18" s="21">
        <v>273900</v>
      </c>
      <c r="K18" s="21">
        <v>284100</v>
      </c>
      <c r="L18" s="29">
        <v>1</v>
      </c>
      <c r="M18" s="29">
        <v>1</v>
      </c>
      <c r="O18" s="21">
        <v>65700</v>
      </c>
      <c r="P18" s="21">
        <v>67400</v>
      </c>
      <c r="Q18" s="21">
        <v>65700</v>
      </c>
      <c r="R18" s="21">
        <v>67400</v>
      </c>
      <c r="S18" s="29">
        <v>1</v>
      </c>
      <c r="T18" s="29">
        <v>1</v>
      </c>
      <c r="V18" s="21">
        <v>188300</v>
      </c>
      <c r="W18" s="21">
        <v>195600</v>
      </c>
      <c r="X18" s="21">
        <v>188300</v>
      </c>
      <c r="Y18" s="21">
        <v>195600</v>
      </c>
      <c r="Z18" s="29">
        <v>1</v>
      </c>
      <c r="AA18" s="29">
        <v>1</v>
      </c>
      <c r="AC18" s="25">
        <v>19900</v>
      </c>
      <c r="AD18" s="25">
        <v>21100</v>
      </c>
      <c r="AE18" s="25">
        <v>19900</v>
      </c>
      <c r="AF18" s="25">
        <v>21100</v>
      </c>
      <c r="AG18" s="29">
        <v>1</v>
      </c>
      <c r="AH18" s="29">
        <v>1</v>
      </c>
    </row>
    <row r="19" spans="1:34" ht="15" x14ac:dyDescent="0.25">
      <c r="A19" s="1" t="s">
        <v>24</v>
      </c>
      <c r="B19" s="37">
        <v>13.9283645698474</v>
      </c>
      <c r="C19" s="37">
        <v>11.405663679382499</v>
      </c>
      <c r="D19" s="37">
        <v>-2.5227008904649004</v>
      </c>
      <c r="E19" s="5">
        <v>-0.18111967688770364</v>
      </c>
      <c r="G19" s="1" t="s">
        <v>24</v>
      </c>
      <c r="H19" s="21">
        <v>180000</v>
      </c>
      <c r="I19" s="21">
        <v>189100</v>
      </c>
      <c r="J19" s="21">
        <v>180000</v>
      </c>
      <c r="K19" s="21">
        <v>189100</v>
      </c>
      <c r="L19" s="29">
        <v>1</v>
      </c>
      <c r="M19" s="29">
        <v>1</v>
      </c>
      <c r="O19" s="21">
        <v>36900</v>
      </c>
      <c r="P19" s="21">
        <v>38400</v>
      </c>
      <c r="Q19" s="21">
        <v>36900</v>
      </c>
      <c r="R19" s="21">
        <v>38400</v>
      </c>
      <c r="S19" s="29">
        <v>1</v>
      </c>
      <c r="T19" s="29">
        <v>1</v>
      </c>
      <c r="V19" s="21">
        <v>124100</v>
      </c>
      <c r="W19" s="21">
        <v>130400</v>
      </c>
      <c r="X19" s="21">
        <v>124100</v>
      </c>
      <c r="Y19" s="21">
        <v>130400</v>
      </c>
      <c r="Z19" s="29">
        <v>1</v>
      </c>
      <c r="AA19" s="29">
        <v>1</v>
      </c>
      <c r="AC19" s="25">
        <v>18900</v>
      </c>
      <c r="AD19" s="25">
        <v>20400</v>
      </c>
      <c r="AE19" s="25">
        <v>18900</v>
      </c>
      <c r="AF19" s="25">
        <v>20400</v>
      </c>
      <c r="AG19" s="29">
        <v>1</v>
      </c>
      <c r="AH19" s="29">
        <v>1</v>
      </c>
    </row>
    <row r="20" spans="1:34" ht="15" x14ac:dyDescent="0.25">
      <c r="A20" s="1" t="s">
        <v>25</v>
      </c>
      <c r="B20" s="37">
        <v>13.3657608637286</v>
      </c>
      <c r="C20" s="37">
        <v>10.872222183425601</v>
      </c>
      <c r="D20" s="37">
        <v>-2.4935386803029989</v>
      </c>
      <c r="E20" s="5">
        <v>-0.18656167095356702</v>
      </c>
      <c r="G20" s="1" t="s">
        <v>25</v>
      </c>
      <c r="H20" s="21">
        <v>279300</v>
      </c>
      <c r="I20" s="21">
        <v>286400</v>
      </c>
      <c r="J20" s="21">
        <v>279300</v>
      </c>
      <c r="K20" s="21">
        <v>286400</v>
      </c>
      <c r="L20" s="29">
        <v>1</v>
      </c>
      <c r="M20" s="29">
        <v>1</v>
      </c>
      <c r="O20" s="21">
        <v>65500</v>
      </c>
      <c r="P20" s="21">
        <v>65200</v>
      </c>
      <c r="Q20" s="21">
        <v>65500</v>
      </c>
      <c r="R20" s="21">
        <v>65200</v>
      </c>
      <c r="S20" s="29">
        <v>1</v>
      </c>
      <c r="T20" s="29">
        <v>1</v>
      </c>
      <c r="V20" s="21">
        <v>187900</v>
      </c>
      <c r="W20" s="21">
        <v>193400</v>
      </c>
      <c r="X20" s="21">
        <v>187900</v>
      </c>
      <c r="Y20" s="21">
        <v>193400</v>
      </c>
      <c r="Z20" s="29">
        <v>1</v>
      </c>
      <c r="AA20" s="29">
        <v>1</v>
      </c>
      <c r="AC20" s="25">
        <v>26000</v>
      </c>
      <c r="AD20" s="25">
        <v>27800</v>
      </c>
      <c r="AE20" s="25">
        <v>26000</v>
      </c>
      <c r="AF20" s="25">
        <v>27800</v>
      </c>
      <c r="AG20" s="29">
        <v>1</v>
      </c>
      <c r="AH20" s="29">
        <v>1</v>
      </c>
    </row>
    <row r="21" spans="1:34" ht="15" x14ac:dyDescent="0.25">
      <c r="A21" s="1" t="s">
        <v>26</v>
      </c>
      <c r="B21" s="37">
        <v>12.597028706195699</v>
      </c>
      <c r="C21" s="37">
        <v>10.230517861442699</v>
      </c>
      <c r="D21" s="37">
        <v>-2.3665108447529999</v>
      </c>
      <c r="E21" s="5">
        <v>-0.18786262220622388</v>
      </c>
      <c r="G21" s="1" t="s">
        <v>26</v>
      </c>
      <c r="H21" s="21">
        <v>249300</v>
      </c>
      <c r="I21" s="21">
        <v>257500</v>
      </c>
      <c r="J21" s="21">
        <v>249300</v>
      </c>
      <c r="K21" s="21">
        <v>207700</v>
      </c>
      <c r="L21" s="29">
        <v>1</v>
      </c>
      <c r="M21" s="29">
        <v>0.80659999999999998</v>
      </c>
      <c r="O21" s="21">
        <v>60900</v>
      </c>
      <c r="P21" s="21">
        <v>63100</v>
      </c>
      <c r="Q21" s="21">
        <v>60900</v>
      </c>
      <c r="R21" s="21">
        <v>51300</v>
      </c>
      <c r="S21" s="29">
        <v>1</v>
      </c>
      <c r="T21" s="29">
        <v>0.81810000000000005</v>
      </c>
      <c r="V21" s="21">
        <v>150700</v>
      </c>
      <c r="W21" s="21">
        <v>154600</v>
      </c>
      <c r="X21" s="21">
        <v>150700</v>
      </c>
      <c r="Y21" s="21">
        <v>126500</v>
      </c>
      <c r="Z21" s="29">
        <v>1</v>
      </c>
      <c r="AA21" s="29">
        <v>0.81340000000000001</v>
      </c>
      <c r="AC21" s="25">
        <v>37700</v>
      </c>
      <c r="AD21" s="25">
        <v>39800</v>
      </c>
      <c r="AE21" s="25">
        <v>37700</v>
      </c>
      <c r="AF21" s="25">
        <v>29900</v>
      </c>
      <c r="AG21" s="29">
        <v>1</v>
      </c>
      <c r="AH21" s="29">
        <v>0.75080000000000002</v>
      </c>
    </row>
    <row r="22" spans="1:34" ht="15" x14ac:dyDescent="0.25">
      <c r="A22" s="1" t="s">
        <v>27</v>
      </c>
      <c r="B22" s="37">
        <v>12.0555476107705</v>
      </c>
      <c r="C22" s="37">
        <v>9.8010860888520508</v>
      </c>
      <c r="D22" s="37">
        <v>-2.254461521918449</v>
      </c>
      <c r="E22" s="5">
        <v>-0.18700614809934468</v>
      </c>
      <c r="G22" s="1" t="s">
        <v>27</v>
      </c>
      <c r="H22" s="21">
        <v>253100</v>
      </c>
      <c r="I22" s="21">
        <v>260600</v>
      </c>
      <c r="J22" s="21">
        <v>253100</v>
      </c>
      <c r="K22" s="21">
        <v>42000</v>
      </c>
      <c r="L22" s="29">
        <v>1</v>
      </c>
      <c r="M22" s="29">
        <v>0.16120000000000001</v>
      </c>
      <c r="O22" s="21">
        <v>58900</v>
      </c>
      <c r="P22" s="21">
        <v>62800</v>
      </c>
      <c r="Q22" s="21">
        <v>58900</v>
      </c>
      <c r="R22" s="21">
        <v>10400</v>
      </c>
      <c r="S22" s="29">
        <v>1</v>
      </c>
      <c r="T22" s="29">
        <v>0.16589999999999999</v>
      </c>
      <c r="V22" s="21">
        <v>148000</v>
      </c>
      <c r="W22" s="21">
        <v>150100</v>
      </c>
      <c r="X22" s="21">
        <v>148000</v>
      </c>
      <c r="Y22" s="21">
        <v>24900</v>
      </c>
      <c r="Z22" s="29">
        <v>1</v>
      </c>
      <c r="AA22" s="29">
        <v>0.1661</v>
      </c>
      <c r="AC22" s="25">
        <v>46300</v>
      </c>
      <c r="AD22" s="25">
        <v>47600</v>
      </c>
      <c r="AE22" s="25">
        <v>46300</v>
      </c>
      <c r="AF22" s="25">
        <v>6700</v>
      </c>
      <c r="AG22" s="29">
        <v>1</v>
      </c>
      <c r="AH22" s="29">
        <v>0.1401</v>
      </c>
    </row>
    <row r="23" spans="1:34" ht="15" x14ac:dyDescent="0.25">
      <c r="A23" s="1" t="s">
        <v>28</v>
      </c>
      <c r="B23" s="37">
        <v>12.4615178539025</v>
      </c>
      <c r="C23" s="37">
        <v>10.0563476925046</v>
      </c>
      <c r="D23" s="37">
        <v>-2.4051701613978995</v>
      </c>
      <c r="E23" s="5">
        <v>-0.19300780126432887</v>
      </c>
      <c r="G23" s="1" t="s">
        <v>28</v>
      </c>
      <c r="H23" s="21">
        <v>303100</v>
      </c>
      <c r="I23" s="21">
        <v>312500</v>
      </c>
      <c r="J23" s="21">
        <v>303100</v>
      </c>
      <c r="K23" s="21">
        <v>164300</v>
      </c>
      <c r="L23" s="29">
        <v>1</v>
      </c>
      <c r="M23" s="29">
        <v>0.52579999999999993</v>
      </c>
      <c r="O23" s="21">
        <v>76400</v>
      </c>
      <c r="P23" s="21">
        <v>79400</v>
      </c>
      <c r="Q23" s="21">
        <v>76400</v>
      </c>
      <c r="R23" s="21">
        <v>44800</v>
      </c>
      <c r="S23" s="29">
        <v>1</v>
      </c>
      <c r="T23" s="29">
        <v>0.52659999999999996</v>
      </c>
      <c r="V23" s="21">
        <v>187100</v>
      </c>
      <c r="W23" s="21">
        <v>191500</v>
      </c>
      <c r="X23" s="21">
        <v>187100</v>
      </c>
      <c r="Y23" s="21">
        <v>100800</v>
      </c>
      <c r="Z23" s="29">
        <v>1</v>
      </c>
      <c r="AA23" s="29">
        <v>0.56440000000000001</v>
      </c>
      <c r="AC23" s="25">
        <v>39600</v>
      </c>
      <c r="AD23" s="25">
        <v>41500</v>
      </c>
      <c r="AE23" s="25">
        <v>39600</v>
      </c>
      <c r="AF23" s="25">
        <v>18600</v>
      </c>
      <c r="AG23" s="29">
        <v>1</v>
      </c>
      <c r="AH23" s="29">
        <v>0.44819999999999999</v>
      </c>
    </row>
    <row r="24" spans="1:34" ht="15" x14ac:dyDescent="0.25">
      <c r="A24" s="1" t="s">
        <v>29</v>
      </c>
      <c r="B24" s="37">
        <v>12.916128770916799</v>
      </c>
      <c r="C24" s="37">
        <v>10.538329418725301</v>
      </c>
      <c r="D24" s="37">
        <v>-2.3777993521914986</v>
      </c>
      <c r="E24" s="5">
        <v>-0.18409535816533362</v>
      </c>
      <c r="G24" s="1" t="s">
        <v>29</v>
      </c>
      <c r="H24" s="21">
        <v>271600</v>
      </c>
      <c r="I24" s="21">
        <v>280600</v>
      </c>
      <c r="J24" s="21">
        <v>271600</v>
      </c>
      <c r="K24" s="21">
        <v>258100</v>
      </c>
      <c r="L24" s="29">
        <v>1</v>
      </c>
      <c r="M24" s="29">
        <v>0.91980000000000006</v>
      </c>
      <c r="O24" s="21">
        <v>66900</v>
      </c>
      <c r="P24" s="21">
        <v>68900</v>
      </c>
      <c r="Q24" s="21">
        <v>66900</v>
      </c>
      <c r="R24" s="21">
        <v>62700</v>
      </c>
      <c r="S24" s="29">
        <v>1</v>
      </c>
      <c r="T24" s="29">
        <v>0.92299999999999993</v>
      </c>
      <c r="V24" s="21">
        <v>173400</v>
      </c>
      <c r="W24" s="21">
        <v>178200</v>
      </c>
      <c r="X24" s="21">
        <v>173400</v>
      </c>
      <c r="Y24" s="21">
        <v>164500</v>
      </c>
      <c r="Z24" s="29">
        <v>1</v>
      </c>
      <c r="AA24" s="29">
        <v>0.91049999999999998</v>
      </c>
      <c r="AC24" s="25">
        <v>31200</v>
      </c>
      <c r="AD24" s="25">
        <v>33500</v>
      </c>
      <c r="AE24" s="25">
        <v>31200</v>
      </c>
      <c r="AF24" s="25">
        <v>30900</v>
      </c>
      <c r="AG24" s="29">
        <v>1</v>
      </c>
      <c r="AH24" s="29">
        <v>0.92230000000000001</v>
      </c>
    </row>
    <row r="25" spans="1:34" ht="15" x14ac:dyDescent="0.25">
      <c r="A25" s="1" t="s">
        <v>30</v>
      </c>
      <c r="B25" s="37">
        <v>14.243162972173399</v>
      </c>
      <c r="C25" s="37">
        <v>11.7591940145383</v>
      </c>
      <c r="D25" s="37">
        <v>-2.4839689576350992</v>
      </c>
      <c r="E25" s="5">
        <v>-0.174397285384432</v>
      </c>
      <c r="G25" s="1" t="s">
        <v>30</v>
      </c>
      <c r="H25" s="21">
        <v>233200</v>
      </c>
      <c r="I25" s="21">
        <v>239800</v>
      </c>
      <c r="J25" s="21">
        <v>233200</v>
      </c>
      <c r="K25" s="21">
        <v>239800</v>
      </c>
      <c r="L25" s="29">
        <v>1</v>
      </c>
      <c r="M25" s="29">
        <v>1</v>
      </c>
      <c r="O25" s="21">
        <v>43400</v>
      </c>
      <c r="P25" s="21">
        <v>44500</v>
      </c>
      <c r="Q25" s="21">
        <v>43400</v>
      </c>
      <c r="R25" s="21">
        <v>44500</v>
      </c>
      <c r="S25" s="29">
        <v>1</v>
      </c>
      <c r="T25" s="29">
        <v>1</v>
      </c>
      <c r="V25" s="21">
        <v>169400</v>
      </c>
      <c r="W25" s="21">
        <v>173700</v>
      </c>
      <c r="X25" s="21">
        <v>169400</v>
      </c>
      <c r="Y25" s="21">
        <v>173700</v>
      </c>
      <c r="Z25" s="29">
        <v>1</v>
      </c>
      <c r="AA25" s="29">
        <v>1</v>
      </c>
      <c r="AC25" s="25">
        <v>20500</v>
      </c>
      <c r="AD25" s="25">
        <v>21500</v>
      </c>
      <c r="AE25" s="25">
        <v>20500</v>
      </c>
      <c r="AF25" s="25">
        <v>21500</v>
      </c>
      <c r="AG25" s="29">
        <v>1</v>
      </c>
      <c r="AH25" s="29">
        <v>1</v>
      </c>
    </row>
    <row r="26" spans="1:34" ht="15" x14ac:dyDescent="0.25">
      <c r="A26" s="1" t="s">
        <v>31</v>
      </c>
      <c r="B26" s="37">
        <v>14.4933396976929</v>
      </c>
      <c r="C26" s="37">
        <v>11.905355521747</v>
      </c>
      <c r="D26" s="37">
        <v>-2.5879841759459001</v>
      </c>
      <c r="E26" s="5">
        <v>-0.17856368717817775</v>
      </c>
      <c r="G26" s="1" t="s">
        <v>31</v>
      </c>
      <c r="H26" s="21">
        <v>157100</v>
      </c>
      <c r="I26" s="21">
        <v>159700</v>
      </c>
      <c r="J26" s="21">
        <v>157100</v>
      </c>
      <c r="K26" s="21">
        <v>159700</v>
      </c>
      <c r="L26" s="29">
        <v>1</v>
      </c>
      <c r="M26" s="29">
        <v>1</v>
      </c>
      <c r="O26" s="21">
        <v>30300</v>
      </c>
      <c r="P26" s="21">
        <v>30300</v>
      </c>
      <c r="Q26" s="21">
        <v>30300</v>
      </c>
      <c r="R26" s="21">
        <v>30300</v>
      </c>
      <c r="S26" s="29">
        <v>1</v>
      </c>
      <c r="T26" s="29">
        <v>1</v>
      </c>
      <c r="V26" s="21">
        <v>103500</v>
      </c>
      <c r="W26" s="21">
        <v>104300</v>
      </c>
      <c r="X26" s="21">
        <v>103500</v>
      </c>
      <c r="Y26" s="21">
        <v>104300</v>
      </c>
      <c r="Z26" s="29">
        <v>1</v>
      </c>
      <c r="AA26" s="29">
        <v>1</v>
      </c>
      <c r="AC26" s="25">
        <v>23400</v>
      </c>
      <c r="AD26" s="25">
        <v>25100</v>
      </c>
      <c r="AE26" s="25">
        <v>23400</v>
      </c>
      <c r="AF26" s="25">
        <v>25100</v>
      </c>
      <c r="AG26" s="29">
        <v>1</v>
      </c>
      <c r="AH26" s="29">
        <v>1</v>
      </c>
    </row>
    <row r="27" spans="1:34" ht="15" x14ac:dyDescent="0.25">
      <c r="A27" s="1" t="s">
        <v>32</v>
      </c>
      <c r="B27" s="37">
        <v>12.743970068923201</v>
      </c>
      <c r="C27" s="37">
        <v>10.2694121867756</v>
      </c>
      <c r="D27" s="37">
        <v>-2.4745578821476002</v>
      </c>
      <c r="E27" s="5">
        <v>-0.19417480335911425</v>
      </c>
      <c r="G27" s="1" t="s">
        <v>32</v>
      </c>
      <c r="H27" s="21">
        <v>176100</v>
      </c>
      <c r="I27" s="21">
        <v>181200</v>
      </c>
      <c r="J27" s="21">
        <v>176100</v>
      </c>
      <c r="K27" s="21">
        <v>146900</v>
      </c>
      <c r="L27" s="29">
        <v>1</v>
      </c>
      <c r="M27" s="29">
        <v>0.81079999999999997</v>
      </c>
      <c r="O27" s="21">
        <v>40100</v>
      </c>
      <c r="P27" s="21">
        <v>41800</v>
      </c>
      <c r="Q27" s="21">
        <v>40100</v>
      </c>
      <c r="R27" s="21">
        <v>33900</v>
      </c>
      <c r="S27" s="29">
        <v>1</v>
      </c>
      <c r="T27" s="29">
        <v>0.81689999999999996</v>
      </c>
      <c r="V27" s="21">
        <v>112600</v>
      </c>
      <c r="W27" s="21">
        <v>114400</v>
      </c>
      <c r="X27" s="21">
        <v>112600</v>
      </c>
      <c r="Y27" s="21">
        <v>93500</v>
      </c>
      <c r="Z27" s="29">
        <v>1</v>
      </c>
      <c r="AA27" s="29">
        <v>0.81159999999999999</v>
      </c>
      <c r="AC27" s="25">
        <v>23500</v>
      </c>
      <c r="AD27" s="25">
        <v>25000</v>
      </c>
      <c r="AE27" s="25">
        <v>23500</v>
      </c>
      <c r="AF27" s="25">
        <v>19500</v>
      </c>
      <c r="AG27" s="29">
        <v>1</v>
      </c>
      <c r="AH27" s="29">
        <v>0.78110000000000002</v>
      </c>
    </row>
    <row r="28" spans="1:34" ht="15" x14ac:dyDescent="0.25">
      <c r="A28" s="1" t="s">
        <v>33</v>
      </c>
      <c r="B28" s="37">
        <v>13.8938240123812</v>
      </c>
      <c r="C28" s="37">
        <v>11.2045096797405</v>
      </c>
      <c r="D28" s="37">
        <v>-2.6893143326407003</v>
      </c>
      <c r="E28" s="5">
        <v>-0.19356185383118227</v>
      </c>
      <c r="G28" s="1" t="s">
        <v>33</v>
      </c>
      <c r="H28" s="21">
        <v>328200</v>
      </c>
      <c r="I28" s="21">
        <v>336300</v>
      </c>
      <c r="J28" s="21">
        <v>328200</v>
      </c>
      <c r="K28" s="21">
        <v>336300</v>
      </c>
      <c r="L28" s="29">
        <v>1</v>
      </c>
      <c r="M28" s="29">
        <v>1</v>
      </c>
      <c r="O28" s="21">
        <v>66500</v>
      </c>
      <c r="P28" s="21">
        <v>66800</v>
      </c>
      <c r="Q28" s="21">
        <v>66500</v>
      </c>
      <c r="R28" s="21">
        <v>66800</v>
      </c>
      <c r="S28" s="29">
        <v>1</v>
      </c>
      <c r="T28" s="29">
        <v>1</v>
      </c>
      <c r="V28" s="21">
        <v>235900</v>
      </c>
      <c r="W28" s="21">
        <v>242400</v>
      </c>
      <c r="X28" s="21">
        <v>235900</v>
      </c>
      <c r="Y28" s="21">
        <v>242400</v>
      </c>
      <c r="Z28" s="29">
        <v>1</v>
      </c>
      <c r="AA28" s="29">
        <v>1</v>
      </c>
      <c r="AC28" s="25">
        <v>25800</v>
      </c>
      <c r="AD28" s="25">
        <v>27200</v>
      </c>
      <c r="AE28" s="25">
        <v>25800</v>
      </c>
      <c r="AF28" s="25">
        <v>27200</v>
      </c>
      <c r="AG28" s="29">
        <v>1</v>
      </c>
      <c r="AH28" s="29">
        <v>1</v>
      </c>
    </row>
    <row r="29" spans="1:34" ht="15" x14ac:dyDescent="0.25">
      <c r="A29" s="1" t="s">
        <v>34</v>
      </c>
      <c r="B29" s="37">
        <v>13.2961432215249</v>
      </c>
      <c r="C29" s="37">
        <v>10.717097941902599</v>
      </c>
      <c r="D29" s="37">
        <v>-2.5790452796223011</v>
      </c>
      <c r="E29" s="5">
        <v>-0.19396942682199214</v>
      </c>
      <c r="G29" s="1" t="s">
        <v>34</v>
      </c>
      <c r="H29" s="21">
        <v>302300</v>
      </c>
      <c r="I29" s="21">
        <v>312700</v>
      </c>
      <c r="J29" s="21">
        <v>302300</v>
      </c>
      <c r="K29" s="21">
        <v>311800</v>
      </c>
      <c r="L29" s="29">
        <v>1</v>
      </c>
      <c r="M29" s="29">
        <v>0.997</v>
      </c>
      <c r="O29" s="21">
        <v>72000</v>
      </c>
      <c r="P29" s="21">
        <v>74100</v>
      </c>
      <c r="Q29" s="21">
        <v>72000</v>
      </c>
      <c r="R29" s="21">
        <v>73900</v>
      </c>
      <c r="S29" s="29">
        <v>1</v>
      </c>
      <c r="T29" s="29">
        <v>0.99719999999999998</v>
      </c>
      <c r="V29" s="21">
        <v>202300</v>
      </c>
      <c r="W29" s="21">
        <v>209500</v>
      </c>
      <c r="X29" s="21">
        <v>202300</v>
      </c>
      <c r="Y29" s="21">
        <v>209000</v>
      </c>
      <c r="Z29" s="29">
        <v>1</v>
      </c>
      <c r="AA29" s="29">
        <v>0.997</v>
      </c>
      <c r="AC29" s="25">
        <v>28000</v>
      </c>
      <c r="AD29" s="25">
        <v>29200</v>
      </c>
      <c r="AE29" s="25">
        <v>28000</v>
      </c>
      <c r="AF29" s="25">
        <v>29000</v>
      </c>
      <c r="AG29" s="29">
        <v>1</v>
      </c>
      <c r="AH29" s="29">
        <v>0.99580000000000002</v>
      </c>
    </row>
    <row r="30" spans="1:34" ht="15" x14ac:dyDescent="0.25">
      <c r="A30" s="1" t="s">
        <v>35</v>
      </c>
      <c r="B30" s="37">
        <v>13.100086532945699</v>
      </c>
      <c r="C30" s="37">
        <v>10.603735802387201</v>
      </c>
      <c r="D30" s="37">
        <v>-2.4963507305584987</v>
      </c>
      <c r="E30" s="5">
        <v>-0.19055986571389208</v>
      </c>
      <c r="G30" s="1" t="s">
        <v>35</v>
      </c>
      <c r="H30" s="21">
        <v>205700</v>
      </c>
      <c r="I30" s="21">
        <v>211000</v>
      </c>
      <c r="J30" s="21">
        <v>205700</v>
      </c>
      <c r="K30" s="21">
        <v>211000</v>
      </c>
      <c r="L30" s="29">
        <v>1</v>
      </c>
      <c r="M30" s="29">
        <v>1</v>
      </c>
      <c r="O30" s="21">
        <v>49400</v>
      </c>
      <c r="P30" s="21">
        <v>50600</v>
      </c>
      <c r="Q30" s="21">
        <v>49400</v>
      </c>
      <c r="R30" s="21">
        <v>50600</v>
      </c>
      <c r="S30" s="29">
        <v>1</v>
      </c>
      <c r="T30" s="29">
        <v>1</v>
      </c>
      <c r="V30" s="21">
        <v>131000</v>
      </c>
      <c r="W30" s="21">
        <v>134000</v>
      </c>
      <c r="X30" s="21">
        <v>131000</v>
      </c>
      <c r="Y30" s="21">
        <v>134000</v>
      </c>
      <c r="Z30" s="29">
        <v>1</v>
      </c>
      <c r="AA30" s="29">
        <v>1</v>
      </c>
      <c r="AC30" s="25">
        <v>25400</v>
      </c>
      <c r="AD30" s="25">
        <v>26400</v>
      </c>
      <c r="AE30" s="25">
        <v>25400</v>
      </c>
      <c r="AF30" s="25">
        <v>26400</v>
      </c>
      <c r="AG30" s="29">
        <v>1</v>
      </c>
      <c r="AH30" s="29">
        <v>1</v>
      </c>
    </row>
    <row r="31" spans="1:34" ht="15" x14ac:dyDescent="0.25">
      <c r="A31" s="1" t="s">
        <v>36</v>
      </c>
      <c r="B31" s="37">
        <v>13.4957722993178</v>
      </c>
      <c r="C31" s="37">
        <v>11.0661497517066</v>
      </c>
      <c r="D31" s="37">
        <v>-2.4296225476111992</v>
      </c>
      <c r="E31" s="5">
        <v>-0.18002841880594078</v>
      </c>
      <c r="G31" s="1" t="s">
        <v>36</v>
      </c>
      <c r="H31" s="21">
        <v>342400</v>
      </c>
      <c r="I31" s="21">
        <v>355800</v>
      </c>
      <c r="J31" s="21">
        <v>342400</v>
      </c>
      <c r="K31" s="21">
        <v>355800</v>
      </c>
      <c r="L31" s="29">
        <v>1</v>
      </c>
      <c r="M31" s="29">
        <v>1</v>
      </c>
      <c r="O31" s="21">
        <v>90800</v>
      </c>
      <c r="P31" s="21">
        <v>92400</v>
      </c>
      <c r="Q31" s="21">
        <v>90800</v>
      </c>
      <c r="R31" s="21">
        <v>92400</v>
      </c>
      <c r="S31" s="29">
        <v>1</v>
      </c>
      <c r="T31" s="29">
        <v>1</v>
      </c>
      <c r="V31" s="21">
        <v>227300</v>
      </c>
      <c r="W31" s="21">
        <v>237000</v>
      </c>
      <c r="X31" s="21">
        <v>227300</v>
      </c>
      <c r="Y31" s="21">
        <v>237000</v>
      </c>
      <c r="Z31" s="29">
        <v>1</v>
      </c>
      <c r="AA31" s="29">
        <v>1</v>
      </c>
      <c r="AC31" s="25">
        <v>24300</v>
      </c>
      <c r="AD31" s="25">
        <v>26400</v>
      </c>
      <c r="AE31" s="25">
        <v>24300</v>
      </c>
      <c r="AF31" s="25">
        <v>26400</v>
      </c>
      <c r="AG31" s="29">
        <v>1</v>
      </c>
      <c r="AH31" s="29">
        <v>1</v>
      </c>
    </row>
    <row r="32" spans="1:34" ht="15" x14ac:dyDescent="0.25">
      <c r="A32" s="1" t="s">
        <v>37</v>
      </c>
      <c r="B32" s="37">
        <v>12.867506555542599</v>
      </c>
      <c r="C32" s="37">
        <v>10.524743355729001</v>
      </c>
      <c r="D32" s="37">
        <v>-2.3427631998135983</v>
      </c>
      <c r="E32" s="5">
        <v>-0.18206815669384427</v>
      </c>
      <c r="G32" s="1" t="s">
        <v>37</v>
      </c>
      <c r="H32" s="21">
        <v>299400</v>
      </c>
      <c r="I32" s="21">
        <v>309000</v>
      </c>
      <c r="J32" s="21">
        <v>299400</v>
      </c>
      <c r="K32" s="21">
        <v>282300</v>
      </c>
      <c r="L32" s="29">
        <v>1</v>
      </c>
      <c r="M32" s="29">
        <v>0.91349999999999998</v>
      </c>
      <c r="O32" s="21">
        <v>79500</v>
      </c>
      <c r="P32" s="21">
        <v>82600</v>
      </c>
      <c r="Q32" s="21">
        <v>79500</v>
      </c>
      <c r="R32" s="21">
        <v>75700</v>
      </c>
      <c r="S32" s="29">
        <v>1</v>
      </c>
      <c r="T32" s="29">
        <v>0.91439999999999999</v>
      </c>
      <c r="V32" s="21">
        <v>183100</v>
      </c>
      <c r="W32" s="21">
        <v>188100</v>
      </c>
      <c r="X32" s="21">
        <v>183100</v>
      </c>
      <c r="Y32" s="21">
        <v>172000</v>
      </c>
      <c r="Z32" s="29">
        <v>1</v>
      </c>
      <c r="AA32" s="29">
        <v>0.91599999999999993</v>
      </c>
      <c r="AC32" s="25">
        <v>36800</v>
      </c>
      <c r="AD32" s="25">
        <v>38300</v>
      </c>
      <c r="AE32" s="25">
        <v>36800</v>
      </c>
      <c r="AF32" s="25">
        <v>34600</v>
      </c>
      <c r="AG32" s="29">
        <v>1</v>
      </c>
      <c r="AH32" s="29">
        <v>0.90280000000000005</v>
      </c>
    </row>
    <row r="33" spans="1:34" ht="15" x14ac:dyDescent="0.25">
      <c r="A33" s="1" t="s">
        <v>38</v>
      </c>
      <c r="B33" s="37">
        <v>12.842123833255</v>
      </c>
      <c r="C33" s="37">
        <v>10.3546956608578</v>
      </c>
      <c r="D33" s="37">
        <v>-2.4874281723972</v>
      </c>
      <c r="E33" s="5">
        <v>-0.19369289727264136</v>
      </c>
      <c r="G33" s="1" t="s">
        <v>38</v>
      </c>
      <c r="H33" s="21">
        <v>195800</v>
      </c>
      <c r="I33" s="21">
        <v>200300</v>
      </c>
      <c r="J33" s="21">
        <v>195800</v>
      </c>
      <c r="K33" s="21">
        <v>159300</v>
      </c>
      <c r="L33" s="29">
        <v>1</v>
      </c>
      <c r="M33" s="29">
        <v>0.79569999999999996</v>
      </c>
      <c r="O33" s="21">
        <v>46800</v>
      </c>
      <c r="P33" s="21">
        <v>47600</v>
      </c>
      <c r="Q33" s="21">
        <v>46800</v>
      </c>
      <c r="R33" s="21">
        <v>37900</v>
      </c>
      <c r="S33" s="29">
        <v>1</v>
      </c>
      <c r="T33" s="29">
        <v>0.80299999999999994</v>
      </c>
      <c r="V33" s="21">
        <v>119400</v>
      </c>
      <c r="W33" s="21">
        <v>121500</v>
      </c>
      <c r="X33" s="21">
        <v>119400</v>
      </c>
      <c r="Y33" s="21">
        <v>97600</v>
      </c>
      <c r="Z33" s="29">
        <v>1</v>
      </c>
      <c r="AA33" s="29">
        <v>0.79720000000000002</v>
      </c>
      <c r="AC33" s="25">
        <v>29600</v>
      </c>
      <c r="AD33" s="25">
        <v>31200</v>
      </c>
      <c r="AE33" s="25">
        <v>29600</v>
      </c>
      <c r="AF33" s="25">
        <v>23900</v>
      </c>
      <c r="AG33" s="29">
        <v>1</v>
      </c>
      <c r="AH33" s="29">
        <v>0.76469999999999994</v>
      </c>
    </row>
    <row r="34" spans="1:34" ht="15" x14ac:dyDescent="0.25">
      <c r="A34" s="1" t="s">
        <v>39</v>
      </c>
      <c r="B34" s="37">
        <v>14.016278447377699</v>
      </c>
      <c r="C34" s="37">
        <v>11.3567773667887</v>
      </c>
      <c r="D34" s="37">
        <v>-2.6595010805889991</v>
      </c>
      <c r="E34" s="5">
        <v>-0.18974373907979578</v>
      </c>
      <c r="G34" s="1" t="s">
        <v>39</v>
      </c>
      <c r="H34" s="21">
        <v>313900</v>
      </c>
      <c r="I34" s="21">
        <v>324700</v>
      </c>
      <c r="J34" s="21">
        <v>313900</v>
      </c>
      <c r="K34" s="21">
        <v>324700</v>
      </c>
      <c r="L34" s="29">
        <v>1</v>
      </c>
      <c r="M34" s="29">
        <v>1</v>
      </c>
      <c r="O34" s="21">
        <v>67600</v>
      </c>
      <c r="P34" s="21">
        <v>68400</v>
      </c>
      <c r="Q34" s="21">
        <v>67600</v>
      </c>
      <c r="R34" s="21">
        <v>68400</v>
      </c>
      <c r="S34" s="29">
        <v>1</v>
      </c>
      <c r="T34" s="29">
        <v>1</v>
      </c>
      <c r="V34" s="21">
        <v>221200</v>
      </c>
      <c r="W34" s="21">
        <v>229700</v>
      </c>
      <c r="X34" s="21">
        <v>221200</v>
      </c>
      <c r="Y34" s="21">
        <v>229700</v>
      </c>
      <c r="Z34" s="29">
        <v>1</v>
      </c>
      <c r="AA34" s="29">
        <v>1</v>
      </c>
      <c r="AC34" s="25">
        <v>25100</v>
      </c>
      <c r="AD34" s="25">
        <v>26600</v>
      </c>
      <c r="AE34" s="25">
        <v>25100</v>
      </c>
      <c r="AF34" s="25">
        <v>26600</v>
      </c>
      <c r="AG34" s="29">
        <v>1</v>
      </c>
      <c r="AH34" s="29">
        <v>1</v>
      </c>
    </row>
    <row r="35" spans="1:34" ht="15" x14ac:dyDescent="0.25">
      <c r="A35" s="1" t="s">
        <v>40</v>
      </c>
      <c r="B35" s="37">
        <v>12.6675716894526</v>
      </c>
      <c r="C35" s="37">
        <v>10.1770761924822</v>
      </c>
      <c r="D35" s="37">
        <v>-2.4904954969704001</v>
      </c>
      <c r="E35" s="5">
        <v>-0.19660401835689323</v>
      </c>
      <c r="G35" s="1" t="s">
        <v>40</v>
      </c>
      <c r="H35" s="21">
        <v>202600</v>
      </c>
      <c r="I35" s="21">
        <v>208900</v>
      </c>
      <c r="J35" s="21">
        <v>202600</v>
      </c>
      <c r="K35" s="21">
        <v>152800</v>
      </c>
      <c r="L35" s="29">
        <v>1</v>
      </c>
      <c r="M35" s="29">
        <v>0.73120000000000007</v>
      </c>
      <c r="O35" s="21">
        <v>49600</v>
      </c>
      <c r="P35" s="21">
        <v>51400</v>
      </c>
      <c r="Q35" s="21">
        <v>49600</v>
      </c>
      <c r="R35" s="21">
        <v>38300</v>
      </c>
      <c r="S35" s="29">
        <v>1</v>
      </c>
      <c r="T35" s="29">
        <v>0.73499999999999999</v>
      </c>
      <c r="V35" s="21">
        <v>122500</v>
      </c>
      <c r="W35" s="21">
        <v>125800</v>
      </c>
      <c r="X35" s="21">
        <v>122500</v>
      </c>
      <c r="Y35" s="21">
        <v>92500</v>
      </c>
      <c r="Z35" s="29">
        <v>1</v>
      </c>
      <c r="AA35" s="29">
        <v>0.74540000000000006</v>
      </c>
      <c r="AC35" s="25">
        <v>30600</v>
      </c>
      <c r="AD35" s="25">
        <v>31600</v>
      </c>
      <c r="AE35" s="25">
        <v>30600</v>
      </c>
      <c r="AF35" s="25">
        <v>21900</v>
      </c>
      <c r="AG35" s="29">
        <v>1</v>
      </c>
      <c r="AH35" s="29">
        <v>0.69330000000000003</v>
      </c>
    </row>
    <row r="36" spans="1:34" ht="15" x14ac:dyDescent="0.25">
      <c r="A36" s="1" t="s">
        <v>41</v>
      </c>
      <c r="B36" s="37">
        <v>14.241832713657301</v>
      </c>
      <c r="C36" s="37">
        <v>11.7210977518943</v>
      </c>
      <c r="D36" s="37">
        <v>-2.5207349617630008</v>
      </c>
      <c r="E36" s="5">
        <v>-0.17699512502669162</v>
      </c>
      <c r="G36" s="1" t="s">
        <v>41</v>
      </c>
      <c r="H36" s="21">
        <v>305500</v>
      </c>
      <c r="I36" s="21">
        <v>319400</v>
      </c>
      <c r="J36" s="21">
        <v>305500</v>
      </c>
      <c r="K36" s="21">
        <v>319400</v>
      </c>
      <c r="L36" s="29">
        <v>1</v>
      </c>
      <c r="M36" s="29">
        <v>1</v>
      </c>
      <c r="O36" s="21">
        <v>71000</v>
      </c>
      <c r="P36" s="21">
        <v>73600</v>
      </c>
      <c r="Q36" s="21">
        <v>71000</v>
      </c>
      <c r="R36" s="21">
        <v>73600</v>
      </c>
      <c r="S36" s="29">
        <v>1</v>
      </c>
      <c r="T36" s="29">
        <v>1</v>
      </c>
      <c r="V36" s="21">
        <v>216300</v>
      </c>
      <c r="W36" s="21">
        <v>225800</v>
      </c>
      <c r="X36" s="21">
        <v>216300</v>
      </c>
      <c r="Y36" s="21">
        <v>225800</v>
      </c>
      <c r="Z36" s="29">
        <v>1</v>
      </c>
      <c r="AA36" s="29">
        <v>1</v>
      </c>
      <c r="AC36" s="25">
        <v>18200</v>
      </c>
      <c r="AD36" s="25">
        <v>20000</v>
      </c>
      <c r="AE36" s="25">
        <v>18200</v>
      </c>
      <c r="AF36" s="25">
        <v>20000</v>
      </c>
      <c r="AG36" s="29">
        <v>1</v>
      </c>
      <c r="AH36" s="29">
        <v>1</v>
      </c>
    </row>
    <row r="37" spans="1:34" ht="15" x14ac:dyDescent="0.25">
      <c r="A37" s="1" t="s">
        <v>42</v>
      </c>
      <c r="B37" s="37">
        <v>13.192250632911399</v>
      </c>
      <c r="C37" s="37">
        <v>10.742918483448801</v>
      </c>
      <c r="D37" s="37">
        <v>-2.4493321494625988</v>
      </c>
      <c r="E37" s="5">
        <v>-0.1856644645116218</v>
      </c>
      <c r="G37" s="1" t="s">
        <v>42</v>
      </c>
      <c r="H37" s="21">
        <v>276500</v>
      </c>
      <c r="I37" s="21">
        <v>286000</v>
      </c>
      <c r="J37" s="21">
        <v>276500</v>
      </c>
      <c r="K37" s="21">
        <v>280500</v>
      </c>
      <c r="L37" s="29">
        <v>1</v>
      </c>
      <c r="M37" s="29">
        <v>0.98080000000000001</v>
      </c>
      <c r="O37" s="21">
        <v>70000</v>
      </c>
      <c r="P37" s="21">
        <v>72400</v>
      </c>
      <c r="Q37" s="21">
        <v>70000</v>
      </c>
      <c r="R37" s="21">
        <v>71200</v>
      </c>
      <c r="S37" s="29">
        <v>1</v>
      </c>
      <c r="T37" s="29">
        <v>0.98349999999999993</v>
      </c>
      <c r="V37" s="21">
        <v>178100</v>
      </c>
      <c r="W37" s="21">
        <v>183600</v>
      </c>
      <c r="X37" s="21">
        <v>178100</v>
      </c>
      <c r="Y37" s="21">
        <v>180600</v>
      </c>
      <c r="Z37" s="29">
        <v>1</v>
      </c>
      <c r="AA37" s="29">
        <v>0.98329999999999995</v>
      </c>
      <c r="AC37" s="25">
        <v>28400</v>
      </c>
      <c r="AD37" s="25">
        <v>30000</v>
      </c>
      <c r="AE37" s="25">
        <v>28400</v>
      </c>
      <c r="AF37" s="25">
        <v>28800</v>
      </c>
      <c r="AG37" s="29">
        <v>1</v>
      </c>
      <c r="AH37" s="29">
        <v>0.95849999999999991</v>
      </c>
    </row>
    <row r="38" spans="1:34" ht="15" x14ac:dyDescent="0.25">
      <c r="A38" s="1" t="s">
        <v>43</v>
      </c>
      <c r="B38" s="37">
        <v>13.5966558035545</v>
      </c>
      <c r="C38" s="37">
        <v>11.016054430070801</v>
      </c>
      <c r="D38" s="37">
        <v>-2.5806013734836988</v>
      </c>
      <c r="E38" s="5">
        <v>-0.18979677140970697</v>
      </c>
      <c r="G38" s="1" t="s">
        <v>43</v>
      </c>
      <c r="H38" s="21">
        <v>316700</v>
      </c>
      <c r="I38" s="21">
        <v>327800</v>
      </c>
      <c r="J38" s="21">
        <v>316700</v>
      </c>
      <c r="K38" s="21">
        <v>327800</v>
      </c>
      <c r="L38" s="29">
        <v>1</v>
      </c>
      <c r="M38" s="29">
        <v>1</v>
      </c>
      <c r="O38" s="21">
        <v>65000</v>
      </c>
      <c r="P38" s="21">
        <v>67000</v>
      </c>
      <c r="Q38" s="21">
        <v>65000</v>
      </c>
      <c r="R38" s="21">
        <v>67000</v>
      </c>
      <c r="S38" s="29">
        <v>1</v>
      </c>
      <c r="T38" s="29">
        <v>1</v>
      </c>
      <c r="V38" s="21">
        <v>221800</v>
      </c>
      <c r="W38" s="21">
        <v>229500</v>
      </c>
      <c r="X38" s="21">
        <v>221800</v>
      </c>
      <c r="Y38" s="21">
        <v>229500</v>
      </c>
      <c r="Z38" s="29">
        <v>1</v>
      </c>
      <c r="AA38" s="29">
        <v>1</v>
      </c>
      <c r="AC38" s="25">
        <v>29900</v>
      </c>
      <c r="AD38" s="25">
        <v>31200</v>
      </c>
      <c r="AE38" s="25">
        <v>29900</v>
      </c>
      <c r="AF38" s="25">
        <v>31200</v>
      </c>
      <c r="AG38" s="29">
        <v>1</v>
      </c>
      <c r="AH38" s="29">
        <v>1</v>
      </c>
    </row>
    <row r="39" spans="1:34" ht="15" x14ac:dyDescent="0.25">
      <c r="A39" s="1" t="s">
        <v>44</v>
      </c>
      <c r="B39" s="37">
        <v>14.9999244798398</v>
      </c>
      <c r="C39" s="37">
        <v>12.3051171383709</v>
      </c>
      <c r="D39" s="37">
        <v>-2.6948073414689002</v>
      </c>
      <c r="E39" s="5">
        <v>-0.17965472726817894</v>
      </c>
      <c r="G39" s="1" t="s">
        <v>44</v>
      </c>
      <c r="H39" s="21">
        <v>247600</v>
      </c>
      <c r="I39" s="21">
        <v>256000</v>
      </c>
      <c r="J39" s="21">
        <v>247600</v>
      </c>
      <c r="K39" s="21">
        <v>256000</v>
      </c>
      <c r="L39" s="29">
        <v>1</v>
      </c>
      <c r="M39" s="29">
        <v>1</v>
      </c>
      <c r="O39" s="21">
        <v>46600</v>
      </c>
      <c r="P39" s="21">
        <v>47500</v>
      </c>
      <c r="Q39" s="21">
        <v>46600</v>
      </c>
      <c r="R39" s="21">
        <v>47500</v>
      </c>
      <c r="S39" s="29">
        <v>1</v>
      </c>
      <c r="T39" s="29">
        <v>1</v>
      </c>
      <c r="V39" s="21">
        <v>171700</v>
      </c>
      <c r="W39" s="21">
        <v>177100</v>
      </c>
      <c r="X39" s="21">
        <v>171700</v>
      </c>
      <c r="Y39" s="21">
        <v>177100</v>
      </c>
      <c r="Z39" s="29">
        <v>1</v>
      </c>
      <c r="AA39" s="29">
        <v>1</v>
      </c>
      <c r="AC39" s="25">
        <v>29400</v>
      </c>
      <c r="AD39" s="25">
        <v>31400</v>
      </c>
      <c r="AE39" s="25">
        <v>29400</v>
      </c>
      <c r="AF39" s="25">
        <v>31400</v>
      </c>
      <c r="AG39" s="29">
        <v>1</v>
      </c>
      <c r="AH39" s="29">
        <v>1</v>
      </c>
    </row>
    <row r="40" spans="1:34" ht="15" x14ac:dyDescent="0.25">
      <c r="A40" s="1" t="s">
        <v>62</v>
      </c>
      <c r="B40" s="37">
        <v>13.279254996090399</v>
      </c>
      <c r="C40" s="37">
        <v>10.799402719224499</v>
      </c>
      <c r="D40" s="37">
        <v>-2.4798522768659002</v>
      </c>
      <c r="E40" s="5">
        <v>-0.18674634063401929</v>
      </c>
      <c r="G40" s="1" t="s">
        <v>62</v>
      </c>
      <c r="H40" s="22">
        <v>8798900</v>
      </c>
      <c r="I40" s="22">
        <v>9082700</v>
      </c>
      <c r="J40" s="22">
        <v>8798900</v>
      </c>
      <c r="K40" s="22">
        <v>7962700</v>
      </c>
      <c r="L40" s="30">
        <v>1</v>
      </c>
      <c r="M40" s="30">
        <v>0.87670000000000003</v>
      </c>
      <c r="N40" s="1"/>
      <c r="O40" s="22">
        <v>2091900</v>
      </c>
      <c r="P40" s="22">
        <v>2151600</v>
      </c>
      <c r="Q40" s="22">
        <v>2091900</v>
      </c>
      <c r="R40" s="22">
        <v>1878300</v>
      </c>
      <c r="S40" s="30">
        <v>1</v>
      </c>
      <c r="T40" s="30">
        <v>0.873</v>
      </c>
      <c r="U40" s="1"/>
      <c r="V40" s="22">
        <v>5685200</v>
      </c>
      <c r="W40" s="22">
        <v>5854500</v>
      </c>
      <c r="X40" s="22">
        <v>5685200</v>
      </c>
      <c r="Y40" s="22">
        <v>5201200</v>
      </c>
      <c r="Z40" s="30">
        <v>1</v>
      </c>
      <c r="AA40" s="30">
        <v>0.88840000000000008</v>
      </c>
      <c r="AB40" s="1"/>
      <c r="AC40" s="26">
        <v>1021800</v>
      </c>
      <c r="AD40" s="26">
        <v>1076600</v>
      </c>
      <c r="AE40" s="26">
        <v>1021800</v>
      </c>
      <c r="AF40" s="26">
        <v>883300</v>
      </c>
      <c r="AG40" s="30">
        <v>1</v>
      </c>
      <c r="AH40" s="30">
        <v>0.82040000000000002</v>
      </c>
    </row>
    <row r="42" spans="1:34" ht="15" x14ac:dyDescent="0.2">
      <c r="A42" s="24"/>
      <c r="G42" s="49" t="s">
        <v>49</v>
      </c>
      <c r="H42" s="49" t="s">
        <v>45</v>
      </c>
      <c r="I42" s="49"/>
      <c r="J42" s="49"/>
      <c r="K42" s="49"/>
      <c r="L42" s="49"/>
      <c r="M42" s="49"/>
      <c r="N42" s="23"/>
      <c r="O42" s="49" t="s">
        <v>50</v>
      </c>
      <c r="P42" s="49"/>
      <c r="Q42" s="49"/>
      <c r="R42" s="49"/>
      <c r="S42" s="49"/>
      <c r="T42" s="49"/>
      <c r="U42" s="23"/>
      <c r="V42" s="49" t="s">
        <v>51</v>
      </c>
      <c r="W42" s="49"/>
      <c r="X42" s="49"/>
      <c r="Y42" s="49"/>
      <c r="Z42" s="49"/>
      <c r="AA42" s="49"/>
      <c r="AB42" s="23"/>
      <c r="AC42" s="49" t="s">
        <v>52</v>
      </c>
      <c r="AD42" s="49"/>
      <c r="AE42" s="49"/>
      <c r="AF42" s="49"/>
      <c r="AG42" s="49"/>
      <c r="AH42" s="49"/>
    </row>
    <row r="43" spans="1:34" ht="15" x14ac:dyDescent="0.25">
      <c r="A43" s="36"/>
      <c r="B43" s="47" t="s">
        <v>80</v>
      </c>
      <c r="C43" s="47"/>
      <c r="D43" s="47"/>
      <c r="E43" s="47"/>
      <c r="G43" s="49"/>
      <c r="H43" s="48" t="s">
        <v>46</v>
      </c>
      <c r="I43" s="48"/>
      <c r="J43" s="49" t="s">
        <v>8</v>
      </c>
      <c r="K43" s="49"/>
      <c r="L43" s="49" t="s">
        <v>47</v>
      </c>
      <c r="M43" s="49"/>
      <c r="N43" s="23"/>
      <c r="O43" s="48" t="s">
        <v>46</v>
      </c>
      <c r="P43" s="48"/>
      <c r="Q43" s="49" t="s">
        <v>8</v>
      </c>
      <c r="R43" s="49"/>
      <c r="S43" s="49" t="s">
        <v>47</v>
      </c>
      <c r="T43" s="49"/>
      <c r="U43" s="23"/>
      <c r="V43" s="48" t="s">
        <v>46</v>
      </c>
      <c r="W43" s="48"/>
      <c r="X43" s="49" t="s">
        <v>8</v>
      </c>
      <c r="Y43" s="49"/>
      <c r="Z43" s="49" t="s">
        <v>47</v>
      </c>
      <c r="AA43" s="49"/>
      <c r="AB43" s="23"/>
      <c r="AC43" s="48" t="s">
        <v>46</v>
      </c>
      <c r="AD43" s="48"/>
      <c r="AE43" s="49" t="s">
        <v>8</v>
      </c>
      <c r="AF43" s="49"/>
      <c r="AG43" s="49" t="s">
        <v>47</v>
      </c>
      <c r="AH43" s="49"/>
    </row>
    <row r="44" spans="1:34" ht="30" x14ac:dyDescent="0.25">
      <c r="A44" s="24" t="s">
        <v>49</v>
      </c>
      <c r="B44" s="1" t="s">
        <v>2</v>
      </c>
      <c r="C44" s="1" t="s">
        <v>63</v>
      </c>
      <c r="D44" s="35" t="s">
        <v>69</v>
      </c>
      <c r="E44" s="35" t="s">
        <v>68</v>
      </c>
      <c r="G44" s="49"/>
      <c r="H44" s="24" t="s">
        <v>2</v>
      </c>
      <c r="I44" s="24" t="s">
        <v>63</v>
      </c>
      <c r="J44" s="24" t="s">
        <v>2</v>
      </c>
      <c r="K44" s="24" t="s">
        <v>63</v>
      </c>
      <c r="L44" s="24" t="s">
        <v>2</v>
      </c>
      <c r="M44" s="24" t="s">
        <v>63</v>
      </c>
      <c r="N44" s="23"/>
      <c r="O44" s="24" t="s">
        <v>2</v>
      </c>
      <c r="P44" s="24" t="s">
        <v>63</v>
      </c>
      <c r="Q44" s="24" t="s">
        <v>2</v>
      </c>
      <c r="R44" s="24" t="s">
        <v>63</v>
      </c>
      <c r="S44" s="24" t="s">
        <v>2</v>
      </c>
      <c r="T44" s="24" t="s">
        <v>63</v>
      </c>
      <c r="U44" s="23"/>
      <c r="V44" s="24" t="s">
        <v>2</v>
      </c>
      <c r="W44" s="24" t="s">
        <v>63</v>
      </c>
      <c r="X44" s="24" t="s">
        <v>2</v>
      </c>
      <c r="Y44" s="24" t="s">
        <v>63</v>
      </c>
      <c r="Z44" s="24" t="s">
        <v>2</v>
      </c>
      <c r="AA44" s="24" t="s">
        <v>63</v>
      </c>
      <c r="AB44" s="23"/>
      <c r="AC44" s="24" t="s">
        <v>2</v>
      </c>
      <c r="AD44" s="24" t="s">
        <v>63</v>
      </c>
      <c r="AE44" s="24" t="s">
        <v>2</v>
      </c>
      <c r="AF44" s="24" t="s">
        <v>63</v>
      </c>
      <c r="AG44" s="24" t="s">
        <v>2</v>
      </c>
      <c r="AH44" s="24" t="s">
        <v>63</v>
      </c>
    </row>
    <row r="45" spans="1:34" ht="15" x14ac:dyDescent="0.2">
      <c r="A45" s="27" t="s">
        <v>3</v>
      </c>
      <c r="B45" s="37">
        <v>15.4731223419735</v>
      </c>
      <c r="C45" s="37">
        <v>12.844230143229201</v>
      </c>
      <c r="D45" s="37">
        <v>-2.6288921987442997</v>
      </c>
      <c r="E45" s="5">
        <v>-0.16990056309533458</v>
      </c>
      <c r="G45" s="27" t="s">
        <v>3</v>
      </c>
      <c r="H45" s="25">
        <v>195900</v>
      </c>
      <c r="I45" s="25">
        <v>208900</v>
      </c>
      <c r="J45" s="25">
        <v>195900</v>
      </c>
      <c r="K45" s="25">
        <v>208900</v>
      </c>
      <c r="L45" s="33">
        <v>1</v>
      </c>
      <c r="M45" s="33">
        <v>1</v>
      </c>
      <c r="N45" s="23"/>
      <c r="O45" s="25">
        <v>29300</v>
      </c>
      <c r="P45" s="25">
        <v>30600</v>
      </c>
      <c r="Q45" s="25">
        <v>29300</v>
      </c>
      <c r="R45" s="25">
        <v>30600</v>
      </c>
      <c r="S45" s="33">
        <v>1</v>
      </c>
      <c r="T45" s="33">
        <v>1</v>
      </c>
      <c r="U45" s="23"/>
      <c r="V45" s="25">
        <v>147600</v>
      </c>
      <c r="W45" s="25">
        <v>157900</v>
      </c>
      <c r="X45" s="25">
        <v>147600</v>
      </c>
      <c r="Y45" s="25">
        <v>157900</v>
      </c>
      <c r="Z45" s="33">
        <v>1</v>
      </c>
      <c r="AA45" s="33">
        <v>1</v>
      </c>
      <c r="AB45" s="23"/>
      <c r="AC45" s="25">
        <v>19000</v>
      </c>
      <c r="AD45" s="25">
        <v>20400</v>
      </c>
      <c r="AE45" s="25">
        <v>19000</v>
      </c>
      <c r="AF45" s="25">
        <v>20400</v>
      </c>
      <c r="AG45" s="33">
        <v>1</v>
      </c>
      <c r="AH45" s="33">
        <v>1</v>
      </c>
    </row>
    <row r="46" spans="1:34" ht="15" x14ac:dyDescent="0.2">
      <c r="A46" s="27" t="s">
        <v>4</v>
      </c>
      <c r="B46" s="37">
        <v>13.855034473801201</v>
      </c>
      <c r="C46" s="37">
        <v>11.304193458441899</v>
      </c>
      <c r="D46" s="37">
        <v>-2.5508410153593015</v>
      </c>
      <c r="E46" s="5">
        <v>-0.18410932287341072</v>
      </c>
      <c r="G46" s="27" t="s">
        <v>4</v>
      </c>
      <c r="H46" s="25">
        <v>3649400</v>
      </c>
      <c r="I46" s="25">
        <v>3780100</v>
      </c>
      <c r="J46" s="25">
        <v>3649400</v>
      </c>
      <c r="K46" s="25">
        <v>3780100</v>
      </c>
      <c r="L46" s="33">
        <v>1</v>
      </c>
      <c r="M46" s="33">
        <v>1</v>
      </c>
      <c r="N46" s="23"/>
      <c r="O46" s="25">
        <v>824300</v>
      </c>
      <c r="P46" s="25">
        <v>845000</v>
      </c>
      <c r="Q46" s="25">
        <v>824300</v>
      </c>
      <c r="R46" s="25">
        <v>845000</v>
      </c>
      <c r="S46" s="33">
        <v>1</v>
      </c>
      <c r="T46" s="33">
        <v>1</v>
      </c>
      <c r="U46" s="23"/>
      <c r="V46" s="25">
        <v>2487000</v>
      </c>
      <c r="W46" s="25">
        <v>2573900</v>
      </c>
      <c r="X46" s="25">
        <v>2487000</v>
      </c>
      <c r="Y46" s="25">
        <v>2573900</v>
      </c>
      <c r="Z46" s="33">
        <v>1</v>
      </c>
      <c r="AA46" s="33">
        <v>1</v>
      </c>
      <c r="AB46" s="23"/>
      <c r="AC46" s="25">
        <v>338100</v>
      </c>
      <c r="AD46" s="25">
        <v>361300</v>
      </c>
      <c r="AE46" s="25">
        <v>338100</v>
      </c>
      <c r="AF46" s="25">
        <v>361300</v>
      </c>
      <c r="AG46" s="33">
        <v>1</v>
      </c>
      <c r="AH46" s="33">
        <v>1</v>
      </c>
    </row>
    <row r="47" spans="1:34" ht="15" x14ac:dyDescent="0.2">
      <c r="A47" s="27" t="s">
        <v>5</v>
      </c>
      <c r="B47" s="37">
        <v>12.7683142854663</v>
      </c>
      <c r="C47" s="37">
        <v>10.340932514725599</v>
      </c>
      <c r="D47" s="37">
        <v>-2.4273817707407002</v>
      </c>
      <c r="E47" s="5">
        <v>-0.19010980748677991</v>
      </c>
      <c r="G47" s="27" t="s">
        <v>5</v>
      </c>
      <c r="H47" s="25">
        <v>4953600</v>
      </c>
      <c r="I47" s="25">
        <v>5093700</v>
      </c>
      <c r="J47" s="25">
        <v>4953600</v>
      </c>
      <c r="K47" s="25">
        <v>3973800</v>
      </c>
      <c r="L47" s="33">
        <v>1</v>
      </c>
      <c r="M47" s="33">
        <v>0.78010000000000002</v>
      </c>
      <c r="N47" s="23"/>
      <c r="O47" s="25">
        <v>1238400</v>
      </c>
      <c r="P47" s="25">
        <v>1276000</v>
      </c>
      <c r="Q47" s="25">
        <v>1238400</v>
      </c>
      <c r="R47" s="25">
        <v>1002700</v>
      </c>
      <c r="S47" s="33">
        <v>1</v>
      </c>
      <c r="T47" s="33">
        <v>0.79079999999999995</v>
      </c>
      <c r="U47" s="23"/>
      <c r="V47" s="25">
        <v>3050500</v>
      </c>
      <c r="W47" s="25">
        <v>3122600</v>
      </c>
      <c r="X47" s="25">
        <v>3050500</v>
      </c>
      <c r="Y47" s="25">
        <v>2469300</v>
      </c>
      <c r="Z47" s="33">
        <v>1</v>
      </c>
      <c r="AA47" s="33">
        <v>0.78579999999999994</v>
      </c>
      <c r="AB47" s="23"/>
      <c r="AC47" s="25">
        <v>664700</v>
      </c>
      <c r="AD47" s="25">
        <v>695000</v>
      </c>
      <c r="AE47" s="25">
        <v>664700</v>
      </c>
      <c r="AF47" s="25">
        <v>501600</v>
      </c>
      <c r="AG47" s="33">
        <v>1</v>
      </c>
      <c r="AH47" s="33">
        <v>0.72180000000000011</v>
      </c>
    </row>
    <row r="48" spans="1:34" ht="15" x14ac:dyDescent="0.2">
      <c r="A48" s="27" t="s">
        <v>62</v>
      </c>
      <c r="B48" s="37">
        <v>13.279254996090399</v>
      </c>
      <c r="C48" s="37">
        <v>10.799402719224499</v>
      </c>
      <c r="D48" s="37">
        <v>-2.4798522768659002</v>
      </c>
      <c r="E48" s="5">
        <v>-0.18674634063401929</v>
      </c>
      <c r="G48" s="27" t="s">
        <v>62</v>
      </c>
      <c r="H48" s="26">
        <v>8798900</v>
      </c>
      <c r="I48" s="26">
        <v>9082700</v>
      </c>
      <c r="J48" s="26">
        <v>8798900</v>
      </c>
      <c r="K48" s="26">
        <v>7962700</v>
      </c>
      <c r="L48" s="34">
        <v>1</v>
      </c>
      <c r="M48" s="34">
        <v>0.87670000000000003</v>
      </c>
      <c r="N48" s="24"/>
      <c r="O48" s="26">
        <v>2091900</v>
      </c>
      <c r="P48" s="26">
        <v>2151600</v>
      </c>
      <c r="Q48" s="26">
        <v>2091900</v>
      </c>
      <c r="R48" s="26">
        <v>1878300</v>
      </c>
      <c r="S48" s="34">
        <v>1</v>
      </c>
      <c r="T48" s="34">
        <v>0.873</v>
      </c>
      <c r="U48" s="24"/>
      <c r="V48" s="26">
        <v>5685200</v>
      </c>
      <c r="W48" s="26">
        <v>5854500</v>
      </c>
      <c r="X48" s="26">
        <v>5685200</v>
      </c>
      <c r="Y48" s="26">
        <v>5201200</v>
      </c>
      <c r="Z48" s="34">
        <v>1</v>
      </c>
      <c r="AA48" s="34">
        <v>0.88840000000000008</v>
      </c>
      <c r="AB48" s="24"/>
      <c r="AC48" s="26">
        <v>1021800</v>
      </c>
      <c r="AD48" s="26">
        <v>1076600</v>
      </c>
      <c r="AE48" s="26">
        <v>1021800</v>
      </c>
      <c r="AF48" s="26">
        <v>883300</v>
      </c>
      <c r="AG48" s="34">
        <v>1</v>
      </c>
      <c r="AH48" s="34">
        <v>0.82040000000000002</v>
      </c>
    </row>
    <row r="49" spans="1:32" ht="15" x14ac:dyDescent="0.25">
      <c r="G49" s="32" t="s">
        <v>9</v>
      </c>
      <c r="K49" s="31">
        <f>I48-K48</f>
        <v>1120000</v>
      </c>
      <c r="R49" s="31">
        <f>P48-R48</f>
        <v>273300</v>
      </c>
      <c r="Y49" s="31">
        <f>W48-Y48</f>
        <v>653300</v>
      </c>
      <c r="AC49" s="21"/>
      <c r="AD49" s="21"/>
      <c r="AE49" s="21"/>
      <c r="AF49" s="31">
        <f>AD48-AF48</f>
        <v>193300</v>
      </c>
    </row>
    <row r="51" spans="1:32" ht="15" x14ac:dyDescent="0.25">
      <c r="A51" s="1" t="s">
        <v>74</v>
      </c>
    </row>
    <row r="52" spans="1:32" x14ac:dyDescent="0.2">
      <c r="A52" t="s">
        <v>70</v>
      </c>
    </row>
    <row r="53" spans="1:32" x14ac:dyDescent="0.2">
      <c r="A53" t="s">
        <v>71</v>
      </c>
    </row>
    <row r="54" spans="1:32" x14ac:dyDescent="0.2">
      <c r="A54" t="s">
        <v>65</v>
      </c>
    </row>
    <row r="55" spans="1:32" x14ac:dyDescent="0.2">
      <c r="A55" t="s">
        <v>72</v>
      </c>
    </row>
    <row r="56" spans="1:32" x14ac:dyDescent="0.2">
      <c r="A56" t="s">
        <v>83</v>
      </c>
    </row>
    <row r="57" spans="1:32" x14ac:dyDescent="0.2">
      <c r="A57" t="s">
        <v>78</v>
      </c>
    </row>
  </sheetData>
  <mergeCells count="35">
    <mergeCell ref="Z5:AA5"/>
    <mergeCell ref="AC5:AD5"/>
    <mergeCell ref="AE5:AF5"/>
    <mergeCell ref="AG5:AH5"/>
    <mergeCell ref="H4:M4"/>
    <mergeCell ref="O4:T4"/>
    <mergeCell ref="V4:AA4"/>
    <mergeCell ref="AC4:AH4"/>
    <mergeCell ref="H5:I5"/>
    <mergeCell ref="J5:K5"/>
    <mergeCell ref="L5:M5"/>
    <mergeCell ref="O5:P5"/>
    <mergeCell ref="Q5:R5"/>
    <mergeCell ref="S5:T5"/>
    <mergeCell ref="L43:M43"/>
    <mergeCell ref="O43:P43"/>
    <mergeCell ref="Q43:R43"/>
    <mergeCell ref="V5:W5"/>
    <mergeCell ref="X5:Y5"/>
    <mergeCell ref="AG43:AH43"/>
    <mergeCell ref="B5:E5"/>
    <mergeCell ref="B43:E43"/>
    <mergeCell ref="S43:T43"/>
    <mergeCell ref="V43:W43"/>
    <mergeCell ref="X43:Y43"/>
    <mergeCell ref="Z43:AA43"/>
    <mergeCell ref="AC43:AD43"/>
    <mergeCell ref="AE43:AF43"/>
    <mergeCell ref="G42:G44"/>
    <mergeCell ref="H42:M42"/>
    <mergeCell ref="O42:T42"/>
    <mergeCell ref="V42:AA42"/>
    <mergeCell ref="AC42:AH42"/>
    <mergeCell ref="H43:I43"/>
    <mergeCell ref="J43:K4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5:E53"/>
  <sheetViews>
    <sheetView zoomScale="55" zoomScaleNormal="55" workbookViewId="0"/>
  </sheetViews>
  <sheetFormatPr defaultRowHeight="14.25" x14ac:dyDescent="0.2"/>
  <cols>
    <col min="2" max="3" width="14.125" bestFit="1" customWidth="1"/>
    <col min="4" max="4" width="11.625" bestFit="1" customWidth="1"/>
    <col min="5" max="5" width="8.875" bestFit="1" customWidth="1"/>
  </cols>
  <sheetData>
    <row r="5" spans="1:5" ht="15" x14ac:dyDescent="0.25">
      <c r="B5" s="47" t="s">
        <v>81</v>
      </c>
      <c r="C5" s="47"/>
      <c r="D5" s="47"/>
      <c r="E5" s="47"/>
    </row>
    <row r="6" spans="1:5" ht="30" x14ac:dyDescent="0.25">
      <c r="A6" s="1" t="s">
        <v>48</v>
      </c>
      <c r="B6" s="1" t="s">
        <v>2</v>
      </c>
      <c r="C6" s="1" t="s">
        <v>63</v>
      </c>
      <c r="D6" s="35" t="s">
        <v>69</v>
      </c>
      <c r="E6" s="35" t="s">
        <v>68</v>
      </c>
    </row>
    <row r="7" spans="1:5" ht="15" x14ac:dyDescent="0.25">
      <c r="A7" s="1" t="s">
        <v>18</v>
      </c>
      <c r="B7" s="37">
        <v>26.4783998920669</v>
      </c>
      <c r="C7" s="37">
        <v>22.805431309904201</v>
      </c>
      <c r="D7" s="37">
        <v>-3.6729685821626994</v>
      </c>
      <c r="E7" s="5">
        <v>-0.13871565491626042</v>
      </c>
    </row>
    <row r="8" spans="1:5" ht="15" x14ac:dyDescent="0.25">
      <c r="A8" s="1" t="s">
        <v>12</v>
      </c>
      <c r="B8" s="37">
        <v>21.3371024820398</v>
      </c>
      <c r="C8" s="37">
        <v>15.987005197548701</v>
      </c>
      <c r="D8" s="37">
        <v>-5.350097284491099</v>
      </c>
      <c r="E8" s="5">
        <v>-0.25074150949007562</v>
      </c>
    </row>
    <row r="9" spans="1:5" ht="15" x14ac:dyDescent="0.25">
      <c r="A9" s="1" t="s">
        <v>13</v>
      </c>
      <c r="B9" s="37">
        <v>21.821420784554402</v>
      </c>
      <c r="C9" s="37">
        <v>16.139351356207602</v>
      </c>
      <c r="D9" s="37">
        <v>-5.6820694283468001</v>
      </c>
      <c r="E9" s="5">
        <v>-0.26038952662370507</v>
      </c>
    </row>
    <row r="10" spans="1:5" ht="15" x14ac:dyDescent="0.25">
      <c r="A10" s="1" t="s">
        <v>14</v>
      </c>
      <c r="B10" s="37">
        <v>20.628193981844301</v>
      </c>
      <c r="C10" s="37">
        <v>15.2552788816941</v>
      </c>
      <c r="D10" s="37">
        <v>-5.3729151001502018</v>
      </c>
      <c r="E10" s="5">
        <v>-0.26046463907015416</v>
      </c>
    </row>
    <row r="11" spans="1:5" ht="15" x14ac:dyDescent="0.25">
      <c r="A11" s="1" t="s">
        <v>15</v>
      </c>
      <c r="B11" s="37">
        <v>22.325976310863702</v>
      </c>
      <c r="C11" s="37">
        <v>17.002958333579301</v>
      </c>
      <c r="D11" s="37">
        <v>-5.3230179772844011</v>
      </c>
      <c r="E11" s="5">
        <v>-0.23842262945940013</v>
      </c>
    </row>
    <row r="12" spans="1:5" ht="15" x14ac:dyDescent="0.25">
      <c r="A12" s="1" t="s">
        <v>16</v>
      </c>
      <c r="B12" s="37">
        <v>20.283861216538501</v>
      </c>
      <c r="C12" s="37">
        <v>14.6431009804302</v>
      </c>
      <c r="D12" s="37">
        <v>-5.6407602361083011</v>
      </c>
      <c r="E12" s="5">
        <v>-0.27809104863669115</v>
      </c>
    </row>
    <row r="13" spans="1:5" ht="15" x14ac:dyDescent="0.25">
      <c r="A13" s="1" t="s">
        <v>17</v>
      </c>
      <c r="B13" s="37">
        <v>24.1890934424165</v>
      </c>
      <c r="C13" s="37">
        <v>19.0261391246136</v>
      </c>
      <c r="D13" s="37">
        <v>-5.1629543178028996</v>
      </c>
      <c r="E13" s="5">
        <v>-0.21344141441652634</v>
      </c>
    </row>
    <row r="14" spans="1:5" ht="15" x14ac:dyDescent="0.25">
      <c r="A14" s="1" t="s">
        <v>19</v>
      </c>
      <c r="B14" s="37">
        <v>20.870342323678599</v>
      </c>
      <c r="C14" s="37">
        <v>15.530806209263099</v>
      </c>
      <c r="D14" s="37">
        <v>-5.3395361144155</v>
      </c>
      <c r="E14" s="5">
        <v>-0.25584324548225018</v>
      </c>
    </row>
    <row r="15" spans="1:5" ht="15" x14ac:dyDescent="0.25">
      <c r="A15" s="1" t="s">
        <v>20</v>
      </c>
      <c r="B15" s="37">
        <v>21.860089009975098</v>
      </c>
      <c r="C15" s="37">
        <v>16.862748353147602</v>
      </c>
      <c r="D15" s="37">
        <v>-4.9973406568274967</v>
      </c>
      <c r="E15" s="5">
        <v>-0.22860568658010186</v>
      </c>
    </row>
    <row r="16" spans="1:5" ht="15" x14ac:dyDescent="0.25">
      <c r="A16" s="1" t="s">
        <v>21</v>
      </c>
      <c r="B16" s="37">
        <v>21.131972799377301</v>
      </c>
      <c r="C16" s="37">
        <v>15.6367169451972</v>
      </c>
      <c r="D16" s="37">
        <v>-5.4952558541801011</v>
      </c>
      <c r="E16" s="5">
        <v>-0.26004462083833607</v>
      </c>
    </row>
    <row r="17" spans="1:5" ht="15" x14ac:dyDescent="0.25">
      <c r="A17" s="1" t="s">
        <v>22</v>
      </c>
      <c r="B17" s="37">
        <v>22.182509209534299</v>
      </c>
      <c r="C17" s="37">
        <v>16.634058094282601</v>
      </c>
      <c r="D17" s="37">
        <v>-5.548451115251698</v>
      </c>
      <c r="E17" s="5">
        <v>-0.25012729907340281</v>
      </c>
    </row>
    <row r="18" spans="1:5" ht="15" x14ac:dyDescent="0.25">
      <c r="A18" s="1" t="s">
        <v>23</v>
      </c>
      <c r="B18" s="37">
        <v>23.448783194725401</v>
      </c>
      <c r="C18" s="37">
        <v>18.1141743923299</v>
      </c>
      <c r="D18" s="37">
        <v>-5.3346088023955005</v>
      </c>
      <c r="E18" s="5">
        <v>-0.22750045314059086</v>
      </c>
    </row>
    <row r="19" spans="1:5" ht="15" x14ac:dyDescent="0.25">
      <c r="A19" s="1" t="s">
        <v>24</v>
      </c>
      <c r="B19" s="37">
        <v>23.2498824810664</v>
      </c>
      <c r="C19" s="37">
        <v>18.4120622835541</v>
      </c>
      <c r="D19" s="37">
        <v>-4.8378201975123005</v>
      </c>
      <c r="E19" s="5">
        <v>-0.20807933981825463</v>
      </c>
    </row>
    <row r="20" spans="1:5" ht="15" x14ac:dyDescent="0.25">
      <c r="A20" s="1" t="s">
        <v>25</v>
      </c>
      <c r="B20" s="37">
        <v>22.3228500753543</v>
      </c>
      <c r="C20" s="37">
        <v>16.7147810359156</v>
      </c>
      <c r="D20" s="37">
        <v>-5.6080690394386998</v>
      </c>
      <c r="E20" s="5">
        <v>-0.25122549407928552</v>
      </c>
    </row>
    <row r="21" spans="1:5" ht="15" x14ac:dyDescent="0.25">
      <c r="A21" s="1" t="s">
        <v>26</v>
      </c>
      <c r="B21" s="37">
        <v>20.679394671084001</v>
      </c>
      <c r="C21" s="37">
        <v>15.4976262418344</v>
      </c>
      <c r="D21" s="37">
        <v>-5.1817684292496011</v>
      </c>
      <c r="E21" s="5">
        <v>-0.25057640765932421</v>
      </c>
    </row>
    <row r="22" spans="1:5" ht="15" x14ac:dyDescent="0.25">
      <c r="A22" s="1" t="s">
        <v>27</v>
      </c>
      <c r="B22" s="37">
        <v>19.6599966026168</v>
      </c>
      <c r="C22" s="37">
        <v>14.4173018175678</v>
      </c>
      <c r="D22" s="37">
        <v>-5.2426947850490002</v>
      </c>
      <c r="E22" s="5">
        <v>-0.26666814298183467</v>
      </c>
    </row>
    <row r="23" spans="1:5" ht="15" x14ac:dyDescent="0.25">
      <c r="A23" s="1" t="s">
        <v>28</v>
      </c>
      <c r="B23" s="37">
        <v>20.408758524442501</v>
      </c>
      <c r="C23" s="37">
        <v>15.3345692248608</v>
      </c>
      <c r="D23" s="37">
        <v>-5.0741892995817004</v>
      </c>
      <c r="E23" s="5">
        <v>-0.24862802377247051</v>
      </c>
    </row>
    <row r="24" spans="1:5" ht="15" x14ac:dyDescent="0.25">
      <c r="A24" s="1" t="s">
        <v>29</v>
      </c>
      <c r="B24" s="37">
        <v>21.250259250530299</v>
      </c>
      <c r="C24" s="37">
        <v>16.693464445973099</v>
      </c>
      <c r="D24" s="37">
        <v>-4.5567948045571995</v>
      </c>
      <c r="E24" s="5">
        <v>-0.21443478645765157</v>
      </c>
    </row>
    <row r="25" spans="1:5" ht="15" x14ac:dyDescent="0.25">
      <c r="A25" s="1" t="s">
        <v>30</v>
      </c>
      <c r="B25" s="37">
        <v>23.851582129228699</v>
      </c>
      <c r="C25" s="37">
        <v>18.9958799904913</v>
      </c>
      <c r="D25" s="37">
        <v>-4.8557021387373993</v>
      </c>
      <c r="E25" s="5">
        <v>-0.20357987627105978</v>
      </c>
    </row>
    <row r="26" spans="1:5" ht="15" x14ac:dyDescent="0.25">
      <c r="A26" s="1" t="s">
        <v>31</v>
      </c>
      <c r="B26" s="37">
        <v>24.155681145584701</v>
      </c>
      <c r="C26" s="37">
        <v>19.174196577825398</v>
      </c>
      <c r="D26" s="37">
        <v>-4.9814845677593027</v>
      </c>
      <c r="E26" s="5">
        <v>-0.20622413989223581</v>
      </c>
    </row>
    <row r="27" spans="1:5" ht="15" x14ac:dyDescent="0.25">
      <c r="A27" s="1" t="s">
        <v>32</v>
      </c>
      <c r="B27" s="37">
        <v>20.754510100035201</v>
      </c>
      <c r="C27" s="37">
        <v>15.398633955182699</v>
      </c>
      <c r="D27" s="37">
        <v>-5.3558761448525019</v>
      </c>
      <c r="E27" s="5">
        <v>-0.25805842291808267</v>
      </c>
    </row>
    <row r="28" spans="1:5" ht="15" x14ac:dyDescent="0.25">
      <c r="A28" s="1" t="s">
        <v>33</v>
      </c>
      <c r="B28" s="37">
        <v>23.5293852954707</v>
      </c>
      <c r="C28" s="37">
        <v>17.588015913368501</v>
      </c>
      <c r="D28" s="37">
        <v>-5.9413693821021987</v>
      </c>
      <c r="E28" s="5">
        <v>-0.25250848279686616</v>
      </c>
    </row>
    <row r="29" spans="1:5" ht="15" x14ac:dyDescent="0.25">
      <c r="A29" s="1" t="s">
        <v>34</v>
      </c>
      <c r="B29" s="37">
        <v>22.306965557625102</v>
      </c>
      <c r="C29" s="37">
        <v>16.393749600276301</v>
      </c>
      <c r="D29" s="37">
        <v>-5.9132159573488003</v>
      </c>
      <c r="E29" s="5">
        <v>-0.26508383410882658</v>
      </c>
    </row>
    <row r="30" spans="1:5" ht="15" x14ac:dyDescent="0.25">
      <c r="A30" s="1" t="s">
        <v>35</v>
      </c>
      <c r="B30" s="37">
        <v>21.502859962470001</v>
      </c>
      <c r="C30" s="37">
        <v>16.046833049815401</v>
      </c>
      <c r="D30" s="37">
        <v>-5.4560269126546004</v>
      </c>
      <c r="E30" s="5">
        <v>-0.25373494140673719</v>
      </c>
    </row>
    <row r="31" spans="1:5" ht="15" x14ac:dyDescent="0.25">
      <c r="A31" s="1" t="s">
        <v>36</v>
      </c>
      <c r="B31" s="37">
        <v>22.765693626763898</v>
      </c>
      <c r="C31" s="37">
        <v>17.852460592025899</v>
      </c>
      <c r="D31" s="37">
        <v>-4.9132330347379991</v>
      </c>
      <c r="E31" s="5">
        <v>-0.21581740997172535</v>
      </c>
    </row>
    <row r="32" spans="1:5" ht="15" x14ac:dyDescent="0.25">
      <c r="A32" s="1" t="s">
        <v>37</v>
      </c>
      <c r="B32" s="37">
        <v>21.299482237402501</v>
      </c>
      <c r="C32" s="37">
        <v>15.9939570468756</v>
      </c>
      <c r="D32" s="37">
        <v>-5.3055251905269003</v>
      </c>
      <c r="E32" s="5">
        <v>-0.24909174464392594</v>
      </c>
    </row>
    <row r="33" spans="1:5" ht="15" x14ac:dyDescent="0.25">
      <c r="A33" s="1" t="s">
        <v>38</v>
      </c>
      <c r="B33" s="37">
        <v>21.015632850636202</v>
      </c>
      <c r="C33" s="37">
        <v>15.722775752733799</v>
      </c>
      <c r="D33" s="37">
        <v>-5.2928570979024023</v>
      </c>
      <c r="E33" s="5">
        <v>-0.25185332916311265</v>
      </c>
    </row>
    <row r="34" spans="1:5" ht="15" x14ac:dyDescent="0.25">
      <c r="A34" s="1" t="s">
        <v>39</v>
      </c>
      <c r="B34" s="37">
        <v>23.859427022101599</v>
      </c>
      <c r="C34" s="37">
        <v>18.068811577777002</v>
      </c>
      <c r="D34" s="37">
        <v>-5.7906154443245974</v>
      </c>
      <c r="E34" s="5">
        <v>-0.24269717118355785</v>
      </c>
    </row>
    <row r="35" spans="1:5" ht="15" x14ac:dyDescent="0.25">
      <c r="A35" s="1" t="s">
        <v>40</v>
      </c>
      <c r="B35" s="37">
        <v>20.603920833127699</v>
      </c>
      <c r="C35" s="37">
        <v>15.0191261513126</v>
      </c>
      <c r="D35" s="37">
        <v>-5.5847946818150991</v>
      </c>
      <c r="E35" s="5">
        <v>-0.27105494760180171</v>
      </c>
    </row>
    <row r="36" spans="1:5" ht="15" x14ac:dyDescent="0.25">
      <c r="A36" s="1" t="s">
        <v>41</v>
      </c>
      <c r="B36" s="37">
        <v>24.431286656891501</v>
      </c>
      <c r="C36" s="37">
        <v>19.4012327008579</v>
      </c>
      <c r="D36" s="37">
        <v>-5.0300539560336013</v>
      </c>
      <c r="E36" s="5">
        <v>-0.20588575733545084</v>
      </c>
    </row>
    <row r="37" spans="1:5" ht="15" x14ac:dyDescent="0.25">
      <c r="A37" s="1" t="s">
        <v>42</v>
      </c>
      <c r="B37" s="37">
        <v>22.007896202531601</v>
      </c>
      <c r="C37" s="37">
        <v>16.3985989069586</v>
      </c>
      <c r="D37" s="37">
        <v>-5.6092972955730005</v>
      </c>
      <c r="E37" s="5">
        <v>-0.25487657902202188</v>
      </c>
    </row>
    <row r="38" spans="1:5" ht="15" x14ac:dyDescent="0.25">
      <c r="A38" s="1" t="s">
        <v>43</v>
      </c>
      <c r="B38" s="37">
        <v>22.583648489901101</v>
      </c>
      <c r="C38" s="37">
        <v>16.987571698804</v>
      </c>
      <c r="D38" s="37">
        <v>-5.5960767910971008</v>
      </c>
      <c r="E38" s="5">
        <v>-0.24779330025436502</v>
      </c>
    </row>
    <row r="39" spans="1:5" ht="15" x14ac:dyDescent="0.25">
      <c r="A39" s="1" t="s">
        <v>44</v>
      </c>
      <c r="B39" s="37">
        <v>25.1570924334453</v>
      </c>
      <c r="C39" s="37">
        <v>19.8011463858575</v>
      </c>
      <c r="D39" s="37">
        <v>-5.3559460475877998</v>
      </c>
      <c r="E39" s="5">
        <v>-0.21290004247340183</v>
      </c>
    </row>
    <row r="40" spans="1:5" ht="15" x14ac:dyDescent="0.25">
      <c r="A40" s="1" t="s">
        <v>62</v>
      </c>
      <c r="B40" s="37">
        <v>22.099880848471599</v>
      </c>
      <c r="C40" s="37">
        <v>16.749996196049501</v>
      </c>
      <c r="D40" s="37">
        <v>-5.349884652422098</v>
      </c>
      <c r="E40" s="5">
        <v>-0.24207753377059901</v>
      </c>
    </row>
    <row r="42" spans="1:5" ht="15" x14ac:dyDescent="0.2">
      <c r="A42" s="24"/>
    </row>
    <row r="43" spans="1:5" ht="15" x14ac:dyDescent="0.25">
      <c r="A43" s="36"/>
      <c r="B43" s="47" t="s">
        <v>81</v>
      </c>
      <c r="C43" s="47"/>
      <c r="D43" s="47"/>
      <c r="E43" s="47"/>
    </row>
    <row r="44" spans="1:5" ht="30" x14ac:dyDescent="0.25">
      <c r="A44" s="24" t="s">
        <v>49</v>
      </c>
      <c r="B44" s="1" t="s">
        <v>2</v>
      </c>
      <c r="C44" s="1" t="s">
        <v>63</v>
      </c>
      <c r="D44" s="35" t="s">
        <v>69</v>
      </c>
      <c r="E44" s="35" t="s">
        <v>68</v>
      </c>
    </row>
    <row r="45" spans="1:5" ht="15" x14ac:dyDescent="0.2">
      <c r="A45" s="28" t="s">
        <v>3</v>
      </c>
      <c r="B45" s="37">
        <v>26.163339783222501</v>
      </c>
      <c r="C45" s="37">
        <v>21.275703699448499</v>
      </c>
      <c r="D45" s="37">
        <v>-4.8876360837740016</v>
      </c>
      <c r="E45" s="5">
        <v>-0.18681239185328496</v>
      </c>
    </row>
    <row r="46" spans="1:5" ht="15" x14ac:dyDescent="0.2">
      <c r="A46" s="28" t="s">
        <v>4</v>
      </c>
      <c r="B46" s="37">
        <v>23.3310145288124</v>
      </c>
      <c r="C46" s="37">
        <v>17.9589158477682</v>
      </c>
      <c r="D46" s="37">
        <v>-5.3720986810442</v>
      </c>
      <c r="E46" s="5">
        <v>-0.23025568281267758</v>
      </c>
    </row>
    <row r="47" spans="1:5" ht="15" x14ac:dyDescent="0.2">
      <c r="A47" s="28" t="s">
        <v>5</v>
      </c>
      <c r="B47" s="37">
        <v>21.032196638668701</v>
      </c>
      <c r="C47" s="37">
        <v>15.667242071512399</v>
      </c>
      <c r="D47" s="37">
        <v>-5.3649545671563015</v>
      </c>
      <c r="E47" s="5">
        <v>-0.25508294066120396</v>
      </c>
    </row>
    <row r="48" spans="1:5" ht="15" x14ac:dyDescent="0.2">
      <c r="A48" s="28" t="s">
        <v>62</v>
      </c>
      <c r="B48" s="37">
        <v>22.099880848471599</v>
      </c>
      <c r="C48" s="37">
        <v>16.749996196049501</v>
      </c>
      <c r="D48" s="37">
        <v>-5.349884652422098</v>
      </c>
      <c r="E48" s="5">
        <v>-0.24207753377059901</v>
      </c>
    </row>
    <row r="51" spans="1:1" ht="15" x14ac:dyDescent="0.25">
      <c r="A51" s="1" t="s">
        <v>74</v>
      </c>
    </row>
    <row r="52" spans="1:1" x14ac:dyDescent="0.2">
      <c r="A52" t="s">
        <v>82</v>
      </c>
    </row>
    <row r="53" spans="1:1" x14ac:dyDescent="0.2">
      <c r="A53" t="s">
        <v>84</v>
      </c>
    </row>
  </sheetData>
  <mergeCells count="2">
    <mergeCell ref="B5:E5"/>
    <mergeCell ref="B43:E43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0" ma:contentTypeDescription="Create a new document." ma:contentTypeScope="" ma:versionID="b485cd096978ab29bebfa582ab2a5a42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f7600401377ffebbb162f8bf2186d2e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228163-8B94-4255-A931-7696D7281893}"/>
</file>

<file path=customXml/itemProps2.xml><?xml version="1.0" encoding="utf-8"?>
<ds:datastoreItem xmlns:ds="http://schemas.openxmlformats.org/officeDocument/2006/customXml" ds:itemID="{6068A13A-D984-446B-8F17-0B6DBE9B88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RoadLengthsExceeding</vt:lpstr>
      <vt:lpstr>Population_NO2</vt:lpstr>
      <vt:lpstr>Population_PM25</vt:lpstr>
      <vt:lpstr>Population_PM10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2021-12-15T17:43:13Z</dcterms:modified>
</cp:coreProperties>
</file>