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lambeth.sharepoint.com/sites/Data-Analytics-Insight-DataScienceTeam-Private/Shared Documents/Data Science Team - Private/Better Neighbourhoods Index/scripts/"/>
    </mc:Choice>
  </mc:AlternateContent>
  <xr:revisionPtr revIDLastSave="1575" documentId="13_ncr:1_{770093B1-AED3-49DB-9954-741B278843BC}" xr6:coauthVersionLast="47" xr6:coauthVersionMax="47" xr10:uidLastSave="{0FD3B055-3CBB-41ED-B813-0D0B1AB027AE}"/>
  <bookViews>
    <workbookView xWindow="-110" yWindow="-110" windowWidth="19420" windowHeight="11620"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 l="1"/>
  <c r="A15" i="1" s="1"/>
  <c r="A16" i="1" s="1"/>
  <c r="A17" i="1" s="1"/>
  <c r="A18" i="1" s="1"/>
  <c r="A19" i="1" s="1"/>
  <c r="A20" i="1" s="1"/>
  <c r="A21" i="1" s="1"/>
  <c r="A22" i="1" s="1"/>
  <c r="A23" i="1" s="1"/>
  <c r="A13" i="1"/>
  <c r="J12" i="1"/>
  <c r="I12" i="1"/>
  <c r="I4" i="1" l="1"/>
  <c r="J4" i="1" s="1"/>
  <c r="I3" i="1"/>
  <c r="J3" i="1" s="1"/>
  <c r="I8" i="1"/>
  <c r="J8" i="1" s="1"/>
  <c r="I23" i="1"/>
  <c r="J23" i="1" s="1"/>
  <c r="I7" i="1"/>
  <c r="J7" i="1" s="1"/>
  <c r="I6" i="1"/>
  <c r="J6" i="1" s="1"/>
  <c r="I10" i="1"/>
  <c r="J10" i="1" s="1"/>
  <c r="I5" i="1"/>
  <c r="J5" i="1" s="1"/>
  <c r="I13" i="1" l="1"/>
  <c r="J13" i="1" s="1"/>
  <c r="I14" i="1"/>
  <c r="J14" i="1" s="1"/>
  <c r="I15" i="1"/>
  <c r="J15" i="1" s="1"/>
  <c r="I16" i="1"/>
  <c r="J16" i="1" s="1"/>
  <c r="I19" i="1"/>
  <c r="J19" i="1" s="1"/>
  <c r="I20" i="1"/>
  <c r="J20" i="1" s="1"/>
  <c r="I17" i="1"/>
  <c r="J17" i="1" s="1"/>
  <c r="I18" i="1"/>
  <c r="J18" i="1" s="1"/>
  <c r="I21" i="1"/>
  <c r="J21" i="1" s="1"/>
  <c r="I22" i="1"/>
  <c r="J22" i="1" s="1"/>
  <c r="I11" i="1"/>
  <c r="J11" i="1" s="1"/>
  <c r="I9" i="1"/>
  <c r="J9" i="1" s="1"/>
  <c r="I2" i="1"/>
  <c r="J2" i="1" s="1"/>
</calcChain>
</file>

<file path=xl/sharedStrings.xml><?xml version="1.0" encoding="utf-8"?>
<sst xmlns="http://schemas.openxmlformats.org/spreadsheetml/2006/main" count="137" uniqueCount="93">
  <si>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</si>
  <si>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</si>
  <si>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</si>
  <si>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</si>
  <si>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</si>
  <si>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</si>
  <si>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</si>
  <si>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</si>
  <si>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</si>
  <si>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</si>
  <si>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</si>
  <si>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</si>
  <si>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</si>
  <si>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</si>
  <si>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</si>
  <si>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</si>
  <si>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</si>
  <si>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</si>
  <si>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</si>
  <si>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</si>
  <si>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</si>
  <si>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</si>
  <si>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</si>
  <si>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</si>
  <si>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</si>
  <si>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</si>
  <si>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</si>
  <si>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</si>
  <si>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</si>
  <si>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</si>
  <si>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</si>
  <si>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</si>
  <si>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</si>
  <si>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</si>
  <si>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</si>
  <si>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</si>
  <si>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</si>
  <si>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</si>
  <si>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</si>
  <si>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</si>
  <si>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</si>
  <si>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</si>
  <si>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</si>
  <si>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</si>
  <si>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</si>
  <si>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</si>
  <si>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</si>
  <si>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https://www.nomisweb.co.uk/query/construct/summary.asp?reset=yes&amp;mode=construct&amp;dataset=17&amp;version=0&amp;anal=5&amp;initsel=geog:1946157253,2013265927,2092957699</t>
  </si>
  <si>
    <t>https://www.nomisweb.co.uk/reports/lmp/la/1946157253/report.aspx</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</si>
  <si>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</si>
  <si>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</si>
  <si>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</si>
  <si>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</si>
  <si>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</si>
  <si>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</si>
  <si>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London Borough of Lambeth</t>
  </si>
  <si>
    <t>https://www.lambeth.gov.uk/lambeth-residents-survey-202223</t>
  </si>
  <si>
    <t>Poverty rate</t>
  </si>
  <si>
    <t>Trust for London, and Commons Library, based on ONS data</t>
  </si>
  <si>
    <t>https://www.trustforlondon.org.uk/data/topics/living-standards/ and https://commonslibrary.parliament.uk/research-briefings/sn07096/</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</si>
  <si>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</si>
  <si>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</si>
  <si>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</si>
  <si>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Pension credit</t>
  </si>
  <si>
    <t>https://www.gov.uk/government/organisations/department-for-work-pensions/about/statistics</t>
  </si>
  <si>
    <t>The percentage of people aged 65+ who are on pension credit</t>
  </si>
  <si>
    <t>https://www.ons.gov.uk/peoplepopulationandcommunity/householdcharacteristics/homeinternetandsocialmediausage/bulletins/householdandresidentcharacteristicsenglandandwales/census2021</t>
  </si>
  <si>
    <t>Data sources</t>
  </si>
  <si>
    <t>Unemployment benefit claimants</t>
  </si>
  <si>
    <t>Cost of living</t>
  </si>
  <si>
    <t>Cost of living - Resident survey</t>
  </si>
  <si>
    <t>Borough-wide responses to Cost of living questions from the latest annual Resident survey</t>
  </si>
  <si>
    <t>These four graphs show the responses of Lambeth residents to cost of Cost of living-related questions (conducted in autumn 2022). Almost half of respondents reported that their financial circumstances got worse in the past year.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</si>
  <si>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Fuel poverty</t>
  </si>
  <si>
    <t>Fuel poverty at sub-regional levels</t>
  </si>
  <si>
    <t>Deprivation according to categories defined in the 2021 Census</t>
  </si>
  <si>
    <t>https://www.ons.gov.uk/datasets/TS011/editions/2021/versions/4/filter-outputs/076fcbc4-8f49-44cb-ac5d-9109f4986f92#variables</t>
  </si>
  <si>
    <t>Deprivation map</t>
  </si>
  <si>
    <t>Deprivation components</t>
  </si>
  <si>
    <t>Poverty rates by borough, defined as 60% of median household income after housing costs, AHC. This indicator uses a 5 year pooled sample to the stated time period</t>
  </si>
  <si>
    <t>https://www.gov.uk/government/statistics/children-in-low-income-families-local-area-statistics-2014-to-2022</t>
  </si>
  <si>
    <t>https://www.gov.uk/government/statistics/sub-regional-fuel-poverty-data-2023-2021-data</t>
  </si>
  <si>
    <t>DWP, endchildpoverty</t>
  </si>
  <si>
    <t xml:space="preserve">This graph shows the percentage of children (aged 0-15) living in relative low-income households by borough and for London as a whole. Relative low income is defined as 60% of median household income before housing costs, BHC. In the latest data, Lambeth's prevalence is most recently at 18%, which is slightly lower than England (19%) and slightly higher than London (17%). There is a slight upwards trend for all three regions, and Lambeth and England have been higher than London. 
When accounting for housing costs, the children in low-income households increases significantly across all three regions, nearly doubling for Lambeth (36%) and London (33%) in FYE 2022. The national rate increases to 29%. Due to sampling issues during 2021/22 related to the Covid-19 pandemic, additional caution may be required in interpreting these statistics. We further recommend particular caution in interpreting year-on-year changes in local areas, and advise focussing on longer-term trends when looking at change over time.  </t>
  </si>
  <si>
    <t>https://endchildpoverty.org.uk/child-poverty/</t>
  </si>
  <si>
    <t>The percentage of children living in relative low income households, defined as 60% of median household income befter housing costs (BHC) and after housing costs (AHC, calculated by endchildpoverty)</t>
  </si>
  <si>
    <t>This graph shows the percentage of people aged 65+ who were received pension credit in August 2022. Note that this does not include those who are eligible but not receiving pension credit.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</si>
  <si>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Work</t>
  </si>
  <si>
    <t>https://data.london.gov.uk/dataset/earning-below-llw</t>
  </si>
  <si>
    <t>Low Income</t>
  </si>
  <si>
    <t>Percent of population living below living wage in 2022 (London living wage for Lambeth and London, UK living wage for rest of England)</t>
  </si>
  <si>
    <t>The graph shows the percent of the population in Lambeth, London, and the rest of England (excluding London) who are living with an income below the living wage in 2022. Lambeth and London values are calculated with the London living wage (LLW) from the prior year while England's value is calculated with the UK living wage, which is lower than LLW. Lambeth has a higher proportion of its residents living in Low Income (18%) compared to both London (14%) and England (12%).</t>
  </si>
  <si>
    <t>This graph shows the percentage of households living in fuel poverty, which is measured using the Low Income Low Energy Efficiency (LILEE) indicator. A household is considered to be fuel poor if they are living in a property with a fuel poverty energy efficiency rating of band D or below and when they spend the required amount to heat their home, they are left with a residual income below the official poverty line. Lambeth has a lower proportion (11%) in fuel poverty compared to London (12%) and England (13%). At the ward level, Streatham South has the highest proportion in fuel poverty (14%) while Clapham Common has the lowest (8%). Note that at the LSOA level, two were missing in the 2021 data (Lambeth 003E and Lambeth 004F).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</si>
</sst>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omisweb.co.uk/sources/census_2021_ts" TargetMode="External"/><Relationship Id="rId13" Type="http://schemas.openxmlformats.org/officeDocument/2006/relationships/hyperlink" Target="https://www.ons.gov.uk/datasets/TS011/editions/2021/versions/4/filter-outputs/076fcbc4-8f49-44cb-ac5d-9109f4986f92" TargetMode="External"/><Relationship Id="rId18" Type="http://schemas.openxmlformats.org/officeDocument/2006/relationships/hyperlink" Target="https://www.gov.uk/government/statistics/sub-regional-fuel-poverty-data-2023-2021-data" TargetMode="External"/><Relationship Id="rId3" Type="http://schemas.openxmlformats.org/officeDocument/2006/relationships/hyperlink" Target="https://www.nomisweb.co.uk/sources/census_2021_ts" TargetMode="External"/><Relationship Id="rId7" Type="http://schemas.openxmlformats.org/officeDocument/2006/relationships/hyperlink" Target="https://www.nomisweb.co.uk/sources/census_2021_ts" TargetMode="External"/><Relationship Id="rId12" Type="http://schemas.openxmlformats.org/officeDocument/2006/relationships/hyperlink" Target="https://www.nomisweb.co.uk/reports/lmp/la/1946157253/report.aspx" TargetMode="External"/><Relationship Id="rId17" Type="http://schemas.openxmlformats.org/officeDocument/2006/relationships/hyperlink" Target="https://www.lambeth.gov.uk/lambeth-residents-survey-202223" TargetMode="External"/><Relationship Id="rId2" Type="http://schemas.openxmlformats.org/officeDocument/2006/relationships/hyperlink" Target="https://www.nomisweb.co.uk/sources/census_2021_ts" TargetMode="External"/><Relationship Id="rId16" Type="http://schemas.openxmlformats.org/officeDocument/2006/relationships/hyperlink" Target="https://www.gov.uk/government/organisations/department-for-work-pensions/about/statistics" TargetMode="External"/><Relationship Id="rId1" Type="http://schemas.openxmlformats.org/officeDocument/2006/relationships/hyperlink" Target="https://www.nomisweb.co.uk/sources/census_2021_ts" TargetMode="External"/><Relationship Id="rId6" Type="http://schemas.openxmlformats.org/officeDocument/2006/relationships/hyperlink" Target="https://www.nomisweb.co.uk/sources/census_2021_ts" TargetMode="External"/><Relationship Id="rId11" Type="http://schemas.openxmlformats.org/officeDocument/2006/relationships/hyperlink" Target="https://www.trustforlondon.org.uk/data/topics/living-standards/" TargetMode="External"/><Relationship Id="rId5" Type="http://schemas.openxmlformats.org/officeDocument/2006/relationships/hyperlink" Target="https://www.nomisweb.co.uk/sources/census_2021_ts" TargetMode="External"/><Relationship Id="rId15" Type="http://schemas.openxmlformats.org/officeDocument/2006/relationships/hyperlink" Target="https://www.gov.uk/government/statistics/children-in-low-income-families-local-area-statistics-2014-to-2022" TargetMode="External"/><Relationship Id="rId10" Type="http://schemas.openxmlformats.org/officeDocument/2006/relationships/hyperlink" Target="https://www.nomisweb.co.uk/sources/census_2021_ts" TargetMode="External"/><Relationship Id="rId19" Type="http://schemas.openxmlformats.org/officeDocument/2006/relationships/printerSettings" Target="../printerSettings/printerSettings1.bin"/><Relationship Id="rId4" Type="http://schemas.openxmlformats.org/officeDocument/2006/relationships/hyperlink" Target="https://www.nomisweb.co.uk/sources/census_2021_ts" TargetMode="External"/><Relationship Id="rId9" Type="http://schemas.openxmlformats.org/officeDocument/2006/relationships/hyperlink" Target="https://www.nomisweb.co.uk/sources/census_2021_ts" TargetMode="External"/><Relationship Id="rId14" Type="http://schemas.openxmlformats.org/officeDocument/2006/relationships/hyperlink" Target="https://www.ons.gov.uk/datasets/TS011/editions/2021/versions/4/filter-outputs/076fcbc4-8f49-44cb-ac5d-9109f4986f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
  <sheetViews>
    <sheetView tabSelected="1" topLeftCell="H6" zoomScale="78" zoomScaleNormal="90" workbookViewId="0">
      <selection activeCell="K8" sqref="K8"/>
    </sheetView>
  </sheetViews>
  <sheetFormatPr defaultColWidth="8.81640625" defaultRowHeight="14.5" x14ac:dyDescent="0.35"/>
  <cols>
    <col min="1" max="1" width="8.81640625" style="7"/>
    <col min="2" max="2" width="17.1796875" style="6" customWidth="1"/>
    <col min="3" max="3" width="26.6328125" style="8" customWidth="1"/>
    <col min="4" max="4" width="9.1796875" style="9" customWidth="1"/>
    <col min="5" max="5" width="13.54296875" style="6" customWidth="1"/>
    <col min="6" max="6" width="11.1796875" style="9" customWidth="1"/>
    <col min="7" max="7" width="51" style="9" customWidth="1"/>
    <col min="8" max="8" width="34.81640625" style="6" customWidth="1"/>
    <col min="9" max="9" width="19.1796875" style="6" customWidth="1"/>
    <col min="10" max="10" width="17.1796875" style="6" customWidth="1"/>
    <col min="11" max="11" width="97.1796875" style="6" customWidth="1"/>
    <col min="12" max="12" width="59.54296875" style="9" customWidth="1"/>
    <col min="13" max="13" width="29.81640625" style="9" customWidth="1"/>
    <col min="14" max="16384" width="8.81640625" style="9"/>
  </cols>
  <sheetData>
    <row r="1" spans="1:13" s="1" customFormat="1" ht="58" x14ac:dyDescent="0.35">
      <c r="A1" s="3" t="s">
        <v>0</v>
      </c>
      <c r="B1" s="1" t="s">
        <v>1</v>
      </c>
      <c r="C1" s="4" t="s">
        <v>2</v>
      </c>
      <c r="D1" s="1" t="s">
        <v>3</v>
      </c>
      <c r="E1" s="1" t="s">
        <v>4</v>
      </c>
      <c r="F1" s="1" t="s">
        <v>5</v>
      </c>
      <c r="G1" s="5" t="s">
        <v>6</v>
      </c>
      <c r="H1" s="1" t="s">
        <v>7</v>
      </c>
      <c r="I1" s="1" t="s">
        <v>8</v>
      </c>
      <c r="J1" s="1" t="s">
        <v>9</v>
      </c>
      <c r="K1" s="1" t="s">
        <v>10</v>
      </c>
      <c r="L1" s="1" t="s">
        <v>11</v>
      </c>
    </row>
    <row r="2" spans="1:13" s="1" customFormat="1" x14ac:dyDescent="0.35">
      <c r="A2" s="10">
        <v>0</v>
      </c>
      <c r="B2" s="11"/>
      <c r="C2" s="8" t="s">
        <v>12</v>
      </c>
      <c r="D2" s="11"/>
      <c r="E2" s="11"/>
      <c r="F2" s="2"/>
      <c r="G2" s="2"/>
      <c r="H2" s="11"/>
      <c r="I2" s="6" t="str">
        <f t="shared" ref="I2:I7" si="0">LOWER(SUBSTITUTE(C2," ","-"))</f>
        <v>introduction</v>
      </c>
      <c r="J2" s="6" t="str">
        <f>_xlfn.CONCAT("#",I2)</f>
        <v>#introduction</v>
      </c>
      <c r="K2" s="6"/>
      <c r="L2" s="11"/>
      <c r="M2" s="11"/>
    </row>
    <row r="3" spans="1:13" s="4" customFormat="1" ht="29" x14ac:dyDescent="0.35">
      <c r="A3" s="10">
        <v>1</v>
      </c>
      <c r="B3" s="8" t="s">
        <v>77</v>
      </c>
      <c r="C3" s="8" t="s">
        <v>77</v>
      </c>
      <c r="D3" s="8">
        <v>2021</v>
      </c>
      <c r="E3" s="8" t="s">
        <v>15</v>
      </c>
      <c r="F3" s="13"/>
      <c r="G3" s="14" t="s">
        <v>76</v>
      </c>
      <c r="H3" s="8" t="s">
        <v>75</v>
      </c>
      <c r="I3" s="8" t="str">
        <f t="shared" ref="I3" si="1">LOWER(SUBSTITUTE(C3," ","-"))</f>
        <v>deprivation-map</v>
      </c>
      <c r="J3" s="8" t="str">
        <f>_xlfn.CONCAT("#",I3)</f>
        <v>#deprivation-map</v>
      </c>
      <c r="K3" s="8"/>
      <c r="L3" s="8"/>
      <c r="M3" s="8"/>
    </row>
    <row r="4" spans="1:13" s="4" customFormat="1" ht="29" x14ac:dyDescent="0.35">
      <c r="A4" s="10">
        <v>2</v>
      </c>
      <c r="B4" s="8" t="s">
        <v>77</v>
      </c>
      <c r="C4" s="8" t="s">
        <v>78</v>
      </c>
      <c r="D4" s="8">
        <v>2021</v>
      </c>
      <c r="E4" s="8" t="s">
        <v>15</v>
      </c>
      <c r="F4" s="13" t="s">
        <v>66</v>
      </c>
      <c r="G4" s="14" t="s">
        <v>76</v>
      </c>
      <c r="H4" s="8" t="s">
        <v>75</v>
      </c>
      <c r="I4" s="8" t="str">
        <f t="shared" ref="I4" si="2">LOWER(SUBSTITUTE(C4," ","-"))</f>
        <v>deprivation-components</v>
      </c>
      <c r="J4" s="8" t="str">
        <f>_xlfn.CONCAT("#",I4)</f>
        <v>#deprivation-components</v>
      </c>
      <c r="K4" s="8"/>
      <c r="L4" s="8"/>
      <c r="M4" s="8"/>
    </row>
    <row r="5" spans="1:13" ht="72.5" x14ac:dyDescent="0.35">
      <c r="A5" s="10">
        <v>2</v>
      </c>
      <c r="B5" s="6" t="s">
        <v>69</v>
      </c>
      <c r="C5" s="8" t="s">
        <v>57</v>
      </c>
      <c r="D5" s="9">
        <v>2020</v>
      </c>
      <c r="E5" s="6" t="s">
        <v>58</v>
      </c>
      <c r="G5" s="12" t="s">
        <v>59</v>
      </c>
      <c r="H5" s="6" t="s">
        <v>79</v>
      </c>
      <c r="I5" s="6" t="str">
        <f t="shared" si="0"/>
        <v>poverty-rate</v>
      </c>
      <c r="J5" s="6" t="str">
        <f t="shared" ref="J5" si="3">_xlfn.CONCAT("#",I5)</f>
        <v>#poverty-rate</v>
      </c>
      <c r="K5" s="6" t="s">
        <v>60</v>
      </c>
    </row>
    <row r="6" spans="1:13" ht="159.5" x14ac:dyDescent="0.35">
      <c r="A6" s="10">
        <v>3</v>
      </c>
      <c r="B6" s="6" t="s">
        <v>69</v>
      </c>
      <c r="C6" s="8" t="s">
        <v>61</v>
      </c>
      <c r="D6" s="9">
        <v>2022</v>
      </c>
      <c r="E6" s="6" t="s">
        <v>82</v>
      </c>
      <c r="F6" s="9" t="s">
        <v>84</v>
      </c>
      <c r="G6" s="12" t="s">
        <v>80</v>
      </c>
      <c r="H6" s="6" t="s">
        <v>85</v>
      </c>
      <c r="I6" s="6" t="str">
        <f t="shared" si="0"/>
        <v>children-in-low-income-households</v>
      </c>
      <c r="J6" s="6" t="str">
        <f t="shared" ref="J6" si="4">_xlfn.CONCAT("#",I6)</f>
        <v>#children-in-low-income-households</v>
      </c>
      <c r="K6" s="6" t="s">
        <v>83</v>
      </c>
      <c r="L6" s="6"/>
    </row>
    <row r="7" spans="1:13" ht="101.5" x14ac:dyDescent="0.35">
      <c r="A7" s="10">
        <v>4</v>
      </c>
      <c r="B7" s="6" t="s">
        <v>69</v>
      </c>
      <c r="C7" s="8" t="s">
        <v>63</v>
      </c>
      <c r="D7" s="9">
        <v>2022</v>
      </c>
      <c r="E7" s="6" t="s">
        <v>62</v>
      </c>
      <c r="G7" s="12" t="s">
        <v>64</v>
      </c>
      <c r="H7" s="6" t="s">
        <v>65</v>
      </c>
      <c r="I7" s="6" t="str">
        <f t="shared" si="0"/>
        <v>pension-credit</v>
      </c>
      <c r="J7" s="6" t="str">
        <f t="shared" ref="J7" si="5">_xlfn.CONCAT("#",I7)</f>
        <v>#pension-credit</v>
      </c>
      <c r="K7" s="6" t="s">
        <v>86</v>
      </c>
    </row>
    <row r="8" spans="1:13" ht="74.400000000000006" customHeight="1" x14ac:dyDescent="0.35">
      <c r="A8" s="10">
        <v>5</v>
      </c>
      <c r="B8" s="6" t="s">
        <v>69</v>
      </c>
      <c r="C8" s="8" t="s">
        <v>73</v>
      </c>
      <c r="D8" s="9">
        <v>2021</v>
      </c>
      <c r="E8" s="6" t="s">
        <v>15</v>
      </c>
      <c r="G8" s="12" t="s">
        <v>81</v>
      </c>
      <c r="H8" s="6" t="s">
        <v>74</v>
      </c>
      <c r="I8" s="6" t="str">
        <f t="shared" ref="I8" si="6">LOWER(SUBSTITUTE(C8," ","-"))</f>
        <v>fuel-poverty</v>
      </c>
      <c r="J8" s="6" t="str">
        <f t="shared" ref="J8:J22" si="7">_xlfn.CONCAT("#",I8)</f>
        <v>#fuel-poverty</v>
      </c>
      <c r="K8" s="6" t="s">
        <v>92</v>
      </c>
    </row>
    <row r="9" spans="1:13" ht="72.5" x14ac:dyDescent="0.35">
      <c r="A9" s="10">
        <v>6</v>
      </c>
      <c r="B9" s="6" t="s">
        <v>69</v>
      </c>
      <c r="C9" s="8" t="s">
        <v>70</v>
      </c>
      <c r="D9" s="9">
        <v>2022</v>
      </c>
      <c r="E9" s="6" t="s">
        <v>55</v>
      </c>
      <c r="G9" s="12" t="s">
        <v>56</v>
      </c>
      <c r="H9" s="6" t="s">
        <v>71</v>
      </c>
      <c r="I9" s="6" t="str">
        <f t="shared" ref="I9:I22" si="8">LOWER(SUBSTITUTE(C9," ","-"))</f>
        <v>cost-of-living---resident-survey</v>
      </c>
      <c r="J9" s="6" t="str">
        <f t="shared" si="7"/>
        <v>#cost-of-living---resident-survey</v>
      </c>
      <c r="K9" s="6" t="s">
        <v>72</v>
      </c>
    </row>
    <row r="10" spans="1:13" ht="130.5" x14ac:dyDescent="0.35">
      <c r="A10" s="10">
        <v>7</v>
      </c>
      <c r="B10" s="6" t="s">
        <v>87</v>
      </c>
      <c r="C10" s="8" t="s">
        <v>68</v>
      </c>
      <c r="D10" s="9">
        <v>2023</v>
      </c>
      <c r="E10" s="6" t="s">
        <v>15</v>
      </c>
      <c r="F10" s="9" t="s">
        <v>48</v>
      </c>
      <c r="G10" s="12" t="s">
        <v>48</v>
      </c>
      <c r="H10" s="6" t="s">
        <v>53</v>
      </c>
      <c r="I10" s="6" t="str">
        <f t="shared" si="8"/>
        <v>unemployment-benefit-claimants</v>
      </c>
      <c r="J10" s="6" t="str">
        <f t="shared" si="7"/>
        <v>#unemployment-benefit-claimants</v>
      </c>
      <c r="K10" s="6" t="s">
        <v>54</v>
      </c>
    </row>
    <row r="11" spans="1:13" ht="72.5" x14ac:dyDescent="0.35">
      <c r="A11" s="10">
        <v>8</v>
      </c>
      <c r="B11" s="6" t="s">
        <v>87</v>
      </c>
      <c r="C11" s="8" t="s">
        <v>49</v>
      </c>
      <c r="D11" s="9">
        <v>2022</v>
      </c>
      <c r="E11" s="6" t="s">
        <v>15</v>
      </c>
      <c r="F11" s="9" t="s">
        <v>50</v>
      </c>
      <c r="G11" s="12" t="s">
        <v>47</v>
      </c>
      <c r="H11" s="6" t="s">
        <v>51</v>
      </c>
      <c r="I11" s="6" t="str">
        <f t="shared" si="8"/>
        <v>unemployment-by-sex-and-ethnicity</v>
      </c>
      <c r="J11" s="6" t="str">
        <f t="shared" si="7"/>
        <v>#unemployment-by-sex-and-ethnicity</v>
      </c>
      <c r="K11" s="6" t="s">
        <v>52</v>
      </c>
    </row>
    <row r="12" spans="1:13" ht="72.5" x14ac:dyDescent="0.35">
      <c r="A12" s="10">
        <v>9</v>
      </c>
      <c r="B12" s="6" t="s">
        <v>87</v>
      </c>
      <c r="C12" s="8" t="s">
        <v>89</v>
      </c>
      <c r="D12" s="9">
        <v>2022</v>
      </c>
      <c r="E12" s="6" t="s">
        <v>15</v>
      </c>
      <c r="G12" s="12" t="s">
        <v>88</v>
      </c>
      <c r="H12" s="6" t="s">
        <v>90</v>
      </c>
      <c r="I12" s="6" t="str">
        <f t="shared" si="8"/>
        <v>low-income</v>
      </c>
      <c r="J12" s="6" t="str">
        <f t="shared" si="7"/>
        <v>#low-income</v>
      </c>
      <c r="K12" s="6" t="s">
        <v>91</v>
      </c>
    </row>
    <row r="13" spans="1:13" ht="87" x14ac:dyDescent="0.35">
      <c r="A13" s="10">
        <f>A12+1</f>
        <v>10</v>
      </c>
      <c r="B13" s="6" t="s">
        <v>13</v>
      </c>
      <c r="C13" s="8" t="s">
        <v>14</v>
      </c>
      <c r="D13" s="9">
        <v>2021</v>
      </c>
      <c r="E13" s="6" t="s">
        <v>15</v>
      </c>
      <c r="G13" s="12" t="s">
        <v>16</v>
      </c>
      <c r="H13" s="6" t="s">
        <v>17</v>
      </c>
      <c r="I13" s="6" t="str">
        <f t="shared" si="8"/>
        <v>population</v>
      </c>
      <c r="J13" s="6" t="str">
        <f t="shared" si="7"/>
        <v>#population</v>
      </c>
      <c r="K13" s="6" t="s">
        <v>18</v>
      </c>
      <c r="L13" s="6" t="s">
        <v>19</v>
      </c>
    </row>
    <row r="14" spans="1:13" ht="72.5" x14ac:dyDescent="0.35">
      <c r="A14" s="10">
        <f t="shared" ref="A14:A23" si="9">A13+1</f>
        <v>11</v>
      </c>
      <c r="B14" s="6" t="s">
        <v>13</v>
      </c>
      <c r="C14" s="8" t="s">
        <v>20</v>
      </c>
      <c r="D14" s="9">
        <v>2021</v>
      </c>
      <c r="E14" s="6" t="s">
        <v>15</v>
      </c>
      <c r="G14" s="12" t="s">
        <v>16</v>
      </c>
      <c r="H14" s="6" t="s">
        <v>21</v>
      </c>
      <c r="I14" s="6" t="str">
        <f t="shared" si="8"/>
        <v>household-composition</v>
      </c>
      <c r="J14" s="6" t="str">
        <f t="shared" si="7"/>
        <v>#household-composition</v>
      </c>
      <c r="K14" s="6" t="s">
        <v>22</v>
      </c>
    </row>
    <row r="15" spans="1:13" ht="58" x14ac:dyDescent="0.35">
      <c r="A15" s="10">
        <f t="shared" si="9"/>
        <v>12</v>
      </c>
      <c r="B15" s="6" t="s">
        <v>13</v>
      </c>
      <c r="C15" s="8" t="s">
        <v>23</v>
      </c>
      <c r="D15" s="9">
        <v>2021</v>
      </c>
      <c r="E15" s="6" t="s">
        <v>15</v>
      </c>
      <c r="G15" s="12" t="s">
        <v>16</v>
      </c>
      <c r="H15" s="6" t="s">
        <v>24</v>
      </c>
      <c r="I15" s="6" t="str">
        <f t="shared" si="8"/>
        <v>country-of-birth</v>
      </c>
      <c r="J15" s="6" t="str">
        <f t="shared" si="7"/>
        <v>#country-of-birth</v>
      </c>
      <c r="K15" s="6" t="s">
        <v>25</v>
      </c>
    </row>
    <row r="16" spans="1:13" ht="72.5" x14ac:dyDescent="0.35">
      <c r="A16" s="10">
        <f t="shared" si="9"/>
        <v>13</v>
      </c>
      <c r="B16" s="6" t="s">
        <v>13</v>
      </c>
      <c r="C16" s="8" t="s">
        <v>26</v>
      </c>
      <c r="D16" s="9">
        <v>2021</v>
      </c>
      <c r="E16" s="6" t="s">
        <v>15</v>
      </c>
      <c r="G16" s="12" t="s">
        <v>16</v>
      </c>
      <c r="H16" s="6" t="s">
        <v>27</v>
      </c>
      <c r="I16" s="6" t="str">
        <f t="shared" si="8"/>
        <v>passports-held</v>
      </c>
      <c r="J16" s="6" t="str">
        <f t="shared" si="7"/>
        <v>#passports-held</v>
      </c>
      <c r="K16" s="6" t="s">
        <v>28</v>
      </c>
    </row>
    <row r="17" spans="1:11" ht="72.5" x14ac:dyDescent="0.35">
      <c r="A17" s="10">
        <f t="shared" si="9"/>
        <v>14</v>
      </c>
      <c r="B17" s="6" t="s">
        <v>13</v>
      </c>
      <c r="C17" s="8" t="s">
        <v>29</v>
      </c>
      <c r="D17" s="9">
        <v>2021</v>
      </c>
      <c r="E17" s="6" t="s">
        <v>15</v>
      </c>
      <c r="G17" s="12" t="s">
        <v>16</v>
      </c>
      <c r="H17" s="6" t="s">
        <v>30</v>
      </c>
      <c r="I17" s="6" t="str">
        <f t="shared" si="8"/>
        <v>main-language</v>
      </c>
      <c r="J17" s="6" t="str">
        <f t="shared" si="7"/>
        <v>#main-language</v>
      </c>
      <c r="K17" s="6" t="s">
        <v>31</v>
      </c>
    </row>
    <row r="18" spans="1:11" ht="58" x14ac:dyDescent="0.35">
      <c r="A18" s="10">
        <f t="shared" si="9"/>
        <v>15</v>
      </c>
      <c r="B18" s="6" t="s">
        <v>13</v>
      </c>
      <c r="C18" s="8" t="s">
        <v>32</v>
      </c>
      <c r="D18" s="9">
        <v>2021</v>
      </c>
      <c r="E18" s="6" t="s">
        <v>15</v>
      </c>
      <c r="G18" s="12" t="s">
        <v>16</v>
      </c>
      <c r="H18" s="6" t="s">
        <v>33</v>
      </c>
      <c r="I18" s="6" t="str">
        <f t="shared" si="8"/>
        <v>english-proficiency</v>
      </c>
      <c r="J18" s="6" t="str">
        <f t="shared" si="7"/>
        <v>#english-proficiency</v>
      </c>
      <c r="K18" s="6" t="s">
        <v>34</v>
      </c>
    </row>
    <row r="19" spans="1:11" ht="87" x14ac:dyDescent="0.35">
      <c r="A19" s="10">
        <f t="shared" si="9"/>
        <v>16</v>
      </c>
      <c r="B19" s="6" t="s">
        <v>13</v>
      </c>
      <c r="C19" s="8" t="s">
        <v>35</v>
      </c>
      <c r="D19" s="9">
        <v>2021</v>
      </c>
      <c r="E19" s="6" t="s">
        <v>15</v>
      </c>
      <c r="G19" s="12" t="s">
        <v>16</v>
      </c>
      <c r="H19" s="6" t="s">
        <v>36</v>
      </c>
      <c r="I19" s="6" t="str">
        <f t="shared" si="8"/>
        <v>ethnicity</v>
      </c>
      <c r="J19" s="6" t="str">
        <f t="shared" si="7"/>
        <v>#ethnicity</v>
      </c>
      <c r="K19" s="6" t="s">
        <v>37</v>
      </c>
    </row>
    <row r="20" spans="1:11" ht="72.5" x14ac:dyDescent="0.35">
      <c r="A20" s="10">
        <f t="shared" si="9"/>
        <v>17</v>
      </c>
      <c r="B20" s="6" t="s">
        <v>13</v>
      </c>
      <c r="C20" s="8" t="s">
        <v>38</v>
      </c>
      <c r="D20" s="9">
        <v>2021</v>
      </c>
      <c r="E20" s="6" t="s">
        <v>15</v>
      </c>
      <c r="G20" s="12" t="s">
        <v>16</v>
      </c>
      <c r="H20" s="6" t="s">
        <v>39</v>
      </c>
      <c r="I20" s="6" t="str">
        <f t="shared" si="8"/>
        <v>religion</v>
      </c>
      <c r="J20" s="6" t="str">
        <f t="shared" si="7"/>
        <v>#religion</v>
      </c>
      <c r="K20" s="6" t="s">
        <v>40</v>
      </c>
    </row>
    <row r="21" spans="1:11" ht="58" x14ac:dyDescent="0.35">
      <c r="A21" s="10">
        <f t="shared" si="9"/>
        <v>18</v>
      </c>
      <c r="B21" s="6" t="s">
        <v>13</v>
      </c>
      <c r="C21" s="8" t="s">
        <v>41</v>
      </c>
      <c r="D21" s="9">
        <v>2021</v>
      </c>
      <c r="E21" s="6" t="s">
        <v>15</v>
      </c>
      <c r="G21" s="12" t="s">
        <v>16</v>
      </c>
      <c r="H21" s="6" t="s">
        <v>42</v>
      </c>
      <c r="I21" s="6" t="str">
        <f t="shared" si="8"/>
        <v>sexual-orientation</v>
      </c>
      <c r="J21" s="6" t="str">
        <f t="shared" si="7"/>
        <v>#sexual-orientation</v>
      </c>
      <c r="K21" s="6" t="s">
        <v>43</v>
      </c>
    </row>
    <row r="22" spans="1:11" ht="116" x14ac:dyDescent="0.35">
      <c r="A22" s="10">
        <f t="shared" si="9"/>
        <v>19</v>
      </c>
      <c r="B22" s="6" t="s">
        <v>13</v>
      </c>
      <c r="C22" s="8" t="s">
        <v>44</v>
      </c>
      <c r="D22" s="9">
        <v>2021</v>
      </c>
      <c r="E22" s="6" t="s">
        <v>15</v>
      </c>
      <c r="G22" s="12" t="s">
        <v>16</v>
      </c>
      <c r="H22" s="6" t="s">
        <v>45</v>
      </c>
      <c r="I22" s="6" t="str">
        <f t="shared" si="8"/>
        <v>gender-identity</v>
      </c>
      <c r="J22" s="6" t="str">
        <f t="shared" si="7"/>
        <v>#gender-identity</v>
      </c>
      <c r="K22" s="6" t="s">
        <v>46</v>
      </c>
    </row>
    <row r="23" spans="1:11" x14ac:dyDescent="0.35">
      <c r="A23" s="10">
        <f t="shared" si="9"/>
        <v>20</v>
      </c>
      <c r="C23" s="8" t="s">
        <v>67</v>
      </c>
      <c r="G23" s="12"/>
      <c r="I23" s="6" t="str">
        <f t="shared" ref="I23" si="10">LOWER(SUBSTITUTE(C23," ","-"))</f>
        <v>data-sources</v>
      </c>
      <c r="J23" s="6" t="str">
        <f t="shared" ref="J23" si="11">_xlfn.CONCAT("#",I23)</f>
        <v>#data-sources</v>
      </c>
    </row>
    <row r="24" spans="1:11" x14ac:dyDescent="0.35">
      <c r="E24" s="9"/>
    </row>
  </sheetData>
  <phoneticPr fontId="3" type="noConversion"/>
  <hyperlinks>
    <hyperlink ref="G13" r:id="rId1" xr:uid="{351E22CE-AC3B-4FF7-A61E-45D15D65A16E}"/>
    <hyperlink ref="G15" r:id="rId2" xr:uid="{4C61D3BB-2A6E-4812-9A19-978FFAEDB77E}"/>
    <hyperlink ref="G16" r:id="rId3" xr:uid="{5BEA3353-6451-4304-87FF-72727D8F0322}"/>
    <hyperlink ref="G14" r:id="rId4" xr:uid="{615BD21F-35C8-45A6-B3F8-434EC77EA86D}"/>
    <hyperlink ref="G19" r:id="rId5" xr:uid="{9243BBAE-91D9-4291-89D5-20B3DA1C26E6}"/>
    <hyperlink ref="G18" r:id="rId6" xr:uid="{ADD359CE-3315-442E-B50D-5877AAD64B0D}"/>
    <hyperlink ref="G20" r:id="rId7" xr:uid="{5DFB4E02-9609-48D7-98DE-BEED2016CC9D}"/>
    <hyperlink ref="G17" r:id="rId8" xr:uid="{306009B9-67E9-42BF-A0E6-82F442B592F2}"/>
    <hyperlink ref="G21" r:id="rId9" xr:uid="{D2093666-A6DF-4FDE-A493-7B104DEAB349}"/>
    <hyperlink ref="G22" r:id="rId10" xr:uid="{B07705E2-4299-4D51-8751-BDF199E3708E}"/>
    <hyperlink ref="G5" r:id="rId11" display="https://www.trustforlondon.org.uk/data/topics/living-standards/" xr:uid="{55918F9E-BDAC-4D36-B6B5-4A00416A4520}"/>
    <hyperlink ref="G10" r:id="rId12" xr:uid="{6E19827B-1BF5-4706-9357-BB9BA6EE32C8}"/>
    <hyperlink ref="G3" r:id="rId13" location="variables" xr:uid="{C4A7F7A1-6DB0-4126-B380-8CA24832F1ED}"/>
    <hyperlink ref="G4" r:id="rId14" location="variables" xr:uid="{0664576A-2C80-400D-8C25-DACF2D2DED6E}"/>
    <hyperlink ref="G6" r:id="rId15" xr:uid="{43613E11-CC69-4919-8E03-07A2F97DDA82}"/>
    <hyperlink ref="G7" r:id="rId16" xr:uid="{94E62556-CBED-47D9-A2D7-A5D2DBB4ACEE}"/>
    <hyperlink ref="G9" r:id="rId17" xr:uid="{874E092B-4FCC-430D-8491-9172E1B46607}"/>
    <hyperlink ref="G8" r:id="rId18" xr:uid="{A8257AA2-32B6-47EC-86D0-33BAC67C99F2}"/>
  </hyperlinks>
  <pageMargins left="0.7" right="0.7" top="0.75" bottom="0.75" header="0.3" footer="0.3"/>
  <pageSetup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762e1dc-9bcc-4a22-91e6-a5cb4b094858" xsi:nil="true"/>
    <lcf76f155ced4ddcb4097134ff3c332f xmlns="b7e4309d-338c-4222-aec5-3c776822f99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3038107AB36B45A5DA02DFD8E05274" ma:contentTypeVersion="16" ma:contentTypeDescription="Create a new document." ma:contentTypeScope="" ma:versionID="d662b2c0bcca501ec484ddb2c2692511">
  <xsd:schema xmlns:xsd="http://www.w3.org/2001/XMLSchema" xmlns:xs="http://www.w3.org/2001/XMLSchema" xmlns:p="http://schemas.microsoft.com/office/2006/metadata/properties" xmlns:ns2="b7e4309d-338c-4222-aec5-3c776822f99d" xmlns:ns3="9f317655-23b1-4c1f-850c-71f5c663da67" xmlns:ns4="3762e1dc-9bcc-4a22-91e6-a5cb4b094858" targetNamespace="http://schemas.microsoft.com/office/2006/metadata/properties" ma:root="true" ma:fieldsID="d29307f3ded143c6e731bb4f79d88fd4" ns2:_="" ns3:_="" ns4:_="">
    <xsd:import namespace="b7e4309d-338c-4222-aec5-3c776822f99d"/>
    <xsd:import namespace="9f317655-23b1-4c1f-850c-71f5c663da67"/>
    <xsd:import namespace="3762e1dc-9bcc-4a22-91e6-a5cb4b09485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4309d-338c-4222-aec5-3c776822f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317655-23b1-4c1f-850c-71f5c663da6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762e1dc-9bcc-4a22-91e6-a5cb4b09485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c6d7dc52-e7c7-4786-b4b7-ba11413f2987}" ma:internalName="TaxCatchAll" ma:showField="CatchAllData" ma:web="9f317655-23b1-4c1f-850c-71f5c663da6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5D4AB4-8999-470F-9F5F-BA8283E9C460}">
  <ds:schemaRefs>
    <ds:schemaRef ds:uri="http://schemas.microsoft.com/sharepoint/v3/contenttype/forms"/>
  </ds:schemaRefs>
</ds:datastoreItem>
</file>

<file path=customXml/itemProps2.xml><?xml version="1.0" encoding="utf-8"?>
<ds:datastoreItem xmlns:ds="http://schemas.openxmlformats.org/officeDocument/2006/customXml" ds:itemID="{4CB5E0B3-A367-47D0-BA78-E90229C3C6C9}">
  <ds:schemaRefs>
    <ds:schemaRef ds:uri="3762e1dc-9bcc-4a22-91e6-a5cb4b094858"/>
    <ds:schemaRef ds:uri="http://purl.org/dc/elements/1.1/"/>
    <ds:schemaRef ds:uri="http://schemas.microsoft.com/office/infopath/2007/PartnerControls"/>
    <ds:schemaRef ds:uri="http://purl.org/dc/terms/"/>
    <ds:schemaRef ds:uri="http://schemas.openxmlformats.org/package/2006/metadata/core-properties"/>
    <ds:schemaRef ds:uri="9f317655-23b1-4c1f-850c-71f5c663da67"/>
    <ds:schemaRef ds:uri="http://schemas.microsoft.com/office/2006/documentManagement/types"/>
    <ds:schemaRef ds:uri="b7e4309d-338c-4222-aec5-3c776822f99d"/>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110B3EE-04CD-4D80-A23D-024AD29EE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4309d-338c-4222-aec5-3c776822f99d"/>
    <ds:schemaRef ds:uri="9f317655-23b1-4c1f-850c-71f5c663da67"/>
    <ds:schemaRef ds:uri="3762e1dc-9bcc-4a22-91e6-a5cb4b094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James Kim</cp:lastModifiedBy>
  <cp:revision/>
  <dcterms:created xsi:type="dcterms:W3CDTF">2015-06-05T18:17:20Z</dcterms:created>
  <dcterms:modified xsi:type="dcterms:W3CDTF">2023-11-21T11:10:21Z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0x010100E63038107AB36B45A5DA02DFD8E05274</vt:lpwstr>
  </property>
  <property fmtid="{D5CDD505-2E9C-101B-9397-08002B2CF9AE}" pid="3" name="MediaServiceImageTags">
    <vt:lpwstr/>
  </property>
</Properties>
</file>